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240" yWindow="105" windowWidth="14805" windowHeight="8010" tabRatio="691" activeTab="11"/>
  </bookViews>
  <sheets>
    <sheet name="ALI April 2021" sheetId="26" r:id="rId1"/>
    <sheet name=" Darigold" sheetId="21" state="hidden" r:id="rId2"/>
    <sheet name="Sapphire" sheetId="20" state="hidden" r:id="rId3"/>
    <sheet name="FE Temp" sheetId="9" r:id="rId4"/>
    <sheet name="INF Flow" sheetId="11" r:id="rId5"/>
    <sheet name="FE Flow" sheetId="10" r:id="rId6"/>
    <sheet name="pH_UP_DN_FE_INF" sheetId="12" r:id="rId7"/>
    <sheet name="BRV_Up Temp Flow" sheetId="14" r:id="rId8"/>
    <sheet name="BRV_DN Temp" sheetId="13" r:id="rId9"/>
    <sheet name="BRV_UP" sheetId="4" r:id="rId10"/>
    <sheet name="BRV_DN" sheetId="3" r:id="rId11"/>
    <sheet name="FE_C" sheetId="32" r:id="rId12"/>
    <sheet name="2020 Phos" sheetId="31" state="hidden" r:id="rId13"/>
    <sheet name="FE_G" sheetId="6" r:id="rId14"/>
    <sheet name="INF_C" sheetId="7" r:id="rId15"/>
    <sheet name="BRV-UP USGS" sheetId="27" state="hidden" r:id="rId16"/>
    <sheet name="BRV-DN USGS" sheetId="28" state="hidden" r:id="rId17"/>
    <sheet name="pH Knick 1 &amp; 2" sheetId="29" state="hidden" r:id="rId18"/>
    <sheet name="SLUDGE" sheetId="22" state="hidden" r:id="rId19"/>
    <sheet name="Metals" sheetId="25" state="hidden" r:id="rId20"/>
  </sheets>
  <externalReferences>
    <externalReference r:id="rId21"/>
  </externalReferences>
  <definedNames>
    <definedName name="_xlnm._FilterDatabase" localSheetId="0" hidden="1">'ALI April 2021'!$C$1:$C$129</definedName>
    <definedName name="_xlnm._FilterDatabase" localSheetId="17" hidden="1">'pH Knick 1 &amp; 2'!#REF!</definedName>
  </definedNames>
  <calcPr calcId="162913"/>
</workbook>
</file>

<file path=xl/calcChain.xml><?xml version="1.0" encoding="utf-8"?>
<calcChain xmlns="http://schemas.openxmlformats.org/spreadsheetml/2006/main">
  <c r="M17" i="12" l="1"/>
  <c r="M31" i="12"/>
  <c r="K46" i="32"/>
  <c r="K45" i="32"/>
  <c r="K52" i="32"/>
  <c r="K51" i="32"/>
  <c r="Q12" i="32"/>
  <c r="J23" i="7" l="1"/>
  <c r="Q83" i="32"/>
  <c r="Q81" i="32"/>
  <c r="Q79" i="32"/>
  <c r="Q85" i="32"/>
  <c r="Q62" i="32"/>
  <c r="L87" i="32"/>
  <c r="K12" i="32"/>
  <c r="K29" i="32"/>
  <c r="K26" i="32"/>
  <c r="M130" i="12" l="1"/>
  <c r="M129" i="12"/>
  <c r="M106" i="12"/>
  <c r="M105" i="12"/>
  <c r="M55" i="12"/>
  <c r="M54" i="12"/>
  <c r="M30" i="12"/>
  <c r="M16" i="12"/>
  <c r="J24" i="7"/>
  <c r="J19" i="6"/>
  <c r="J20" i="6"/>
  <c r="X92" i="32" l="1"/>
  <c r="V87" i="32"/>
  <c r="W85" i="32"/>
  <c r="L88" i="32"/>
  <c r="Q77" i="32"/>
  <c r="K69" i="32"/>
  <c r="K72" i="32" s="1"/>
  <c r="Q68" i="32"/>
  <c r="Q66" i="32"/>
  <c r="Q64" i="32"/>
  <c r="Q60" i="32"/>
  <c r="K57" i="32"/>
  <c r="K58" i="32" s="1"/>
  <c r="Q34" i="32"/>
  <c r="Q32" i="32"/>
  <c r="K33" i="32" s="1"/>
  <c r="U28" i="32"/>
  <c r="Q25" i="32"/>
  <c r="Q23" i="32"/>
  <c r="Q21" i="32"/>
  <c r="Q19" i="32"/>
  <c r="Q17" i="32"/>
  <c r="K13" i="32"/>
  <c r="K14" i="32"/>
  <c r="Q69" i="32" l="1"/>
  <c r="K71" i="32" s="1"/>
  <c r="U29" i="32"/>
  <c r="V29" i="32" s="1"/>
  <c r="Q26" i="32"/>
  <c r="K28" i="32" s="1"/>
  <c r="L89" i="32"/>
  <c r="V88" i="32"/>
  <c r="W88" i="32" s="1"/>
  <c r="K35" i="32"/>
  <c r="K34" i="32"/>
  <c r="U23" i="32"/>
  <c r="U24" i="32" s="1"/>
  <c r="V24" i="32" s="1"/>
  <c r="K27" i="32"/>
  <c r="V93" i="32"/>
  <c r="V94" i="32" s="1"/>
  <c r="W94" i="32" s="1"/>
  <c r="L90" i="32"/>
  <c r="K70" i="32"/>
  <c r="K73" i="32" s="1"/>
  <c r="R87" i="32"/>
  <c r="R106" i="31" l="1"/>
  <c r="R21" i="31" l="1"/>
  <c r="R29" i="31" l="1"/>
  <c r="R11" i="31" l="1"/>
  <c r="R54" i="31"/>
  <c r="R96" i="31" l="1"/>
  <c r="R87" i="31" l="1"/>
  <c r="R80" i="31" l="1"/>
  <c r="R72" i="31" l="1"/>
  <c r="R63" i="31"/>
  <c r="R46" i="31" l="1"/>
  <c r="R2" i="31" l="1"/>
  <c r="R38" i="31"/>
  <c r="S2" i="31" s="1"/>
  <c r="V4" i="31" l="1"/>
  <c r="O2" i="27"/>
  <c r="O1" i="27"/>
  <c r="M2" i="27"/>
  <c r="M1" i="27"/>
  <c r="K2" i="27"/>
  <c r="K1" i="27"/>
  <c r="H3" i="9" l="1"/>
  <c r="D50" i="9"/>
  <c r="D99" i="9"/>
  <c r="D147" i="9"/>
  <c r="D195" i="9"/>
  <c r="D243" i="9"/>
  <c r="D291" i="9"/>
  <c r="D338" i="9"/>
  <c r="D387" i="9"/>
  <c r="D435" i="9"/>
  <c r="D483" i="9"/>
  <c r="D531" i="9"/>
  <c r="D579" i="9"/>
  <c r="D627" i="9"/>
  <c r="D675" i="9"/>
  <c r="D723" i="9"/>
  <c r="D771" i="9"/>
  <c r="D819" i="9"/>
  <c r="D867" i="9"/>
  <c r="D915" i="9"/>
  <c r="D963" i="9"/>
  <c r="D1011" i="9"/>
  <c r="D1059" i="9"/>
  <c r="D1107" i="9"/>
  <c r="D1155" i="9"/>
  <c r="D1203" i="9"/>
  <c r="D1251" i="9"/>
  <c r="D1299" i="9"/>
  <c r="D1347" i="9"/>
  <c r="D1395" i="9"/>
  <c r="D1395" i="10"/>
  <c r="D1347" i="10"/>
  <c r="D1299" i="10"/>
  <c r="D1251" i="10"/>
  <c r="D1203" i="10"/>
  <c r="D1155" i="10"/>
  <c r="D1107" i="10"/>
  <c r="D1059" i="10"/>
  <c r="D1011" i="10"/>
  <c r="D963" i="10"/>
  <c r="D915" i="10"/>
  <c r="D867" i="10"/>
  <c r="D819" i="10"/>
  <c r="D771" i="10"/>
  <c r="D723" i="10"/>
  <c r="D675" i="10"/>
  <c r="D627" i="10"/>
  <c r="D579" i="10"/>
  <c r="D531" i="10"/>
  <c r="D483" i="10"/>
  <c r="D435" i="10"/>
  <c r="D387" i="10"/>
  <c r="D339" i="10"/>
  <c r="D291" i="10"/>
  <c r="D243" i="10"/>
  <c r="D195" i="10"/>
  <c r="D147" i="10"/>
  <c r="D99" i="10"/>
  <c r="D51" i="10"/>
  <c r="F3" i="10"/>
  <c r="G3" i="10"/>
  <c r="I5" i="13" l="1"/>
  <c r="P12" i="4" l="1"/>
  <c r="J4" i="14" l="1"/>
  <c r="I4" i="14"/>
  <c r="H4" i="14"/>
  <c r="H8" i="14"/>
  <c r="J8" i="14"/>
  <c r="I8" i="14"/>
  <c r="D1395" i="11" l="1"/>
  <c r="D1347" i="11"/>
  <c r="D1299" i="11"/>
  <c r="D1251" i="11"/>
  <c r="D1203" i="11"/>
  <c r="D1155" i="11"/>
  <c r="D1107" i="11"/>
  <c r="D1059" i="11"/>
  <c r="D1011" i="11"/>
  <c r="D963" i="11"/>
  <c r="D915" i="11"/>
  <c r="D867" i="11"/>
  <c r="D819" i="11"/>
  <c r="D771" i="11"/>
  <c r="D723" i="11"/>
  <c r="D675" i="11"/>
  <c r="D627" i="11"/>
  <c r="D579" i="11"/>
  <c r="D531" i="11"/>
  <c r="D483" i="11"/>
  <c r="D435" i="11"/>
  <c r="D387" i="11"/>
  <c r="D339" i="11"/>
  <c r="D291" i="11"/>
  <c r="D243" i="11"/>
  <c r="D195" i="11"/>
  <c r="D147" i="11"/>
  <c r="D99" i="11"/>
  <c r="D51" i="11"/>
  <c r="E3" i="11"/>
  <c r="H12" i="9"/>
  <c r="F3" i="9"/>
  <c r="G3" i="11" l="1"/>
  <c r="F3" i="11"/>
  <c r="J12" i="7" l="1"/>
  <c r="J19" i="4" l="1"/>
  <c r="J19" i="3"/>
  <c r="J11" i="7"/>
  <c r="P60" i="25" l="1"/>
  <c r="J144" i="25" l="1"/>
  <c r="J140" i="25"/>
  <c r="J136" i="25"/>
  <c r="J132" i="25"/>
  <c r="J127" i="25"/>
  <c r="J128" i="25"/>
  <c r="J5" i="25"/>
  <c r="J9" i="25"/>
  <c r="J17" i="25"/>
  <c r="J21" i="25"/>
  <c r="J25" i="25"/>
  <c r="J29" i="25"/>
  <c r="J35" i="25"/>
  <c r="J39" i="25"/>
  <c r="J44" i="25"/>
  <c r="J48" i="25"/>
  <c r="J54" i="25"/>
  <c r="J66" i="25"/>
  <c r="J70" i="25"/>
  <c r="J74" i="25"/>
  <c r="J78" i="25"/>
  <c r="J84" i="25"/>
  <c r="J92" i="25"/>
  <c r="J96" i="25"/>
  <c r="J109" i="25"/>
  <c r="J115" i="25"/>
  <c r="J123" i="25"/>
  <c r="J119" i="25"/>
  <c r="P2" i="3" l="1"/>
  <c r="P12" i="3"/>
  <c r="D1778" i="9" l="1"/>
  <c r="H9" i="9"/>
  <c r="H6" i="9" l="1"/>
  <c r="E1347" i="9"/>
  <c r="E1011" i="9"/>
  <c r="E675" i="9"/>
  <c r="E338" i="9"/>
  <c r="H15" i="9" l="1"/>
  <c r="G5" i="13" l="1"/>
  <c r="H5" i="13"/>
  <c r="E3" i="10" l="1"/>
  <c r="E1778" i="9" l="1"/>
</calcChain>
</file>

<file path=xl/sharedStrings.xml><?xml version="1.0" encoding="utf-8"?>
<sst xmlns="http://schemas.openxmlformats.org/spreadsheetml/2006/main" count="38729" uniqueCount="800">
  <si>
    <t>Lab#</t>
  </si>
  <si>
    <t>ClientID</t>
  </si>
  <si>
    <t>Source</t>
  </si>
  <si>
    <t>Collect_Date</t>
  </si>
  <si>
    <t>Collect_Time</t>
  </si>
  <si>
    <t>TestGroupID</t>
  </si>
  <si>
    <t>TestID</t>
  </si>
  <si>
    <t>Testname</t>
  </si>
  <si>
    <t>Flag</t>
  </si>
  <si>
    <t>ReportedResult</t>
  </si>
  <si>
    <t>MDL</t>
  </si>
  <si>
    <t>TMisc1</t>
  </si>
  <si>
    <t>Received_Date</t>
  </si>
  <si>
    <t>Units</t>
  </si>
  <si>
    <t>AnalysisDate</t>
  </si>
  <si>
    <t>CALDWW</t>
  </si>
  <si>
    <t>E COLI W</t>
  </si>
  <si>
    <t>Escherichia coli</t>
  </si>
  <si>
    <t/>
  </si>
  <si>
    <t>MPN/100mL</t>
  </si>
  <si>
    <t>FE-G</t>
  </si>
  <si>
    <t>FE-C</t>
  </si>
  <si>
    <t>BOD</t>
  </si>
  <si>
    <t>Biochemical Oxygen</t>
  </si>
  <si>
    <t>mg/L</t>
  </si>
  <si>
    <t>NH4</t>
  </si>
  <si>
    <t>Ammonia Direct (as N)</t>
  </si>
  <si>
    <t>UR</t>
  </si>
  <si>
    <t>SS</t>
  </si>
  <si>
    <t>Total Suspended Solids</t>
  </si>
  <si>
    <t>T PO4 LOW</t>
  </si>
  <si>
    <t>T PO4</t>
  </si>
  <si>
    <t>Total Phosphate, Low Level (as P)</t>
  </si>
  <si>
    <t>INF-C</t>
  </si>
  <si>
    <t>SPC SERV</t>
  </si>
  <si>
    <t>Sample Pickup/Collect</t>
  </si>
  <si>
    <t>*</t>
  </si>
  <si>
    <t>BRV-DN</t>
  </si>
  <si>
    <t>TURB</t>
  </si>
  <si>
    <t>Turbidity</t>
  </si>
  <si>
    <t>NTU</t>
  </si>
  <si>
    <t>BRV-UP</t>
  </si>
  <si>
    <t>CHLORO A</t>
  </si>
  <si>
    <t>Chlorophyll Residue</t>
  </si>
  <si>
    <t>mg/m3</t>
  </si>
  <si>
    <t>COND</t>
  </si>
  <si>
    <t>Conductivity</t>
  </si>
  <si>
    <t>umhos/cm</t>
  </si>
  <si>
    <t>HARD</t>
  </si>
  <si>
    <t>Hardness</t>
  </si>
  <si>
    <t>NO3 NO2</t>
  </si>
  <si>
    <t>Nitrate + Nitrite (as N)</t>
  </si>
  <si>
    <t>10</t>
  </si>
  <si>
    <t>TKN</t>
  </si>
  <si>
    <t>Nitrogen, Total Kjeldahl (TKN)</t>
  </si>
  <si>
    <t>TOTAL N</t>
  </si>
  <si>
    <t>Total N</t>
  </si>
  <si>
    <t>Total Nitrogen</t>
  </si>
  <si>
    <t>0.20</t>
  </si>
  <si>
    <t>&lt;</t>
  </si>
  <si>
    <t>HG LOW</t>
  </si>
  <si>
    <t>HG</t>
  </si>
  <si>
    <t>Mercury Low</t>
  </si>
  <si>
    <t>ug/L</t>
  </si>
  <si>
    <t>CU LOW</t>
  </si>
  <si>
    <t>CU</t>
  </si>
  <si>
    <t>Copper Low</t>
  </si>
  <si>
    <t>DIG</t>
  </si>
  <si>
    <t>Metals Digestion</t>
  </si>
  <si>
    <t>DOC</t>
  </si>
  <si>
    <t>Dissolved Organic Carbon</t>
  </si>
  <si>
    <t>O PO4</t>
  </si>
  <si>
    <t>Ortho Phosphate (as P)</t>
  </si>
  <si>
    <t>Instantaneous Maximum</t>
  </si>
  <si>
    <t>Monthly Average</t>
  </si>
  <si>
    <t>Maximum Weekly Average</t>
  </si>
  <si>
    <t>Weekly Average</t>
  </si>
  <si>
    <t>Geometric Mean</t>
  </si>
  <si>
    <t>AS FURN</t>
  </si>
  <si>
    <t>AS</t>
  </si>
  <si>
    <t>Arsenic Low</t>
  </si>
  <si>
    <t>0.01</t>
  </si>
  <si>
    <t>CD FURN</t>
  </si>
  <si>
    <t>CD</t>
  </si>
  <si>
    <t>Cadmium Low</t>
  </si>
  <si>
    <t>0.005</t>
  </si>
  <si>
    <t>CR FURN</t>
  </si>
  <si>
    <t>CR</t>
  </si>
  <si>
    <t>Chromium Low</t>
  </si>
  <si>
    <t>0.1</t>
  </si>
  <si>
    <t>CN T</t>
  </si>
  <si>
    <t>Cyanide, Total</t>
  </si>
  <si>
    <t>PB FURN</t>
  </si>
  <si>
    <t>PB</t>
  </si>
  <si>
    <t>Lead Low</t>
  </si>
  <si>
    <t>0.015</t>
  </si>
  <si>
    <t>Mercury, Hg</t>
  </si>
  <si>
    <t>0.002</t>
  </si>
  <si>
    <t>NI LOW</t>
  </si>
  <si>
    <t>NI</t>
  </si>
  <si>
    <t>Nickel Low</t>
  </si>
  <si>
    <t>AG FURN</t>
  </si>
  <si>
    <t>AG</t>
  </si>
  <si>
    <t>Silver Low</t>
  </si>
  <si>
    <t>ZN</t>
  </si>
  <si>
    <t>Zinc, Zn</t>
  </si>
  <si>
    <t>DateTime</t>
  </si>
  <si>
    <t>wwRetrievalMode</t>
  </si>
  <si>
    <t>Daily Average</t>
  </si>
  <si>
    <t>Max daily average</t>
  </si>
  <si>
    <t>7 Day average</t>
  </si>
  <si>
    <t>max 7 day average</t>
  </si>
  <si>
    <t>Instantaneous max</t>
  </si>
  <si>
    <t>42_FIT_0950.PV</t>
  </si>
  <si>
    <t>Monthly Avg</t>
  </si>
  <si>
    <t>Daily Avg</t>
  </si>
  <si>
    <t xml:space="preserve">Daily Max </t>
  </si>
  <si>
    <t>#/day</t>
  </si>
  <si>
    <t>Weekly Average Pounds per Day</t>
  </si>
  <si>
    <t>FE FLOW</t>
  </si>
  <si>
    <t>Monthly Average Pounds per Day</t>
  </si>
  <si>
    <t xml:space="preserve">INF </t>
  </si>
  <si>
    <t>FE</t>
  </si>
  <si>
    <t>QAQC Number</t>
  </si>
  <si>
    <t>Date Analyzed</t>
  </si>
  <si>
    <t>Result</t>
  </si>
  <si>
    <t>Temp</t>
  </si>
  <si>
    <t>Time</t>
  </si>
  <si>
    <t>Analyst</t>
  </si>
  <si>
    <t>Comments</t>
  </si>
  <si>
    <t>Min</t>
  </si>
  <si>
    <t>Max</t>
  </si>
  <si>
    <t>Instant Max</t>
  </si>
  <si>
    <t>Flow</t>
  </si>
  <si>
    <t>Instant Min</t>
  </si>
  <si>
    <t>0.2</t>
  </si>
  <si>
    <t>DARIGOLD</t>
  </si>
  <si>
    <t>MO LOW</t>
  </si>
  <si>
    <t>MO</t>
  </si>
  <si>
    <t>Molybdenum Low</t>
  </si>
  <si>
    <t>5.5</t>
  </si>
  <si>
    <t>O&amp;G</t>
  </si>
  <si>
    <t>Oil and Grease</t>
  </si>
  <si>
    <t>123</t>
  </si>
  <si>
    <t>44DDD</t>
  </si>
  <si>
    <t>4,4'-DDD</t>
  </si>
  <si>
    <t>&lt;0.01</t>
  </si>
  <si>
    <t>44DDE</t>
  </si>
  <si>
    <t>4,4'-DDE</t>
  </si>
  <si>
    <t>44DDT</t>
  </si>
  <si>
    <t>4,4'-DDT</t>
  </si>
  <si>
    <t>ALDRIN</t>
  </si>
  <si>
    <t>Aldrin</t>
  </si>
  <si>
    <t>ALPHABHC</t>
  </si>
  <si>
    <t>alpha-BHC</t>
  </si>
  <si>
    <t>BETABHC</t>
  </si>
  <si>
    <t>beta-BHC</t>
  </si>
  <si>
    <t>CHLORDANETOT</t>
  </si>
  <si>
    <t>Chlordane(Total)</t>
  </si>
  <si>
    <t>&lt;0.1</t>
  </si>
  <si>
    <t>DELTABHC</t>
  </si>
  <si>
    <t>delta-BHC</t>
  </si>
  <si>
    <t>DIELDRIN</t>
  </si>
  <si>
    <t>Dieldrin</t>
  </si>
  <si>
    <t>ENDOSULFANI</t>
  </si>
  <si>
    <t>Endosulfan I</t>
  </si>
  <si>
    <t>ENDOSULFANII</t>
  </si>
  <si>
    <t>Endosulfan II</t>
  </si>
  <si>
    <t>ENDOSULFANSU</t>
  </si>
  <si>
    <t>Endosulfan sulfate</t>
  </si>
  <si>
    <t>ENDRIN</t>
  </si>
  <si>
    <t>Endrin</t>
  </si>
  <si>
    <t>ENDRINALDEHY</t>
  </si>
  <si>
    <t>Endrin aldehyde</t>
  </si>
  <si>
    <t>GAMMABHCLIND</t>
  </si>
  <si>
    <t>gamma-BHC (Lindane)</t>
  </si>
  <si>
    <t>HEPTACHLOR</t>
  </si>
  <si>
    <t>Heptachlor</t>
  </si>
  <si>
    <t>HEPTACHLOREP</t>
  </si>
  <si>
    <t>Heptachlor epoxide</t>
  </si>
  <si>
    <t>TOXAPHENE</t>
  </si>
  <si>
    <t>Toxaphene</t>
  </si>
  <si>
    <t>AROCLOR1016</t>
  </si>
  <si>
    <t>Aroclor 1016</t>
  </si>
  <si>
    <t>AROCLOR1221</t>
  </si>
  <si>
    <t>Aroclor 1221</t>
  </si>
  <si>
    <t>AROCLOR1232</t>
  </si>
  <si>
    <t>Aroclor 1232</t>
  </si>
  <si>
    <t>AROCLOR1242</t>
  </si>
  <si>
    <t>Aroclor 1242</t>
  </si>
  <si>
    <t>AROCLOR1248</t>
  </si>
  <si>
    <t>Aroclor 1248</t>
  </si>
  <si>
    <t>AROCLOR1254</t>
  </si>
  <si>
    <t>Aroclor 1254</t>
  </si>
  <si>
    <t>AROCLOR1260</t>
  </si>
  <si>
    <t>Aroclor 1260</t>
  </si>
  <si>
    <t>TOTALPCB</t>
  </si>
  <si>
    <t>Total PCB</t>
  </si>
  <si>
    <t>1112TETRACL</t>
  </si>
  <si>
    <t>1,1,1,2-Tetrachloroethane</t>
  </si>
  <si>
    <t>111TCA</t>
  </si>
  <si>
    <t>1,1,1-Trichloroethane</t>
  </si>
  <si>
    <t>1122TETRA</t>
  </si>
  <si>
    <t>1,1,2,2-Tetrachloroethane</t>
  </si>
  <si>
    <t>112TCA</t>
  </si>
  <si>
    <t>1,1,2-Trichloroethane</t>
  </si>
  <si>
    <t>11DCA</t>
  </si>
  <si>
    <t>1,1-Dichloroethane</t>
  </si>
  <si>
    <t>11DCE</t>
  </si>
  <si>
    <t>1,1-Dichloroethene</t>
  </si>
  <si>
    <t>123TCB</t>
  </si>
  <si>
    <t>1,2,3-Trichlorobenzene</t>
  </si>
  <si>
    <t>123TCPROPANE</t>
  </si>
  <si>
    <t>1,2,3-Trichloropropane</t>
  </si>
  <si>
    <t>124TCB</t>
  </si>
  <si>
    <t>1,2,4-Trichlorobenzene</t>
  </si>
  <si>
    <t>124TMB</t>
  </si>
  <si>
    <t>1,2,4-Trimethylbenzene</t>
  </si>
  <si>
    <t>12DCA</t>
  </si>
  <si>
    <t>1,2-Dichloroethane</t>
  </si>
  <si>
    <t>12DCB</t>
  </si>
  <si>
    <t>1,2-Dichlorobenzene</t>
  </si>
  <si>
    <t>12DCLPROPANE</t>
  </si>
  <si>
    <t>1,2-Dichloropropane</t>
  </si>
  <si>
    <t>135TMB</t>
  </si>
  <si>
    <t>1,3,5-Trimethylbenzene</t>
  </si>
  <si>
    <t>13DCB</t>
  </si>
  <si>
    <t>1,3-Dichlorobenzene</t>
  </si>
  <si>
    <t>14DCB</t>
  </si>
  <si>
    <t>1,4-Dichlorobenzene</t>
  </si>
  <si>
    <t>22DCLPROPANE</t>
  </si>
  <si>
    <t>2,2-Dichloropropane</t>
  </si>
  <si>
    <t>2CLETHYLVINY</t>
  </si>
  <si>
    <t>2-Chloroethyl vinyl ether</t>
  </si>
  <si>
    <t>2CLTOLUENE</t>
  </si>
  <si>
    <t>2-Chlorotoluene</t>
  </si>
  <si>
    <t>2HEXANONE</t>
  </si>
  <si>
    <t>2-Hexanone</t>
  </si>
  <si>
    <t>4CLTOLUENE</t>
  </si>
  <si>
    <t>4-Chlorotoluene</t>
  </si>
  <si>
    <t>ACETONE</t>
  </si>
  <si>
    <t>Acetone</t>
  </si>
  <si>
    <t>BENZENE</t>
  </si>
  <si>
    <t>Benzene</t>
  </si>
  <si>
    <t>BRCLMETHANE</t>
  </si>
  <si>
    <t>Bromochloromethane</t>
  </si>
  <si>
    <t>BRDCLMETHANE</t>
  </si>
  <si>
    <t>Bromodichloromethane</t>
  </si>
  <si>
    <t>BRFORM</t>
  </si>
  <si>
    <t>Bromoform</t>
  </si>
  <si>
    <t>BRMETHANE</t>
  </si>
  <si>
    <t>Bromomethane</t>
  </si>
  <si>
    <t>CARBONPCHLOR</t>
  </si>
  <si>
    <t>Carbon tetrachloride</t>
  </si>
  <si>
    <t>CIS12DCLETHE</t>
  </si>
  <si>
    <t>cis-1,2-Dichloroethene</t>
  </si>
  <si>
    <t>CIS13DCLPROP</t>
  </si>
  <si>
    <t>cis-1,3-Dichloropropene</t>
  </si>
  <si>
    <t>CLBENZENE</t>
  </si>
  <si>
    <t>Chlorobenzene</t>
  </si>
  <si>
    <t>CLETHANE</t>
  </si>
  <si>
    <t>Chloroethane</t>
  </si>
  <si>
    <t>CLFORM</t>
  </si>
  <si>
    <t>Chloroform</t>
  </si>
  <si>
    <t>CLMETHANE</t>
  </si>
  <si>
    <t>Chloromethane</t>
  </si>
  <si>
    <t>DBCP</t>
  </si>
  <si>
    <t>1,2-Dibromo-3-chloropropane</t>
  </si>
  <si>
    <t>DBRCLMETHANE</t>
  </si>
  <si>
    <t>Dibromochloromethane</t>
  </si>
  <si>
    <t>DBRMETHANE</t>
  </si>
  <si>
    <t>Dibromomethane</t>
  </si>
  <si>
    <t>ETHYLBENZENE</t>
  </si>
  <si>
    <t>Ethylbenzene</t>
  </si>
  <si>
    <t>HEXACLBUTADI</t>
  </si>
  <si>
    <t>Hexachlorobutadiene</t>
  </si>
  <si>
    <t>ISOPROPYLBEN</t>
  </si>
  <si>
    <t>Isopropylbenzene</t>
  </si>
  <si>
    <t>MEK</t>
  </si>
  <si>
    <t>Methyl ethyl ketone</t>
  </si>
  <si>
    <t>METHYLENECHL</t>
  </si>
  <si>
    <t>Methylene chloride</t>
  </si>
  <si>
    <t>METHYLTERTBU</t>
  </si>
  <si>
    <t>Methyl-tert-butylether</t>
  </si>
  <si>
    <t>NAPHTHALENE</t>
  </si>
  <si>
    <t>Naphthalene</t>
  </si>
  <si>
    <t>NBUTYLBENZEN</t>
  </si>
  <si>
    <t>n-Butylbenzene</t>
  </si>
  <si>
    <t>nPROP</t>
  </si>
  <si>
    <t>n-Propylbenzene</t>
  </si>
  <si>
    <t>PCE</t>
  </si>
  <si>
    <t>Tetrachloroethene</t>
  </si>
  <si>
    <t>p-IPT</t>
  </si>
  <si>
    <t>p-Isopropyltoluene</t>
  </si>
  <si>
    <t>SECBUTYLBENZ</t>
  </si>
  <si>
    <t>sec-Butylbenzene</t>
  </si>
  <si>
    <t>STYRENE</t>
  </si>
  <si>
    <t>Styrene</t>
  </si>
  <si>
    <t>TCLETHENE</t>
  </si>
  <si>
    <t>Trichloroethene</t>
  </si>
  <si>
    <t>TCLFLUOROMET</t>
  </si>
  <si>
    <t>Trichlorofluoromethane</t>
  </si>
  <si>
    <t>TERTBUTYLBEN</t>
  </si>
  <si>
    <t>tert-Butylbenzene</t>
  </si>
  <si>
    <t>TOLUENE</t>
  </si>
  <si>
    <t>Toluene</t>
  </si>
  <si>
    <t>TRANS12DCLET</t>
  </si>
  <si>
    <t>trans-1,2-Dichloroethene</t>
  </si>
  <si>
    <t>TRANS13DCLPR</t>
  </si>
  <si>
    <t>trans-1,3-Dichloropropene</t>
  </si>
  <si>
    <t>TRANS14DCL2B</t>
  </si>
  <si>
    <t>Trans-1,4-Dichloro-2-Butene</t>
  </si>
  <si>
    <t>VINYLCHLORID</t>
  </si>
  <si>
    <t>Vinyl chloride</t>
  </si>
  <si>
    <t>XYLENE</t>
  </si>
  <si>
    <t>Xylene, Total</t>
  </si>
  <si>
    <t>12DPHENHYDRA</t>
  </si>
  <si>
    <t>1,2-Diphenylhydrazine</t>
  </si>
  <si>
    <t>245TCLPHENOL</t>
  </si>
  <si>
    <t>2,4,5-Trichlorophenol</t>
  </si>
  <si>
    <t>246TCLPHENOL</t>
  </si>
  <si>
    <t>2,4,6-Trichlorophenol</t>
  </si>
  <si>
    <t>24DCLPHENOL</t>
  </si>
  <si>
    <t>2,4-Dichlorophenol</t>
  </si>
  <si>
    <t>24DMETHYLPHE</t>
  </si>
  <si>
    <t>2,4,-Dimethylphenol</t>
  </si>
  <si>
    <t>24DNITROPHEN</t>
  </si>
  <si>
    <t>2,4,-Dinitrophenol</t>
  </si>
  <si>
    <t>24DNITROTOLU</t>
  </si>
  <si>
    <t>2,4-Dinitrotoluene</t>
  </si>
  <si>
    <t>26DNITROTOLU</t>
  </si>
  <si>
    <t>2,6-Dinitrotoluene</t>
  </si>
  <si>
    <t>2CLNAPHTHALE</t>
  </si>
  <si>
    <t>2-Chloronaphthalene</t>
  </si>
  <si>
    <t>2CLPHENOL</t>
  </si>
  <si>
    <t>2-Chlorophenol</t>
  </si>
  <si>
    <t>2METHYLNAPHT</t>
  </si>
  <si>
    <t>2-Methylnaphthalene</t>
  </si>
  <si>
    <t>2METHYLPHENO</t>
  </si>
  <si>
    <t>2-Methylphenol</t>
  </si>
  <si>
    <t>2NITROANILIN</t>
  </si>
  <si>
    <t>2-Nitroaniline</t>
  </si>
  <si>
    <t>2NITROPHENOL</t>
  </si>
  <si>
    <t>2-Nitrophenol</t>
  </si>
  <si>
    <t>33DCLBENZIDN</t>
  </si>
  <si>
    <t>3,3'-Dichlorobenzidine</t>
  </si>
  <si>
    <t>3NITROANILIN</t>
  </si>
  <si>
    <t>3-Nitroaniline</t>
  </si>
  <si>
    <t>4BRPHENYLPHE</t>
  </si>
  <si>
    <t>4-Bromophenyl phenyl ether</t>
  </si>
  <si>
    <t>4CL3METHYLPH</t>
  </si>
  <si>
    <t>4-Chloro-3-methylphenol</t>
  </si>
  <si>
    <t>4CLANILINE</t>
  </si>
  <si>
    <t>4-Chloroaniline</t>
  </si>
  <si>
    <t>4CLPHENYLPHE</t>
  </si>
  <si>
    <t>4-Chlorophenyl phenyl ether</t>
  </si>
  <si>
    <t>4NITROANILIN</t>
  </si>
  <si>
    <t>4-Nitroaniline</t>
  </si>
  <si>
    <t>4NITROPHENOL</t>
  </si>
  <si>
    <t>4-Nitrophenol</t>
  </si>
  <si>
    <t>ACENAPHTHENE</t>
  </si>
  <si>
    <t>Acenaphthene</t>
  </si>
  <si>
    <t>ACENAPHTHYLE</t>
  </si>
  <si>
    <t>Acenaphthylene</t>
  </si>
  <si>
    <t>ANTHRACENE</t>
  </si>
  <si>
    <t>Anthracene</t>
  </si>
  <si>
    <t>BENZIDINE</t>
  </si>
  <si>
    <t>Benzidine</t>
  </si>
  <si>
    <t>BIS2CLETHOXY</t>
  </si>
  <si>
    <t>Bis(2-chloroethoxy)methane</t>
  </si>
  <si>
    <t>BIS2CLETHYLE</t>
  </si>
  <si>
    <t>Bis(2-chloroethyl)ether</t>
  </si>
  <si>
    <t>BISCHISOPROP</t>
  </si>
  <si>
    <t>Bis(2-chloroisopropyl)ether</t>
  </si>
  <si>
    <t>BISETPHTHALA</t>
  </si>
  <si>
    <t>Bis(2-ethylhexyl)phthalate</t>
  </si>
  <si>
    <t>BUTYLBENZYLP</t>
  </si>
  <si>
    <t>Butyl benzyl phthalate</t>
  </si>
  <si>
    <t>BZAANTHRACEN</t>
  </si>
  <si>
    <t>Benzo(a)anthracene</t>
  </si>
  <si>
    <t>BZAPYRENE</t>
  </si>
  <si>
    <t>Benzo(a)pyrene</t>
  </si>
  <si>
    <t>BZBFLUORANTH</t>
  </si>
  <si>
    <t>Benzo(b)fluoranthene</t>
  </si>
  <si>
    <t>BZGHIPERYLEN</t>
  </si>
  <si>
    <t>Benzo(ghi)Perylene</t>
  </si>
  <si>
    <t>BZKFLUORANTH</t>
  </si>
  <si>
    <t>Benzo(k)fluoranthene</t>
  </si>
  <si>
    <t>CARBAZOLE</t>
  </si>
  <si>
    <t>Carbazole</t>
  </si>
  <si>
    <t>CHRYSENE</t>
  </si>
  <si>
    <t>Chrysene</t>
  </si>
  <si>
    <t>DBENZOFURAN</t>
  </si>
  <si>
    <t>Dibenzofuran</t>
  </si>
  <si>
    <t>DBZAHANTHRAC</t>
  </si>
  <si>
    <t>Dibenzo(a,h)anthracene</t>
  </si>
  <si>
    <t>DETHYLPHTHAL</t>
  </si>
  <si>
    <t>Diethyl phthalate</t>
  </si>
  <si>
    <t>DMETHYLPHTHA</t>
  </si>
  <si>
    <t>Dimethyl phthalate</t>
  </si>
  <si>
    <t>DNBUTYLPHTHA</t>
  </si>
  <si>
    <t>Di-n-butyl phthalate</t>
  </si>
  <si>
    <t>DNOCTYLPHTHA</t>
  </si>
  <si>
    <t>Di-n-octylphthalate</t>
  </si>
  <si>
    <t>FLUORANTHENE</t>
  </si>
  <si>
    <t>Fluoranthene</t>
  </si>
  <si>
    <t>FLUORENE</t>
  </si>
  <si>
    <t>Fluorene</t>
  </si>
  <si>
    <t>HEXACLBENZEN</t>
  </si>
  <si>
    <t>Hexachlorobenzene</t>
  </si>
  <si>
    <t>HEXACLCYCLOP</t>
  </si>
  <si>
    <t>Hexachlorocyclopentadiene</t>
  </si>
  <si>
    <t>HEXACLETHANE</t>
  </si>
  <si>
    <t>Hexachloroethane</t>
  </si>
  <si>
    <t>INDENO123CDP</t>
  </si>
  <si>
    <t>Indeno(1,2,3-cd)pyrene</t>
  </si>
  <si>
    <t>ISOPHORONE</t>
  </si>
  <si>
    <t>Isophorone</t>
  </si>
  <si>
    <t>NITROBENZENE</t>
  </si>
  <si>
    <t>Nitrobenzene</t>
  </si>
  <si>
    <t>NNITROSODMET</t>
  </si>
  <si>
    <t>N-Nitrosodimethylamine</t>
  </si>
  <si>
    <t>NNITROSODNPR</t>
  </si>
  <si>
    <t>N-Nitrosodi-n-propylamine</t>
  </si>
  <si>
    <t>NNITROSODPHE</t>
  </si>
  <si>
    <t>N-Nitrosodiphenylamine</t>
  </si>
  <si>
    <t>PENTACLPHENO</t>
  </si>
  <si>
    <t>Pentachlorophenol</t>
  </si>
  <si>
    <t>PHENANTHRENE</t>
  </si>
  <si>
    <t>Phenanthrene</t>
  </si>
  <si>
    <t>PHENOL</t>
  </si>
  <si>
    <t>Phenol</t>
  </si>
  <si>
    <t>PYRENE</t>
  </si>
  <si>
    <t>Pyrene</t>
  </si>
  <si>
    <t>1.0</t>
  </si>
  <si>
    <t>0.6</t>
  </si>
  <si>
    <t>SE</t>
  </si>
  <si>
    <t>0.05</t>
  </si>
  <si>
    <t>608</t>
  </si>
  <si>
    <t>624TTO</t>
  </si>
  <si>
    <t>11DCLPROPENE</t>
  </si>
  <si>
    <t>1,1-Dichloropropene</t>
  </si>
  <si>
    <t>12DBE</t>
  </si>
  <si>
    <t>1,2-Dibromoethane (EDB)</t>
  </si>
  <si>
    <t>13DCLPROPANE</t>
  </si>
  <si>
    <t>1,3-Dichloropropane</t>
  </si>
  <si>
    <t>1METHYLNAPHT</t>
  </si>
  <si>
    <t>1-Methylnaphthalene</t>
  </si>
  <si>
    <t>ACETONITRIL</t>
  </si>
  <si>
    <t>Acetonitrile</t>
  </si>
  <si>
    <t>ACROLEIN</t>
  </si>
  <si>
    <t>Acrolein</t>
  </si>
  <si>
    <t>ACRYLONITLE</t>
  </si>
  <si>
    <t>Acrylonitrile</t>
  </si>
  <si>
    <t>BRBENZENE</t>
  </si>
  <si>
    <t>Bromobenzene</t>
  </si>
  <si>
    <t>CARBONDISULF</t>
  </si>
  <si>
    <t>Carbon disulfide</t>
  </si>
  <si>
    <t>DIETHYLETHER</t>
  </si>
  <si>
    <t>Diethyl Ether</t>
  </si>
  <si>
    <t>IODOMETHANE</t>
  </si>
  <si>
    <t>Iodomethane</t>
  </si>
  <si>
    <t>MIBK</t>
  </si>
  <si>
    <t>Methyl Isobutyl Ketone (MIBK)</t>
  </si>
  <si>
    <t>MPXYLENES</t>
  </si>
  <si>
    <t>m&amp;p Xylenes</t>
  </si>
  <si>
    <t>OXYLENE</t>
  </si>
  <si>
    <t>o-Xylene</t>
  </si>
  <si>
    <t>VINYLACETATE</t>
  </si>
  <si>
    <t>Vinyl acetate</t>
  </si>
  <si>
    <t>625TTO</t>
  </si>
  <si>
    <t>3+4-METHYLPHENOL</t>
  </si>
  <si>
    <t>3+4-Methylphenol</t>
  </si>
  <si>
    <t>46DINITRO2MPHENOL</t>
  </si>
  <si>
    <t>4,6 dintro-2-methylphenol</t>
  </si>
  <si>
    <t>BENZYLALCOHO</t>
  </si>
  <si>
    <t>Benzyl alcohol</t>
  </si>
  <si>
    <t>PYRIDINE</t>
  </si>
  <si>
    <t>Pyridine</t>
  </si>
  <si>
    <t>SE FURN</t>
  </si>
  <si>
    <t>Selenium Low</t>
  </si>
  <si>
    <t>Location</t>
  </si>
  <si>
    <t>Date</t>
  </si>
  <si>
    <t>monthly average</t>
  </si>
  <si>
    <t>1946548</t>
  </si>
  <si>
    <t>SAPPHIRE</t>
  </si>
  <si>
    <t>&lt; 2</t>
  </si>
  <si>
    <t>1947273</t>
  </si>
  <si>
    <t>1,140</t>
  </si>
  <si>
    <t>16</t>
  </si>
  <si>
    <t>192</t>
  </si>
  <si>
    <t>9</t>
  </si>
  <si>
    <t>5.3</t>
  </si>
  <si>
    <t>12</t>
  </si>
  <si>
    <t>7</t>
  </si>
  <si>
    <t>26</t>
  </si>
  <si>
    <t>DMR</t>
  </si>
  <si>
    <t>Discharge Monitoring Report  (monthly)</t>
  </si>
  <si>
    <t>HEX CR</t>
  </si>
  <si>
    <t>CR6</t>
  </si>
  <si>
    <t>Chromium, Hexavalent (Cr 6+)</t>
  </si>
  <si>
    <t>10.0</t>
  </si>
  <si>
    <t>3.6</t>
  </si>
  <si>
    <t>&lt; 6</t>
  </si>
  <si>
    <t>49</t>
  </si>
  <si>
    <t xml:space="preserve">Maximum </t>
  </si>
  <si>
    <t>CYCLIC</t>
  </si>
  <si>
    <t>My calculations - (Nitrate+nitrite) added to TKN</t>
  </si>
  <si>
    <t>BP</t>
  </si>
  <si>
    <t>USGS</t>
  </si>
  <si>
    <t>INF Monthly Average</t>
  </si>
  <si>
    <t xml:space="preserve"> FE Monthly Average</t>
  </si>
  <si>
    <t>INF-C HEX CR.</t>
  </si>
  <si>
    <t>Daily Max  Pounds per Day</t>
  </si>
  <si>
    <t>2005421</t>
  </si>
  <si>
    <t>2005422</t>
  </si>
  <si>
    <t>&lt;0.5</t>
  </si>
  <si>
    <t>&lt;2.5</t>
  </si>
  <si>
    <t>&lt;2</t>
  </si>
  <si>
    <t>&lt;10</t>
  </si>
  <si>
    <t>2005424</t>
  </si>
  <si>
    <t>8081SOIL</t>
  </si>
  <si>
    <t>&lt;0.001</t>
  </si>
  <si>
    <t>mg/kg</t>
  </si>
  <si>
    <t>METHOXYCHLOR</t>
  </si>
  <si>
    <t>Methoxychlor</t>
  </si>
  <si>
    <t>8082PCB-S</t>
  </si>
  <si>
    <t>8260SOIL</t>
  </si>
  <si>
    <t>&lt;0.15</t>
  </si>
  <si>
    <t>4METHYL2PENT</t>
  </si>
  <si>
    <t>4-Methyl-2-pentanone  (MIBK)</t>
  </si>
  <si>
    <t>&lt;0.25</t>
  </si>
  <si>
    <t>&lt;0.50</t>
  </si>
  <si>
    <t>DCLDFLUOROME</t>
  </si>
  <si>
    <t>Dichlorodifluoromethane</t>
  </si>
  <si>
    <t>EDB</t>
  </si>
  <si>
    <t>Ethylene Dibromide</t>
  </si>
  <si>
    <t>8270SOIL</t>
  </si>
  <si>
    <t>4METHYLPHENO</t>
  </si>
  <si>
    <t>4-Methylphenol</t>
  </si>
  <si>
    <t>AZOBENZENE</t>
  </si>
  <si>
    <t>Azobenzene</t>
  </si>
  <si>
    <t>AS 503</t>
  </si>
  <si>
    <t>Arsenic 503</t>
  </si>
  <si>
    <t>2007751</t>
  </si>
  <si>
    <t>2007242</t>
  </si>
  <si>
    <t>2007758</t>
  </si>
  <si>
    <t>BIO-MONITORING DAY 1 FE-C</t>
  </si>
  <si>
    <t>BIO-ALK</t>
  </si>
  <si>
    <t>ALK</t>
  </si>
  <si>
    <t>Alkalinity</t>
  </si>
  <si>
    <t>2007997</t>
  </si>
  <si>
    <t>BIO-CL2</t>
  </si>
  <si>
    <t>CL2</t>
  </si>
  <si>
    <t>Chlorine Residual, Cl2</t>
  </si>
  <si>
    <t>BIO-COND</t>
  </si>
  <si>
    <t>umhos</t>
  </si>
  <si>
    <t>BIO-HARD</t>
  </si>
  <si>
    <t>BIO-NH4</t>
  </si>
  <si>
    <t>BIO-PH</t>
  </si>
  <si>
    <t>PH</t>
  </si>
  <si>
    <t>pH</t>
  </si>
  <si>
    <t>S.U.</t>
  </si>
  <si>
    <t>CD 503</t>
  </si>
  <si>
    <t>Cadmium 503</t>
  </si>
  <si>
    <t>CERIODAPHN</t>
  </si>
  <si>
    <t>Ceriodaphnia dubia</t>
  </si>
  <si>
    <t>COMPOSITE</t>
  </si>
  <si>
    <t>Sample Composite</t>
  </si>
  <si>
    <t>CR 503</t>
  </si>
  <si>
    <t>Chromium 503</t>
  </si>
  <si>
    <t>CU 503</t>
  </si>
  <si>
    <t>Copper 503</t>
  </si>
  <si>
    <t>DIG 503</t>
  </si>
  <si>
    <t>METALS DIG</t>
  </si>
  <si>
    <t>2007755</t>
  </si>
  <si>
    <t>DRY WT MISC</t>
  </si>
  <si>
    <t>DRY WT 503</t>
  </si>
  <si>
    <t>2005426</t>
  </si>
  <si>
    <t>2007752</t>
  </si>
  <si>
    <t>BRV-UP (HEX CR.)</t>
  </si>
  <si>
    <t>2007753</t>
  </si>
  <si>
    <t>HG 503</t>
  </si>
  <si>
    <t>Mercury 503</t>
  </si>
  <si>
    <t>2007754</t>
  </si>
  <si>
    <t>BRV-UP HG LOW</t>
  </si>
  <si>
    <t>BRV-UP HG LOW BLANK</t>
  </si>
  <si>
    <t>MO 503</t>
  </si>
  <si>
    <t>Molybdenum 503</t>
  </si>
  <si>
    <t>NI 503</t>
  </si>
  <si>
    <t>Nickel 503</t>
  </si>
  <si>
    <t>PB 503</t>
  </si>
  <si>
    <t>Lead 503</t>
  </si>
  <si>
    <t>SE 503</t>
  </si>
  <si>
    <t>Selenium 503</t>
  </si>
  <si>
    <t>TS 503</t>
  </si>
  <si>
    <t>Total Solids</t>
  </si>
  <si>
    <t>%</t>
  </si>
  <si>
    <t>2006812</t>
  </si>
  <si>
    <t>2008735</t>
  </si>
  <si>
    <t>ZN 503</t>
  </si>
  <si>
    <t>Zinc 503</t>
  </si>
  <si>
    <t>BIO-MONITORING DAY 2 FE-C</t>
  </si>
  <si>
    <t>BIO-MONITORING DAY 3 FE-C</t>
  </si>
  <si>
    <t>2005220</t>
  </si>
  <si>
    <t>2004933</t>
  </si>
  <si>
    <t>2005221</t>
  </si>
  <si>
    <t>2005226</t>
  </si>
  <si>
    <t>2005218</t>
  </si>
  <si>
    <t>2004935</t>
  </si>
  <si>
    <t>2005219</t>
  </si>
  <si>
    <t>2005225</t>
  </si>
  <si>
    <t>DIG 2 &amp; 4 (SLUDGE)</t>
  </si>
  <si>
    <t>2005227</t>
  </si>
  <si>
    <t>2004931</t>
  </si>
  <si>
    <t>2005224</t>
  </si>
  <si>
    <t>Should've been silver, not silica. Results are coming in on a new report.</t>
  </si>
  <si>
    <t xml:space="preserve"> </t>
  </si>
  <si>
    <t>Test</t>
  </si>
  <si>
    <t>Test Method</t>
  </si>
  <si>
    <t>SM 5210B</t>
  </si>
  <si>
    <t>E. coli W</t>
  </si>
  <si>
    <t>SM 9223</t>
  </si>
  <si>
    <t>SM 2540D</t>
  </si>
  <si>
    <t>mg/m3 is 1:1 ug/L</t>
  </si>
  <si>
    <t>TSS, percent removal Averages</t>
  </si>
  <si>
    <t>BOD, 5-day removal Averages</t>
  </si>
  <si>
    <t>BOD, 5-day removal using Maximums for Minimum Removal</t>
  </si>
  <si>
    <t>TSS, percent removal using Maximums for Minimum Removal</t>
  </si>
  <si>
    <t>ng/L</t>
  </si>
  <si>
    <t>Silver</t>
  </si>
  <si>
    <t>Ag</t>
  </si>
  <si>
    <t>mg/l</t>
  </si>
  <si>
    <t>Total Phosphate (as P)</t>
  </si>
  <si>
    <t>BRV-DN DO</t>
  </si>
  <si>
    <t>RS</t>
  </si>
  <si>
    <t>BRV-UP DO</t>
  </si>
  <si>
    <t>7:57</t>
  </si>
  <si>
    <t>ug/L (Total Phosphate)</t>
  </si>
  <si>
    <r>
      <t xml:space="preserve">Temperature </t>
    </r>
    <r>
      <rPr>
        <sz val="11"/>
        <color theme="1"/>
        <rFont val="Calibri"/>
        <family val="2"/>
      </rPr>
      <t>°C</t>
    </r>
  </si>
  <si>
    <t>Average</t>
  </si>
  <si>
    <t>Maximum</t>
  </si>
  <si>
    <t>Temp:</t>
  </si>
  <si>
    <r>
      <t xml:space="preserve">Temp </t>
    </r>
    <r>
      <rPr>
        <b/>
        <sz val="11"/>
        <color theme="1"/>
        <rFont val="Calibri"/>
        <family val="2"/>
      </rPr>
      <t>°C</t>
    </r>
  </si>
  <si>
    <t xml:space="preserve">Flow = MGD </t>
  </si>
  <si>
    <t>Flow = MGD</t>
  </si>
  <si>
    <t>BRV-DN dup</t>
  </si>
  <si>
    <t>BRV-UP dup</t>
  </si>
  <si>
    <t>9:00</t>
  </si>
  <si>
    <t>FE-C dup</t>
  </si>
  <si>
    <t>7:38</t>
  </si>
  <si>
    <t>8:54</t>
  </si>
  <si>
    <t>FE-G dup</t>
  </si>
  <si>
    <t>INF-C dup</t>
  </si>
  <si>
    <t>8:52</t>
  </si>
  <si>
    <t>8:06</t>
  </si>
  <si>
    <t>8:02</t>
  </si>
  <si>
    <t>8:07</t>
  </si>
  <si>
    <t>7:50</t>
  </si>
  <si>
    <t>7:49</t>
  </si>
  <si>
    <t>7:43</t>
  </si>
  <si>
    <t>7:34</t>
  </si>
  <si>
    <t>7:59</t>
  </si>
  <si>
    <t>7:56</t>
  </si>
  <si>
    <t>7:55</t>
  </si>
  <si>
    <t>7:54</t>
  </si>
  <si>
    <t>7:42</t>
  </si>
  <si>
    <t>8:01</t>
  </si>
  <si>
    <t>8:04</t>
  </si>
  <si>
    <t>8:05</t>
  </si>
  <si>
    <t>7:52</t>
  </si>
  <si>
    <t>BRV-DN DO DUP</t>
  </si>
  <si>
    <t>BRV-UP DO DUP</t>
  </si>
  <si>
    <t>Monthly average</t>
  </si>
  <si>
    <t>7:08</t>
  </si>
  <si>
    <t>14:47</t>
  </si>
  <si>
    <t>7:30</t>
  </si>
  <si>
    <t>15:09</t>
  </si>
  <si>
    <t>8:44</t>
  </si>
  <si>
    <t>8:43</t>
  </si>
  <si>
    <t>8:30</t>
  </si>
  <si>
    <t>7:48</t>
  </si>
  <si>
    <t>8:55</t>
  </si>
  <si>
    <t>12:07</t>
  </si>
  <si>
    <t>7:31</t>
  </si>
  <si>
    <t>7:17</t>
  </si>
  <si>
    <t>12/31/2020</t>
  </si>
  <si>
    <t>15:08</t>
  </si>
  <si>
    <t>14:54</t>
  </si>
  <si>
    <t>7:29</t>
  </si>
  <si>
    <t>12/30/2020</t>
  </si>
  <si>
    <t>14:20</t>
  </si>
  <si>
    <t>12/29/2020</t>
  </si>
  <si>
    <t>7:53</t>
  </si>
  <si>
    <t>7:47</t>
  </si>
  <si>
    <t>7:24</t>
  </si>
  <si>
    <t>12/28/2020</t>
  </si>
  <si>
    <t>6:36</t>
  </si>
  <si>
    <t>6:35</t>
  </si>
  <si>
    <t>12/23/2020</t>
  </si>
  <si>
    <t>14:14</t>
  </si>
  <si>
    <t>7:32</t>
  </si>
  <si>
    <t>7:22</t>
  </si>
  <si>
    <t>7:21</t>
  </si>
  <si>
    <t>12/22/2020</t>
  </si>
  <si>
    <t>14:45</t>
  </si>
  <si>
    <t>12:08</t>
  </si>
  <si>
    <t>12/21/2020</t>
  </si>
  <si>
    <t>12:02</t>
  </si>
  <si>
    <t>11:29</t>
  </si>
  <si>
    <t>6:34</t>
  </si>
  <si>
    <t>12/18/2020</t>
  </si>
  <si>
    <t>7:04</t>
  </si>
  <si>
    <t>12/17/2020</t>
  </si>
  <si>
    <t>14:16</t>
  </si>
  <si>
    <t>12/16/2020</t>
  </si>
  <si>
    <t>7:23</t>
  </si>
  <si>
    <t>6:57</t>
  </si>
  <si>
    <t>12/15/2020</t>
  </si>
  <si>
    <t>12/14/2020</t>
  </si>
  <si>
    <t>15:36</t>
  </si>
  <si>
    <t>11:24</t>
  </si>
  <si>
    <t>12/11/2020</t>
  </si>
  <si>
    <t>6:58</t>
  </si>
  <si>
    <t>12/10/2020</t>
  </si>
  <si>
    <t>12/09/2020</t>
  </si>
  <si>
    <t>14:27</t>
  </si>
  <si>
    <t>14:04</t>
  </si>
  <si>
    <t>14:03</t>
  </si>
  <si>
    <t>9:39</t>
  </si>
  <si>
    <t>7:07</t>
  </si>
  <si>
    <t>12/08/2020</t>
  </si>
  <si>
    <t>12/07/2020</t>
  </si>
  <si>
    <t>12/04/2020</t>
  </si>
  <si>
    <t>12/03/2020</t>
  </si>
  <si>
    <t>12/02/2020</t>
  </si>
  <si>
    <t>12/01/2020</t>
  </si>
  <si>
    <t>8:31</t>
  </si>
  <si>
    <t>14:55</t>
  </si>
  <si>
    <t>8:40</t>
  </si>
  <si>
    <t>8:57</t>
  </si>
  <si>
    <t>9:01</t>
  </si>
  <si>
    <t>12:05</t>
  </si>
  <si>
    <t>7:36</t>
  </si>
  <si>
    <t>8:58</t>
  </si>
  <si>
    <t>8:56</t>
  </si>
  <si>
    <t>7:46</t>
  </si>
  <si>
    <t>7:37</t>
  </si>
  <si>
    <t>AIR=101.9%</t>
  </si>
  <si>
    <t>AIR 111.2%</t>
  </si>
  <si>
    <t>AIR=99.7%</t>
  </si>
  <si>
    <t>AIR=99.6%</t>
  </si>
  <si>
    <t>Number</t>
  </si>
  <si>
    <t>Special Test Results BRV-UP</t>
  </si>
  <si>
    <t>Average Flow</t>
  </si>
  <si>
    <t>Average Temp</t>
  </si>
  <si>
    <t>Max Flow</t>
  </si>
  <si>
    <t>Max Temp</t>
  </si>
  <si>
    <t>Min Flow</t>
  </si>
  <si>
    <t>Min Temp</t>
  </si>
  <si>
    <t>Average Pounds Per Day</t>
  </si>
  <si>
    <t>April Monthly Average</t>
  </si>
  <si>
    <t>Yearly Average Flow</t>
  </si>
  <si>
    <t>Monthly Flow</t>
  </si>
  <si>
    <t>July Monthly Average</t>
  </si>
  <si>
    <t>August Monthly Average</t>
  </si>
  <si>
    <t>September Monthly Average</t>
  </si>
  <si>
    <t>October Monthly Average</t>
  </si>
  <si>
    <t>November Monthly Average</t>
  </si>
  <si>
    <t>December Monthly Average</t>
  </si>
  <si>
    <t>2025226</t>
  </si>
  <si>
    <t>2025902</t>
  </si>
  <si>
    <t>2026825</t>
  </si>
  <si>
    <t>2027349</t>
  </si>
  <si>
    <t>2028024</t>
  </si>
  <si>
    <t>2028613</t>
  </si>
  <si>
    <t>2029229</t>
  </si>
  <si>
    <t>2029832</t>
  </si>
  <si>
    <t>June Monthly Average</t>
  </si>
  <si>
    <t>May Monthly Average</t>
  </si>
  <si>
    <t>Total Average Phosphate by Month</t>
  </si>
  <si>
    <t>February Monthly Average</t>
  </si>
  <si>
    <t>(yearly average flow*yearly average Phosphate*8.34=yearly average)</t>
  </si>
  <si>
    <t xml:space="preserve">January Monthly Average </t>
  </si>
  <si>
    <t>mg/L CaCO3</t>
  </si>
  <si>
    <t>Chlorine Residual, Total</t>
  </si>
  <si>
    <t xml:space="preserve">Flow: </t>
  </si>
  <si>
    <t>Instantaneous Daily Maximum</t>
  </si>
  <si>
    <t>BELT PRESS FILTRATE</t>
  </si>
  <si>
    <t>BRV-UP (HEXAVALENT CHROMIUM)</t>
  </si>
  <si>
    <t>BRV-UP HG LOW (BLANK)</t>
  </si>
  <si>
    <t>FE-C WETT</t>
  </si>
  <si>
    <t>INACTIVE DMR FOR MARCH 2021</t>
  </si>
  <si>
    <t>ME</t>
  </si>
  <si>
    <t>BRV-DN-D</t>
  </si>
  <si>
    <t>BRV-UP-D</t>
  </si>
  <si>
    <t>FE-C-D</t>
  </si>
  <si>
    <t>FE-G -D</t>
  </si>
  <si>
    <t>FE-G-D</t>
  </si>
  <si>
    <t>INF-C-D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</si>
</sst>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0">
    <numFmt numFmtId="164" formatCode="dd\-mmm\-yy"/>
    <numFmt numFmtId="165" formatCode="[$-F400]h:mm:ss\ AM/PM"/>
    <numFmt numFmtId="166" formatCode="[$-409]d\-mmm\-yy;@"/>
    <numFmt numFmtId="167" formatCode="m/d/yy\ h:mm:ss\ AM/PM"/>
    <numFmt numFmtId="168" formatCode="0.0000"/>
    <numFmt numFmtId="169" formatCode="m/dd/yyyy"/>
    <numFmt numFmtId="170" formatCode="0.0"/>
    <numFmt numFmtId="171" formatCode="0.000"/>
    <numFmt numFmtId="172" formatCode="m/d/yyyy\ h:mm\ AM/PM"/>
    <numFmt numFmtId="173" formatCode="h:mm;@"/>
  </numFmts>
  <fonts count="40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color indexed="8"/>
      <name val="Arial"/>
      <family val="2"/>
    </font>
    <font>
      <sz val="11"/>
      <color indexed="8"/>
      <name val="Calibri"/>
      <family val="2"/>
    </font>
    <font>
      <b/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rgb="FF000000"/>
      <name val="Calibri"/>
      <family val="2"/>
    </font>
    <font>
      <b/>
      <sz val="10"/>
      <color rgb="FF000000"/>
      <name val="Calibri"/>
      <family val="2"/>
    </font>
    <font>
      <b/>
      <sz val="10"/>
      <color theme="1"/>
      <name val="Calibri"/>
      <family val="2"/>
      <scheme val="minor"/>
    </font>
    <font>
      <sz val="11"/>
      <color indexed="8"/>
      <name val="Calibri"/>
      <family val="2"/>
    </font>
    <font>
      <sz val="9"/>
      <color theme="1"/>
      <name val="Times New Roman"/>
      <family val="1"/>
    </font>
    <font>
      <b/>
      <sz val="10"/>
      <color theme="1"/>
      <name val="Times New Roman"/>
      <family val="1"/>
    </font>
    <font>
      <sz val="9"/>
      <color indexed="8"/>
      <name val="Calibri"/>
      <family val="2"/>
    </font>
    <font>
      <sz val="11"/>
      <color indexed="8"/>
      <name val="Calibri"/>
      <family val="2"/>
    </font>
    <font>
      <sz val="10"/>
      <color indexed="8"/>
      <name val="Arial"/>
      <family val="2"/>
    </font>
    <font>
      <sz val="9"/>
      <color indexed="8"/>
      <name val="Calibri"/>
      <family val="2"/>
    </font>
    <font>
      <b/>
      <u/>
      <sz val="11"/>
      <color indexed="8"/>
      <name val="Calibri"/>
      <family val="2"/>
    </font>
    <font>
      <sz val="12"/>
      <color indexed="8"/>
      <name val="Calibri"/>
      <family val="2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indexed="8"/>
      <name val="Calibri"/>
      <family val="2"/>
    </font>
    <font>
      <sz val="12"/>
      <color indexed="8"/>
      <name val="Arial"/>
      <family val="2"/>
    </font>
    <font>
      <sz val="10"/>
      <color rgb="FF000000"/>
      <name val="Consolas"/>
      <family val="3"/>
    </font>
    <font>
      <sz val="11"/>
      <color theme="1"/>
      <name val="Calibri"/>
      <family val="2"/>
    </font>
    <font>
      <b/>
      <sz val="11"/>
      <color theme="1"/>
      <name val="Calibri"/>
      <family val="2"/>
    </font>
    <font>
      <sz val="11"/>
      <color indexed="8"/>
      <name val="Calibri"/>
      <family val="2"/>
    </font>
    <font>
      <sz val="11"/>
      <color indexed="8"/>
      <name val="Arial"/>
      <family val="2"/>
    </font>
    <font>
      <sz val="10"/>
      <color indexed="8"/>
      <name val="Arial"/>
      <family val="2"/>
    </font>
    <font>
      <sz val="9"/>
      <color indexed="8"/>
      <name val="Calibri"/>
      <family val="2"/>
    </font>
    <font>
      <sz val="11"/>
      <color theme="0"/>
      <name val="Calibri"/>
      <family val="2"/>
      <scheme val="minor"/>
    </font>
    <font>
      <sz val="11"/>
      <color indexed="8"/>
      <name val="Calibri"/>
      <family val="2"/>
    </font>
    <font>
      <sz val="11"/>
      <color indexed="8"/>
      <name val="Calibri"/>
      <family val="2"/>
      <scheme val="minor"/>
    </font>
    <font>
      <sz val="11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11"/>
      <color rgb="FFFFFF00"/>
      <name val="Calibri"/>
      <family val="2"/>
      <scheme val="minor"/>
    </font>
    <font>
      <b/>
      <sz val="11"/>
      <color rgb="FF7030A0"/>
      <name val="Calibri"/>
      <family val="2"/>
      <scheme val="minor"/>
    </font>
    <font>
      <sz val="8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color rgb="FF000000"/>
      <name val="Arial Unicode MS"/>
    </font>
  </fonts>
  <fills count="21">
    <fill>
      <patternFill patternType="none"/>
    </fill>
    <fill>
      <patternFill patternType="gray125"/>
    </fill>
    <fill>
      <patternFill patternType="solid">
        <fgColor indexed="22"/>
        <bgColor indexed="0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C0C0C0"/>
        <bgColor rgb="FFC0C0C0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rgb="FFFF33CC"/>
        <bgColor indexed="64"/>
      </patternFill>
    </fill>
    <fill>
      <patternFill patternType="solid">
        <fgColor theme="6" tint="0.39997558519241921"/>
        <bgColor indexed="64"/>
      </patternFill>
    </fill>
  </fills>
  <borders count="7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22"/>
      </left>
      <right style="thin">
        <color indexed="22"/>
      </right>
      <top/>
      <bottom/>
      <diagonal/>
    </border>
    <border>
      <left/>
      <right style="thin">
        <color indexed="22"/>
      </right>
      <top style="thin">
        <color indexed="64"/>
      </top>
      <bottom style="double">
        <color indexed="64"/>
      </bottom>
      <diagonal/>
    </border>
    <border>
      <left style="thin">
        <color indexed="22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thin">
        <color indexed="22"/>
      </right>
      <top style="double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22"/>
      </right>
      <top/>
      <bottom style="double">
        <color indexed="64"/>
      </bottom>
      <diagonal/>
    </border>
    <border>
      <left style="thin">
        <color indexed="22"/>
      </left>
      <right/>
      <top/>
      <bottom style="double">
        <color indexed="64"/>
      </bottom>
      <diagonal/>
    </border>
    <border>
      <left style="thin">
        <color indexed="22"/>
      </left>
      <right/>
      <top/>
      <bottom/>
      <diagonal/>
    </border>
    <border>
      <left/>
      <right style="thin">
        <color indexed="22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rgb="FFD0D7E5"/>
      </top>
      <bottom style="double">
        <color indexed="64"/>
      </bottom>
      <diagonal/>
    </border>
    <border>
      <left style="thin">
        <color rgb="FFD0D7E5"/>
      </left>
      <right style="thin">
        <color rgb="FFD0D7E5"/>
      </right>
      <top/>
      <bottom style="double">
        <color indexed="64"/>
      </bottom>
      <diagonal/>
    </border>
    <border>
      <left style="thin">
        <color rgb="FFD0D7E5"/>
      </left>
      <right style="thin">
        <color rgb="FFD0D7E5"/>
      </right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64"/>
      </bottom>
      <diagonal/>
    </border>
    <border>
      <left style="thin">
        <color indexed="22"/>
      </left>
      <right/>
      <top style="thin">
        <color indexed="22"/>
      </top>
      <bottom style="double">
        <color indexed="64"/>
      </bottom>
      <diagonal/>
    </border>
    <border>
      <left/>
      <right/>
      <top style="thin">
        <color indexed="22"/>
      </top>
      <bottom style="double">
        <color indexed="64"/>
      </bottom>
      <diagonal/>
    </border>
    <border>
      <left/>
      <right style="thin">
        <color indexed="22"/>
      </right>
      <top style="thin">
        <color indexed="22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22"/>
      </left>
      <right style="thin">
        <color indexed="22"/>
      </right>
      <top style="double">
        <color indexed="64"/>
      </top>
      <bottom style="double">
        <color indexed="64"/>
      </bottom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22"/>
      </top>
      <bottom style="medium">
        <color indexed="64"/>
      </bottom>
      <diagonal/>
    </border>
    <border>
      <left style="thin">
        <color indexed="22"/>
      </left>
      <right/>
      <top style="thin">
        <color indexed="22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/>
      <bottom style="double">
        <color indexed="64"/>
      </bottom>
      <diagonal/>
    </border>
    <border>
      <left style="thin">
        <color indexed="22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22"/>
      </left>
      <right style="thin">
        <color indexed="22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22"/>
      </left>
      <right/>
      <top style="thin">
        <color indexed="22"/>
      </top>
      <bottom style="thin">
        <color indexed="64"/>
      </bottom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22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22"/>
      </right>
      <top/>
      <bottom style="thin">
        <color indexed="22"/>
      </bottom>
      <diagonal/>
    </border>
    <border>
      <left style="thin">
        <color indexed="22"/>
      </left>
      <right/>
      <top/>
      <bottom style="thin">
        <color indexed="22"/>
      </bottom>
      <diagonal/>
    </border>
    <border>
      <left/>
      <right/>
      <top/>
      <bottom style="thin">
        <color indexed="22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</borders>
  <cellStyleXfs count="7">
    <xf numFmtId="0" fontId="0" fillId="0" borderId="0"/>
    <xf numFmtId="0" fontId="2" fillId="0" borderId="0"/>
    <xf numFmtId="9" fontId="5" fillId="0" borderId="0" applyFont="0" applyFill="0" applyBorder="0" applyAlignment="0" applyProtection="0"/>
    <xf numFmtId="0" fontId="2" fillId="0" borderId="0"/>
    <xf numFmtId="0" fontId="15" fillId="0" borderId="0"/>
    <xf numFmtId="0" fontId="28" fillId="0" borderId="0"/>
    <xf numFmtId="0" fontId="2" fillId="0" borderId="0"/>
  </cellStyleXfs>
  <cellXfs count="693">
    <xf numFmtId="0" fontId="0" fillId="0" borderId="0" xfId="0"/>
    <xf numFmtId="0" fontId="1" fillId="2" borderId="1" xfId="1" applyFont="1" applyFill="1" applyBorder="1" applyAlignment="1">
      <alignment horizontal="center"/>
    </xf>
    <xf numFmtId="0" fontId="1" fillId="0" borderId="2" xfId="1" applyFont="1" applyFill="1" applyBorder="1" applyAlignment="1">
      <alignment wrapText="1"/>
    </xf>
    <xf numFmtId="165" fontId="1" fillId="2" borderId="1" xfId="1" applyNumberFormat="1" applyFont="1" applyFill="1" applyBorder="1" applyAlignment="1">
      <alignment horizontal="center"/>
    </xf>
    <xf numFmtId="0" fontId="3" fillId="0" borderId="0" xfId="1" applyFont="1" applyFill="1" applyBorder="1" applyAlignment="1">
      <alignment wrapText="1"/>
    </xf>
    <xf numFmtId="0" fontId="2" fillId="0" borderId="0" xfId="1" applyBorder="1"/>
    <xf numFmtId="0" fontId="1" fillId="0" borderId="0" xfId="1" applyFont="1" applyFill="1" applyBorder="1" applyAlignment="1">
      <alignment wrapText="1"/>
    </xf>
    <xf numFmtId="0" fontId="1" fillId="0" borderId="3" xfId="1" applyFont="1" applyFill="1" applyBorder="1" applyAlignment="1">
      <alignment wrapText="1"/>
    </xf>
    <xf numFmtId="165" fontId="1" fillId="0" borderId="3" xfId="1" applyNumberFormat="1" applyFont="1" applyFill="1" applyBorder="1" applyAlignment="1">
      <alignment horizontal="right" wrapText="1"/>
    </xf>
    <xf numFmtId="0" fontId="2" fillId="0" borderId="3" xfId="1" applyBorder="1"/>
    <xf numFmtId="2" fontId="4" fillId="3" borderId="4" xfId="1" applyNumberFormat="1" applyFont="1" applyFill="1" applyBorder="1" applyAlignment="1">
      <alignment wrapText="1"/>
    </xf>
    <xf numFmtId="0" fontId="4" fillId="3" borderId="4" xfId="1" applyFont="1" applyFill="1" applyBorder="1" applyAlignment="1">
      <alignment wrapText="1"/>
    </xf>
    <xf numFmtId="0" fontId="0" fillId="0" borderId="0" xfId="0" applyAlignment="1"/>
    <xf numFmtId="0" fontId="1" fillId="0" borderId="2" xfId="1" applyFont="1" applyFill="1" applyBorder="1" applyAlignment="1"/>
    <xf numFmtId="164" fontId="1" fillId="0" borderId="2" xfId="1" applyNumberFormat="1" applyFont="1" applyFill="1" applyBorder="1" applyAlignment="1">
      <alignment horizontal="right"/>
    </xf>
    <xf numFmtId="165" fontId="1" fillId="0" borderId="2" xfId="1" applyNumberFormat="1" applyFont="1" applyFill="1" applyBorder="1" applyAlignment="1">
      <alignment horizontal="right"/>
    </xf>
    <xf numFmtId="0" fontId="2" fillId="0" borderId="0" xfId="1" applyAlignment="1"/>
    <xf numFmtId="0" fontId="1" fillId="0" borderId="0" xfId="1" applyFont="1" applyFill="1" applyBorder="1" applyAlignment="1">
      <alignment horizontal="right"/>
    </xf>
    <xf numFmtId="0" fontId="1" fillId="0" borderId="0" xfId="1" applyFont="1" applyFill="1" applyAlignment="1">
      <alignment horizontal="right"/>
    </xf>
    <xf numFmtId="0" fontId="1" fillId="0" borderId="0" xfId="1" applyFont="1" applyFill="1" applyBorder="1" applyAlignment="1"/>
    <xf numFmtId="164" fontId="1" fillId="0" borderId="0" xfId="1" applyNumberFormat="1" applyFont="1" applyFill="1" applyBorder="1" applyAlignment="1">
      <alignment horizontal="right"/>
    </xf>
    <xf numFmtId="165" fontId="1" fillId="0" borderId="0" xfId="1" applyNumberFormat="1" applyFont="1" applyFill="1" applyBorder="1" applyAlignment="1">
      <alignment horizontal="right"/>
    </xf>
    <xf numFmtId="0" fontId="2" fillId="0" borderId="0" xfId="1" applyBorder="1" applyAlignment="1"/>
    <xf numFmtId="0" fontId="1" fillId="0" borderId="3" xfId="1" applyFont="1" applyFill="1" applyBorder="1" applyAlignment="1"/>
    <xf numFmtId="164" fontId="1" fillId="0" borderId="3" xfId="1" applyNumberFormat="1" applyFont="1" applyFill="1" applyBorder="1" applyAlignment="1">
      <alignment horizontal="right"/>
    </xf>
    <xf numFmtId="165" fontId="1" fillId="0" borderId="3" xfId="1" applyNumberFormat="1" applyFont="1" applyFill="1" applyBorder="1" applyAlignment="1">
      <alignment horizontal="right"/>
    </xf>
    <xf numFmtId="0" fontId="1" fillId="0" borderId="6" xfId="1" applyFont="1" applyFill="1" applyBorder="1" applyAlignment="1"/>
    <xf numFmtId="165" fontId="1" fillId="0" borderId="6" xfId="1" applyNumberFormat="1" applyFont="1" applyFill="1" applyBorder="1" applyAlignment="1">
      <alignment horizontal="right"/>
    </xf>
    <xf numFmtId="2" fontId="1" fillId="2" borderId="1" xfId="1" applyNumberFormat="1" applyFont="1" applyFill="1" applyBorder="1" applyAlignment="1">
      <alignment horizontal="center"/>
    </xf>
    <xf numFmtId="2" fontId="1" fillId="0" borderId="3" xfId="1" applyNumberFormat="1" applyFont="1" applyFill="1" applyBorder="1" applyAlignment="1"/>
    <xf numFmtId="2" fontId="0" fillId="0" borderId="0" xfId="0" applyNumberFormat="1" applyAlignment="1"/>
    <xf numFmtId="0" fontId="1" fillId="0" borderId="3" xfId="1" applyFont="1" applyFill="1" applyBorder="1" applyAlignment="1">
      <alignment horizontal="right"/>
    </xf>
    <xf numFmtId="2" fontId="4" fillId="3" borderId="11" xfId="1" applyNumberFormat="1" applyFont="1" applyFill="1" applyBorder="1" applyAlignment="1">
      <alignment wrapText="1"/>
    </xf>
    <xf numFmtId="0" fontId="4" fillId="3" borderId="11" xfId="1" applyFont="1" applyFill="1" applyBorder="1" applyAlignment="1">
      <alignment horizontal="right" wrapText="1"/>
    </xf>
    <xf numFmtId="0" fontId="4" fillId="3" borderId="11" xfId="1" applyFont="1" applyFill="1" applyBorder="1" applyAlignment="1">
      <alignment wrapText="1"/>
    </xf>
    <xf numFmtId="2" fontId="4" fillId="3" borderId="11" xfId="1" applyNumberFormat="1" applyFont="1" applyFill="1" applyBorder="1" applyAlignment="1"/>
    <xf numFmtId="0" fontId="4" fillId="3" borderId="12" xfId="1" applyFont="1" applyFill="1" applyBorder="1" applyAlignment="1"/>
    <xf numFmtId="0" fontId="4" fillId="3" borderId="8" xfId="1" applyFont="1" applyFill="1" applyBorder="1" applyAlignment="1">
      <alignment horizontal="right"/>
    </xf>
    <xf numFmtId="0" fontId="4" fillId="3" borderId="9" xfId="1" applyFont="1" applyFill="1" applyBorder="1" applyAlignment="1">
      <alignment horizontal="right"/>
    </xf>
    <xf numFmtId="2" fontId="4" fillId="3" borderId="9" xfId="1" applyNumberFormat="1" applyFont="1" applyFill="1" applyBorder="1" applyAlignment="1"/>
    <xf numFmtId="0" fontId="4" fillId="3" borderId="10" xfId="1" applyFont="1" applyFill="1" applyBorder="1" applyAlignment="1"/>
    <xf numFmtId="0" fontId="0" fillId="0" borderId="0" xfId="0" applyFill="1" applyAlignment="1"/>
    <xf numFmtId="0" fontId="4" fillId="3" borderId="11" xfId="1" applyFont="1" applyFill="1" applyBorder="1" applyAlignment="1"/>
    <xf numFmtId="14" fontId="0" fillId="0" borderId="0" xfId="0" applyNumberFormat="1"/>
    <xf numFmtId="0" fontId="6" fillId="0" borderId="0" xfId="0" applyFont="1" applyAlignment="1">
      <alignment horizontal="left"/>
    </xf>
    <xf numFmtId="167" fontId="0" fillId="0" borderId="0" xfId="0" applyNumberFormat="1" applyAlignment="1">
      <alignment horizontal="left"/>
    </xf>
    <xf numFmtId="0" fontId="0" fillId="0" borderId="0" xfId="0" applyNumberFormat="1" applyAlignment="1">
      <alignment horizontal="left"/>
    </xf>
    <xf numFmtId="0" fontId="6" fillId="0" borderId="0" xfId="0" applyFont="1"/>
    <xf numFmtId="169" fontId="7" fillId="0" borderId="19" xfId="0" applyNumberFormat="1" applyFont="1" applyFill="1" applyBorder="1" applyAlignment="1" applyProtection="1">
      <alignment horizontal="right" vertical="center" wrapText="1"/>
    </xf>
    <xf numFmtId="2" fontId="0" fillId="0" borderId="0" xfId="0" applyNumberFormat="1" applyFill="1" applyBorder="1"/>
    <xf numFmtId="169" fontId="7" fillId="0" borderId="0" xfId="0" applyNumberFormat="1" applyFont="1" applyFill="1" applyBorder="1" applyAlignment="1" applyProtection="1">
      <alignment horizontal="right" vertical="center" wrapText="1"/>
    </xf>
    <xf numFmtId="2" fontId="9" fillId="3" borderId="17" xfId="0" applyNumberFormat="1" applyFont="1" applyFill="1" applyBorder="1"/>
    <xf numFmtId="169" fontId="8" fillId="3" borderId="18" xfId="0" applyNumberFormat="1" applyFont="1" applyFill="1" applyBorder="1" applyAlignment="1" applyProtection="1">
      <alignment horizontal="right" vertical="center" wrapText="1"/>
    </xf>
    <xf numFmtId="2" fontId="9" fillId="3" borderId="11" xfId="0" applyNumberFormat="1" applyFont="1" applyFill="1" applyBorder="1"/>
    <xf numFmtId="20" fontId="0" fillId="0" borderId="0" xfId="0" applyNumberFormat="1"/>
    <xf numFmtId="0" fontId="1" fillId="2" borderId="21" xfId="1" applyFont="1" applyFill="1" applyBorder="1" applyAlignment="1">
      <alignment horizontal="center"/>
    </xf>
    <xf numFmtId="165" fontId="1" fillId="2" borderId="21" xfId="1" applyNumberFormat="1" applyFont="1" applyFill="1" applyBorder="1" applyAlignment="1">
      <alignment horizontal="center"/>
    </xf>
    <xf numFmtId="0" fontId="1" fillId="0" borderId="22" xfId="1" applyFont="1" applyFill="1" applyBorder="1" applyAlignment="1"/>
    <xf numFmtId="164" fontId="1" fillId="0" borderId="22" xfId="1" applyNumberFormat="1" applyFont="1" applyFill="1" applyBorder="1" applyAlignment="1">
      <alignment horizontal="right"/>
    </xf>
    <xf numFmtId="165" fontId="1" fillId="0" borderId="22" xfId="1" applyNumberFormat="1" applyFont="1" applyFill="1" applyBorder="1" applyAlignment="1">
      <alignment horizontal="right"/>
    </xf>
    <xf numFmtId="0" fontId="1" fillId="0" borderId="22" xfId="1" applyFont="1" applyFill="1" applyBorder="1" applyAlignment="1">
      <alignment horizontal="right"/>
    </xf>
    <xf numFmtId="0" fontId="2" fillId="0" borderId="22" xfId="1" applyBorder="1" applyAlignment="1"/>
    <xf numFmtId="0" fontId="1" fillId="0" borderId="22" xfId="1" applyNumberFormat="1" applyFont="1" applyFill="1" applyBorder="1" applyAlignment="1"/>
    <xf numFmtId="2" fontId="1" fillId="0" borderId="6" xfId="1" applyNumberFormat="1" applyFont="1" applyFill="1" applyBorder="1" applyAlignment="1"/>
    <xf numFmtId="0" fontId="2" fillId="0" borderId="6" xfId="1" applyBorder="1" applyAlignment="1"/>
    <xf numFmtId="0" fontId="4" fillId="3" borderId="0" xfId="1" applyFont="1" applyFill="1" applyBorder="1" applyAlignment="1">
      <alignment horizontal="right" wrapText="1"/>
    </xf>
    <xf numFmtId="0" fontId="4" fillId="3" borderId="9" xfId="1" applyFont="1" applyFill="1" applyBorder="1" applyAlignment="1">
      <alignment horizontal="right"/>
    </xf>
    <xf numFmtId="0" fontId="4" fillId="3" borderId="11" xfId="1" applyFont="1" applyFill="1" applyBorder="1" applyAlignment="1">
      <alignment horizontal="right"/>
    </xf>
    <xf numFmtId="164" fontId="1" fillId="0" borderId="0" xfId="1" applyNumberFormat="1" applyFont="1" applyFill="1" applyAlignment="1">
      <alignment horizontal="right"/>
    </xf>
    <xf numFmtId="0" fontId="4" fillId="3" borderId="0" xfId="1" applyFont="1" applyFill="1" applyBorder="1" applyAlignment="1">
      <alignment wrapText="1"/>
    </xf>
    <xf numFmtId="2" fontId="4" fillId="3" borderId="0" xfId="1" applyNumberFormat="1" applyFont="1" applyFill="1" applyBorder="1" applyAlignment="1">
      <alignment wrapText="1"/>
    </xf>
    <xf numFmtId="0" fontId="4" fillId="3" borderId="9" xfId="1" applyFont="1" applyFill="1" applyBorder="1" applyAlignment="1"/>
    <xf numFmtId="166" fontId="1" fillId="0" borderId="22" xfId="1" applyNumberFormat="1" applyFont="1" applyFill="1" applyBorder="1" applyAlignment="1">
      <alignment horizontal="right"/>
    </xf>
    <xf numFmtId="168" fontId="4" fillId="3" borderId="9" xfId="1" applyNumberFormat="1" applyFont="1" applyFill="1" applyBorder="1" applyAlignment="1"/>
    <xf numFmtId="0" fontId="0" fillId="0" borderId="0" xfId="0" applyNumberFormat="1"/>
    <xf numFmtId="168" fontId="4" fillId="3" borderId="11" xfId="1" applyNumberFormat="1" applyFont="1" applyFill="1" applyBorder="1" applyAlignment="1"/>
    <xf numFmtId="0" fontId="6" fillId="3" borderId="4" xfId="0" applyNumberFormat="1" applyFont="1" applyFill="1" applyBorder="1" applyAlignment="1">
      <alignment horizontal="left"/>
    </xf>
    <xf numFmtId="0" fontId="6" fillId="3" borderId="4" xfId="0" applyFont="1" applyFill="1" applyBorder="1"/>
    <xf numFmtId="0" fontId="3" fillId="2" borderId="21" xfId="1" applyFont="1" applyFill="1" applyBorder="1" applyAlignment="1">
      <alignment horizontal="center"/>
    </xf>
    <xf numFmtId="14" fontId="10" fillId="0" borderId="22" xfId="1" applyNumberFormat="1" applyFont="1" applyFill="1" applyBorder="1" applyAlignment="1">
      <alignment horizontal="right" wrapText="1"/>
    </xf>
    <xf numFmtId="0" fontId="0" fillId="0" borderId="0" xfId="0" applyFill="1"/>
    <xf numFmtId="0" fontId="10" fillId="0" borderId="22" xfId="1" applyFont="1" applyFill="1" applyBorder="1" applyAlignment="1"/>
    <xf numFmtId="14" fontId="10" fillId="0" borderId="22" xfId="1" applyNumberFormat="1" applyFont="1" applyFill="1" applyBorder="1" applyAlignment="1">
      <alignment horizontal="right"/>
    </xf>
    <xf numFmtId="0" fontId="0" fillId="0" borderId="14" xfId="0" applyFill="1" applyBorder="1" applyAlignment="1"/>
    <xf numFmtId="0" fontId="0" fillId="0" borderId="0" xfId="0" applyFill="1" applyBorder="1" applyAlignment="1"/>
    <xf numFmtId="0" fontId="0" fillId="0" borderId="31" xfId="0" applyBorder="1" applyAlignment="1"/>
    <xf numFmtId="0" fontId="10" fillId="0" borderId="33" xfId="1" applyFont="1" applyFill="1" applyBorder="1" applyAlignment="1"/>
    <xf numFmtId="14" fontId="10" fillId="0" borderId="33" xfId="1" applyNumberFormat="1" applyFont="1" applyFill="1" applyBorder="1" applyAlignment="1">
      <alignment horizontal="right"/>
    </xf>
    <xf numFmtId="0" fontId="3" fillId="2" borderId="34" xfId="1" applyFont="1" applyFill="1" applyBorder="1" applyAlignment="1">
      <alignment horizontal="center"/>
    </xf>
    <xf numFmtId="165" fontId="3" fillId="2" borderId="34" xfId="1" applyNumberFormat="1" applyFont="1" applyFill="1" applyBorder="1" applyAlignment="1">
      <alignment horizontal="center"/>
    </xf>
    <xf numFmtId="0" fontId="11" fillId="0" borderId="0" xfId="0" applyFont="1" applyAlignment="1"/>
    <xf numFmtId="0" fontId="12" fillId="3" borderId="35" xfId="0" applyFont="1" applyFill="1" applyBorder="1" applyAlignment="1"/>
    <xf numFmtId="0" fontId="12" fillId="3" borderId="36" xfId="0" applyFont="1" applyFill="1" applyBorder="1" applyAlignment="1"/>
    <xf numFmtId="14" fontId="1" fillId="2" borderId="21" xfId="1" applyNumberFormat="1" applyFont="1" applyFill="1" applyBorder="1" applyAlignment="1">
      <alignment horizontal="center"/>
    </xf>
    <xf numFmtId="14" fontId="1" fillId="0" borderId="3" xfId="1" applyNumberFormat="1" applyFont="1" applyFill="1" applyBorder="1" applyAlignment="1">
      <alignment horizontal="right" wrapText="1"/>
    </xf>
    <xf numFmtId="14" fontId="1" fillId="0" borderId="0" xfId="1" applyNumberFormat="1" applyFont="1" applyFill="1" applyBorder="1" applyAlignment="1">
      <alignment horizontal="right" wrapText="1"/>
    </xf>
    <xf numFmtId="14" fontId="3" fillId="0" borderId="0" xfId="1" applyNumberFormat="1" applyFont="1" applyFill="1" applyBorder="1" applyAlignment="1">
      <alignment horizontal="right" wrapText="1"/>
    </xf>
    <xf numFmtId="14" fontId="1" fillId="2" borderId="1" xfId="1" applyNumberFormat="1" applyFont="1" applyFill="1" applyBorder="1" applyAlignment="1">
      <alignment horizontal="center"/>
    </xf>
    <xf numFmtId="14" fontId="1" fillId="0" borderId="3" xfId="1" applyNumberFormat="1" applyFont="1" applyFill="1" applyBorder="1" applyAlignment="1">
      <alignment horizontal="right"/>
    </xf>
    <xf numFmtId="14" fontId="1" fillId="0" borderId="2" xfId="1" applyNumberFormat="1" applyFont="1" applyFill="1" applyBorder="1" applyAlignment="1">
      <alignment horizontal="right"/>
    </xf>
    <xf numFmtId="14" fontId="4" fillId="3" borderId="11" xfId="1" applyNumberFormat="1" applyFont="1" applyFill="1" applyBorder="1" applyAlignment="1">
      <alignment horizontal="right"/>
    </xf>
    <xf numFmtId="14" fontId="1" fillId="0" borderId="0" xfId="1" applyNumberFormat="1" applyFont="1" applyFill="1" applyBorder="1" applyAlignment="1">
      <alignment horizontal="right"/>
    </xf>
    <xf numFmtId="14" fontId="1" fillId="0" borderId="24" xfId="1" applyNumberFormat="1" applyFont="1" applyFill="1" applyBorder="1" applyAlignment="1">
      <alignment horizontal="right"/>
    </xf>
    <xf numFmtId="14" fontId="4" fillId="3" borderId="9" xfId="1" applyNumberFormat="1" applyFont="1" applyFill="1" applyBorder="1" applyAlignment="1">
      <alignment horizontal="right"/>
    </xf>
    <xf numFmtId="14" fontId="0" fillId="0" borderId="0" xfId="0" applyNumberFormat="1" applyAlignment="1"/>
    <xf numFmtId="14" fontId="2" fillId="0" borderId="0" xfId="1" applyNumberFormat="1" applyBorder="1" applyAlignment="1"/>
    <xf numFmtId="14" fontId="2" fillId="0" borderId="0" xfId="1" applyNumberFormat="1" applyAlignment="1"/>
    <xf numFmtId="14" fontId="1" fillId="0" borderId="6" xfId="1" applyNumberFormat="1" applyFont="1" applyFill="1" applyBorder="1" applyAlignment="1">
      <alignment horizontal="right"/>
    </xf>
    <xf numFmtId="14" fontId="1" fillId="0" borderId="22" xfId="1" applyNumberFormat="1" applyFont="1" applyFill="1" applyBorder="1" applyAlignment="1"/>
    <xf numFmtId="0" fontId="10" fillId="3" borderId="11" xfId="1" applyFont="1" applyFill="1" applyBorder="1" applyAlignment="1">
      <alignment horizontal="right"/>
    </xf>
    <xf numFmtId="0" fontId="10" fillId="3" borderId="11" xfId="1" applyFont="1" applyFill="1" applyBorder="1" applyAlignment="1"/>
    <xf numFmtId="14" fontId="10" fillId="3" borderId="11" xfId="1" applyNumberFormat="1" applyFont="1" applyFill="1" applyBorder="1" applyAlignment="1">
      <alignment horizontal="right"/>
    </xf>
    <xf numFmtId="0" fontId="1" fillId="0" borderId="0" xfId="1" applyFont="1" applyFill="1" applyBorder="1" applyAlignment="1">
      <alignment horizontal="center"/>
    </xf>
    <xf numFmtId="165" fontId="1" fillId="0" borderId="0" xfId="1" applyNumberFormat="1" applyFont="1" applyFill="1" applyBorder="1" applyAlignment="1">
      <alignment horizontal="center"/>
    </xf>
    <xf numFmtId="1" fontId="0" fillId="0" borderId="0" xfId="0" applyNumberFormat="1"/>
    <xf numFmtId="0" fontId="0" fillId="0" borderId="0" xfId="0" applyAlignment="1">
      <alignment horizontal="center"/>
    </xf>
    <xf numFmtId="0" fontId="1" fillId="0" borderId="41" xfId="1" applyFont="1" applyFill="1" applyBorder="1" applyAlignment="1">
      <alignment wrapText="1"/>
    </xf>
    <xf numFmtId="0" fontId="1" fillId="0" borderId="41" xfId="1" applyFont="1" applyFill="1" applyBorder="1" applyAlignment="1">
      <alignment horizontal="right" wrapText="1"/>
    </xf>
    <xf numFmtId="0" fontId="14" fillId="0" borderId="41" xfId="1" applyFont="1" applyFill="1" applyBorder="1" applyAlignment="1">
      <alignment wrapText="1"/>
    </xf>
    <xf numFmtId="165" fontId="14" fillId="0" borderId="41" xfId="1" applyNumberFormat="1" applyFont="1" applyFill="1" applyBorder="1" applyAlignment="1">
      <alignment horizontal="right" wrapText="1"/>
    </xf>
    <xf numFmtId="0" fontId="14" fillId="0" borderId="41" xfId="1" applyFont="1" applyFill="1" applyBorder="1" applyAlignment="1">
      <alignment horizontal="right" wrapText="1"/>
    </xf>
    <xf numFmtId="165" fontId="0" fillId="0" borderId="0" xfId="0" applyNumberFormat="1"/>
    <xf numFmtId="0" fontId="2" fillId="0" borderId="41" xfId="1" applyBorder="1"/>
    <xf numFmtId="14" fontId="14" fillId="0" borderId="41" xfId="1" applyNumberFormat="1" applyFont="1" applyFill="1" applyBorder="1" applyAlignment="1">
      <alignment horizontal="right" wrapText="1"/>
    </xf>
    <xf numFmtId="0" fontId="14" fillId="0" borderId="0" xfId="1" applyFont="1" applyFill="1" applyBorder="1" applyAlignment="1">
      <alignment wrapText="1"/>
    </xf>
    <xf numFmtId="14" fontId="14" fillId="0" borderId="0" xfId="1" applyNumberFormat="1" applyFont="1" applyFill="1" applyBorder="1" applyAlignment="1">
      <alignment horizontal="right" wrapText="1"/>
    </xf>
    <xf numFmtId="165" fontId="14" fillId="0" borderId="0" xfId="1" applyNumberFormat="1" applyFont="1" applyFill="1" applyBorder="1" applyAlignment="1">
      <alignment horizontal="right" wrapText="1"/>
    </xf>
    <xf numFmtId="0" fontId="14" fillId="0" borderId="0" xfId="1" applyFont="1" applyFill="1" applyBorder="1" applyAlignment="1">
      <alignment horizontal="right" wrapText="1"/>
    </xf>
    <xf numFmtId="0" fontId="14" fillId="0" borderId="41" xfId="1" applyNumberFormat="1" applyFont="1" applyFill="1" applyBorder="1" applyAlignment="1">
      <alignment wrapText="1"/>
    </xf>
    <xf numFmtId="0" fontId="14" fillId="0" borderId="0" xfId="1" applyNumberFormat="1" applyFont="1" applyFill="1" applyBorder="1" applyAlignment="1">
      <alignment wrapText="1"/>
    </xf>
    <xf numFmtId="0" fontId="14" fillId="0" borderId="41" xfId="1" applyFont="1" applyFill="1" applyBorder="1" applyAlignment="1"/>
    <xf numFmtId="14" fontId="14" fillId="0" borderId="41" xfId="1" applyNumberFormat="1" applyFont="1" applyFill="1" applyBorder="1" applyAlignment="1">
      <alignment horizontal="right"/>
    </xf>
    <xf numFmtId="165" fontId="14" fillId="0" borderId="41" xfId="1" applyNumberFormat="1" applyFont="1" applyFill="1" applyBorder="1" applyAlignment="1">
      <alignment horizontal="right"/>
    </xf>
    <xf numFmtId="0" fontId="14" fillId="0" borderId="41" xfId="1" applyFont="1" applyFill="1" applyBorder="1" applyAlignment="1">
      <alignment horizontal="right"/>
    </xf>
    <xf numFmtId="0" fontId="14" fillId="0" borderId="0" xfId="1" applyFont="1" applyFill="1" applyBorder="1" applyAlignment="1">
      <alignment horizontal="right"/>
    </xf>
    <xf numFmtId="0" fontId="14" fillId="0" borderId="41" xfId="1" applyNumberFormat="1" applyFont="1" applyFill="1" applyBorder="1" applyAlignment="1"/>
    <xf numFmtId="0" fontId="14" fillId="0" borderId="0" xfId="1" applyFont="1" applyFill="1" applyBorder="1" applyAlignment="1"/>
    <xf numFmtId="14" fontId="14" fillId="0" borderId="0" xfId="1" applyNumberFormat="1" applyFont="1" applyFill="1" applyBorder="1" applyAlignment="1">
      <alignment horizontal="right"/>
    </xf>
    <xf numFmtId="165" fontId="14" fillId="0" borderId="0" xfId="1" applyNumberFormat="1" applyFont="1" applyFill="1" applyBorder="1" applyAlignment="1">
      <alignment horizontal="right"/>
    </xf>
    <xf numFmtId="0" fontId="14" fillId="0" borderId="0" xfId="1" applyNumberFormat="1" applyFont="1" applyFill="1" applyBorder="1" applyAlignment="1"/>
    <xf numFmtId="0" fontId="2" fillId="0" borderId="41" xfId="1" applyBorder="1" applyAlignment="1"/>
    <xf numFmtId="14" fontId="2" fillId="0" borderId="41" xfId="1" applyNumberFormat="1" applyBorder="1" applyAlignment="1"/>
    <xf numFmtId="165" fontId="2" fillId="0" borderId="41" xfId="1" applyNumberFormat="1" applyBorder="1" applyAlignment="1"/>
    <xf numFmtId="0" fontId="14" fillId="0" borderId="3" xfId="1" applyFont="1" applyFill="1" applyBorder="1" applyAlignment="1"/>
    <xf numFmtId="0" fontId="0" fillId="0" borderId="31" xfId="0" applyFill="1" applyBorder="1" applyAlignment="1"/>
    <xf numFmtId="0" fontId="4" fillId="0" borderId="31" xfId="1" applyFont="1" applyFill="1" applyBorder="1" applyAlignment="1">
      <alignment wrapText="1"/>
    </xf>
    <xf numFmtId="2" fontId="4" fillId="0" borderId="31" xfId="1" applyNumberFormat="1" applyFont="1" applyFill="1" applyBorder="1" applyAlignment="1">
      <alignment wrapText="1"/>
    </xf>
    <xf numFmtId="0" fontId="4" fillId="0" borderId="31" xfId="1" applyFont="1" applyFill="1" applyBorder="1" applyAlignment="1">
      <alignment horizontal="right" wrapText="1"/>
    </xf>
    <xf numFmtId="0" fontId="14" fillId="0" borderId="3" xfId="1" applyFont="1" applyFill="1" applyBorder="1" applyAlignment="1">
      <alignment wrapText="1"/>
    </xf>
    <xf numFmtId="14" fontId="14" fillId="0" borderId="3" xfId="1" applyNumberFormat="1" applyFont="1" applyFill="1" applyBorder="1" applyAlignment="1">
      <alignment horizontal="right" wrapText="1"/>
    </xf>
    <xf numFmtId="165" fontId="14" fillId="0" borderId="3" xfId="1" applyNumberFormat="1" applyFont="1" applyFill="1" applyBorder="1" applyAlignment="1">
      <alignment horizontal="right" wrapText="1"/>
    </xf>
    <xf numFmtId="0" fontId="14" fillId="0" borderId="3" xfId="1" applyFont="1" applyFill="1" applyBorder="1" applyAlignment="1">
      <alignment horizontal="right" wrapText="1"/>
    </xf>
    <xf numFmtId="0" fontId="0" fillId="0" borderId="31" xfId="0" applyBorder="1"/>
    <xf numFmtId="14" fontId="0" fillId="0" borderId="31" xfId="0" applyNumberFormat="1" applyBorder="1"/>
    <xf numFmtId="164" fontId="1" fillId="0" borderId="33" xfId="1" applyNumberFormat="1" applyFont="1" applyFill="1" applyBorder="1" applyAlignment="1">
      <alignment horizontal="right"/>
    </xf>
    <xf numFmtId="165" fontId="1" fillId="0" borderId="33" xfId="1" applyNumberFormat="1" applyFont="1" applyFill="1" applyBorder="1" applyAlignment="1">
      <alignment horizontal="right"/>
    </xf>
    <xf numFmtId="0" fontId="1" fillId="0" borderId="33" xfId="1" applyFont="1" applyFill="1" applyBorder="1" applyAlignment="1"/>
    <xf numFmtId="0" fontId="1" fillId="0" borderId="45" xfId="1" applyFont="1" applyFill="1" applyBorder="1" applyAlignment="1"/>
    <xf numFmtId="0" fontId="2" fillId="0" borderId="33" xfId="1" applyBorder="1" applyAlignment="1"/>
    <xf numFmtId="170" fontId="0" fillId="0" borderId="0" xfId="0" applyNumberFormat="1" applyAlignment="1">
      <alignment horizontal="center"/>
    </xf>
    <xf numFmtId="0" fontId="3" fillId="3" borderId="4" xfId="1" applyFont="1" applyFill="1" applyBorder="1" applyAlignment="1">
      <alignment horizontal="right" wrapText="1"/>
    </xf>
    <xf numFmtId="0" fontId="1" fillId="2" borderId="46" xfId="1" applyFont="1" applyFill="1" applyBorder="1" applyAlignment="1">
      <alignment horizontal="center"/>
    </xf>
    <xf numFmtId="14" fontId="1" fillId="2" borderId="46" xfId="1" applyNumberFormat="1" applyFont="1" applyFill="1" applyBorder="1" applyAlignment="1">
      <alignment horizontal="center"/>
    </xf>
    <xf numFmtId="165" fontId="1" fillId="2" borderId="46" xfId="1" applyNumberFormat="1" applyFont="1" applyFill="1" applyBorder="1" applyAlignment="1">
      <alignment horizontal="center"/>
    </xf>
    <xf numFmtId="0" fontId="14" fillId="0" borderId="3" xfId="1" applyNumberFormat="1" applyFont="1" applyFill="1" applyBorder="1" applyAlignment="1">
      <alignment wrapText="1"/>
    </xf>
    <xf numFmtId="0" fontId="3" fillId="3" borderId="26" xfId="1" applyFont="1" applyFill="1" applyBorder="1" applyAlignment="1">
      <alignment horizontal="right"/>
    </xf>
    <xf numFmtId="0" fontId="3" fillId="3" borderId="47" xfId="1" applyFont="1" applyFill="1" applyBorder="1" applyAlignment="1"/>
    <xf numFmtId="164" fontId="3" fillId="3" borderId="47" xfId="1" applyNumberFormat="1" applyFont="1" applyFill="1" applyBorder="1" applyAlignment="1">
      <alignment horizontal="right"/>
    </xf>
    <xf numFmtId="14" fontId="1" fillId="0" borderId="41" xfId="1" applyNumberFormat="1" applyFont="1" applyFill="1" applyBorder="1" applyAlignment="1">
      <alignment horizontal="right" wrapText="1"/>
    </xf>
    <xf numFmtId="165" fontId="1" fillId="0" borderId="41" xfId="1" applyNumberFormat="1" applyFont="1" applyFill="1" applyBorder="1" applyAlignment="1">
      <alignment horizontal="right" wrapText="1"/>
    </xf>
    <xf numFmtId="0" fontId="0" fillId="0" borderId="41" xfId="0" applyBorder="1"/>
    <xf numFmtId="165" fontId="0" fillId="0" borderId="41" xfId="0" applyNumberFormat="1" applyBorder="1"/>
    <xf numFmtId="14" fontId="4" fillId="3" borderId="11" xfId="1" applyNumberFormat="1" applyFont="1" applyFill="1" applyBorder="1" applyAlignment="1">
      <alignment horizontal="right" wrapText="1"/>
    </xf>
    <xf numFmtId="14" fontId="4" fillId="3" borderId="0" xfId="1" applyNumberFormat="1" applyFont="1" applyFill="1" applyBorder="1" applyAlignment="1">
      <alignment horizontal="right" wrapText="1"/>
    </xf>
    <xf numFmtId="14" fontId="4" fillId="0" borderId="31" xfId="1" applyNumberFormat="1" applyFont="1" applyFill="1" applyBorder="1" applyAlignment="1">
      <alignment horizontal="right" wrapText="1"/>
    </xf>
    <xf numFmtId="14" fontId="1" fillId="0" borderId="31" xfId="1" applyNumberFormat="1" applyFont="1" applyFill="1" applyBorder="1" applyAlignment="1">
      <alignment horizontal="right"/>
    </xf>
    <xf numFmtId="14" fontId="0" fillId="0" borderId="31" xfId="0" applyNumberFormat="1" applyFill="1" applyBorder="1" applyAlignment="1"/>
    <xf numFmtId="14" fontId="0" fillId="0" borderId="41" xfId="0" applyNumberFormat="1" applyBorder="1"/>
    <xf numFmtId="0" fontId="0" fillId="0" borderId="20" xfId="0" applyBorder="1" applyAlignment="1"/>
    <xf numFmtId="14" fontId="0" fillId="0" borderId="20" xfId="0" applyNumberFormat="1" applyBorder="1" applyAlignment="1"/>
    <xf numFmtId="2" fontId="0" fillId="0" borderId="20" xfId="0" applyNumberFormat="1" applyBorder="1" applyAlignment="1"/>
    <xf numFmtId="0" fontId="0" fillId="3" borderId="35" xfId="0" applyFill="1" applyBorder="1"/>
    <xf numFmtId="0" fontId="0" fillId="3" borderId="36" xfId="0" applyFill="1" applyBorder="1"/>
    <xf numFmtId="14" fontId="14" fillId="0" borderId="30" xfId="1" applyNumberFormat="1" applyFont="1" applyFill="1" applyBorder="1" applyAlignment="1">
      <alignment horizontal="right"/>
    </xf>
    <xf numFmtId="0" fontId="14" fillId="0" borderId="23" xfId="1" applyFont="1" applyFill="1" applyBorder="1" applyAlignment="1"/>
    <xf numFmtId="0" fontId="14" fillId="3" borderId="28" xfId="1" applyFont="1" applyFill="1" applyBorder="1" applyAlignment="1"/>
    <xf numFmtId="0" fontId="16" fillId="2" borderId="21" xfId="4" applyFont="1" applyFill="1" applyBorder="1" applyAlignment="1">
      <alignment horizontal="center"/>
    </xf>
    <xf numFmtId="0" fontId="1" fillId="0" borderId="41" xfId="1" applyNumberFormat="1" applyFont="1" applyFill="1" applyBorder="1" applyAlignment="1">
      <alignment wrapText="1"/>
    </xf>
    <xf numFmtId="0" fontId="18" fillId="2" borderId="1" xfId="1" applyFont="1" applyFill="1" applyBorder="1" applyAlignment="1">
      <alignment horizontal="center"/>
    </xf>
    <xf numFmtId="14" fontId="18" fillId="2" borderId="1" xfId="1" applyNumberFormat="1" applyFont="1" applyFill="1" applyBorder="1" applyAlignment="1">
      <alignment horizontal="center"/>
    </xf>
    <xf numFmtId="165" fontId="18" fillId="2" borderId="1" xfId="1" applyNumberFormat="1" applyFont="1" applyFill="1" applyBorder="1" applyAlignment="1">
      <alignment horizontal="center"/>
    </xf>
    <xf numFmtId="2" fontId="18" fillId="2" borderId="1" xfId="1" applyNumberFormat="1" applyFont="1" applyFill="1" applyBorder="1" applyAlignment="1">
      <alignment horizontal="center"/>
    </xf>
    <xf numFmtId="0" fontId="19" fillId="0" borderId="0" xfId="0" applyFont="1" applyAlignment="1"/>
    <xf numFmtId="0" fontId="20" fillId="0" borderId="28" xfId="0" applyFont="1" applyBorder="1" applyAlignment="1"/>
    <xf numFmtId="0" fontId="18" fillId="0" borderId="41" xfId="1" applyFont="1" applyFill="1" applyBorder="1" applyAlignment="1">
      <alignment wrapText="1"/>
    </xf>
    <xf numFmtId="14" fontId="18" fillId="0" borderId="41" xfId="1" applyNumberFormat="1" applyFont="1" applyFill="1" applyBorder="1" applyAlignment="1">
      <alignment horizontal="right" wrapText="1"/>
    </xf>
    <xf numFmtId="165" fontId="18" fillId="0" borderId="41" xfId="1" applyNumberFormat="1" applyFont="1" applyFill="1" applyBorder="1" applyAlignment="1">
      <alignment horizontal="right" wrapText="1"/>
    </xf>
    <xf numFmtId="0" fontId="18" fillId="0" borderId="41" xfId="1" applyFont="1" applyFill="1" applyBorder="1" applyAlignment="1">
      <alignment horizontal="right" wrapText="1"/>
    </xf>
    <xf numFmtId="2" fontId="19" fillId="0" borderId="0" xfId="0" applyNumberFormat="1" applyFont="1" applyFill="1" applyBorder="1" applyAlignment="1"/>
    <xf numFmtId="0" fontId="18" fillId="0" borderId="0" xfId="1" applyFont="1" applyFill="1" applyBorder="1" applyAlignment="1"/>
    <xf numFmtId="14" fontId="18" fillId="0" borderId="0" xfId="1" applyNumberFormat="1" applyFont="1" applyFill="1" applyBorder="1" applyAlignment="1">
      <alignment horizontal="right"/>
    </xf>
    <xf numFmtId="165" fontId="18" fillId="0" borderId="0" xfId="1" applyNumberFormat="1" applyFont="1" applyFill="1" applyBorder="1" applyAlignment="1">
      <alignment horizontal="right"/>
    </xf>
    <xf numFmtId="2" fontId="21" fillId="3" borderId="9" xfId="1" applyNumberFormat="1" applyFont="1" applyFill="1" applyBorder="1" applyAlignment="1">
      <alignment wrapText="1"/>
    </xf>
    <xf numFmtId="0" fontId="18" fillId="3" borderId="9" xfId="1" applyFont="1" applyFill="1" applyBorder="1" applyAlignment="1">
      <alignment horizontal="right" wrapText="1"/>
    </xf>
    <xf numFmtId="0" fontId="18" fillId="3" borderId="9" xfId="1" applyFont="1" applyFill="1" applyBorder="1" applyAlignment="1">
      <alignment wrapText="1"/>
    </xf>
    <xf numFmtId="14" fontId="18" fillId="3" borderId="9" xfId="1" applyNumberFormat="1" applyFont="1" applyFill="1" applyBorder="1" applyAlignment="1">
      <alignment horizontal="right" wrapText="1"/>
    </xf>
    <xf numFmtId="0" fontId="21" fillId="3" borderId="7" xfId="1" applyFont="1" applyFill="1" applyBorder="1" applyAlignment="1"/>
    <xf numFmtId="0" fontId="21" fillId="3" borderId="8" xfId="1" applyFont="1" applyFill="1" applyBorder="1" applyAlignment="1">
      <alignment horizontal="right" wrapText="1"/>
    </xf>
    <xf numFmtId="0" fontId="21" fillId="3" borderId="9" xfId="1" applyFont="1" applyFill="1" applyBorder="1" applyAlignment="1">
      <alignment horizontal="right" wrapText="1"/>
    </xf>
    <xf numFmtId="0" fontId="18" fillId="0" borderId="0" xfId="1" applyFont="1" applyFill="1" applyBorder="1" applyAlignment="1">
      <alignment wrapText="1"/>
    </xf>
    <xf numFmtId="14" fontId="18" fillId="0" borderId="0" xfId="1" applyNumberFormat="1" applyFont="1" applyFill="1" applyBorder="1" applyAlignment="1">
      <alignment horizontal="right" wrapText="1"/>
    </xf>
    <xf numFmtId="165" fontId="18" fillId="0" borderId="0" xfId="1" applyNumberFormat="1" applyFont="1" applyFill="1" applyBorder="1" applyAlignment="1">
      <alignment horizontal="right" wrapText="1"/>
    </xf>
    <xf numFmtId="0" fontId="21" fillId="3" borderId="10" xfId="1" applyFont="1" applyFill="1" applyBorder="1" applyAlignment="1">
      <alignment wrapText="1"/>
    </xf>
    <xf numFmtId="0" fontId="19" fillId="0" borderId="0" xfId="0" applyFont="1" applyAlignment="1">
      <alignment wrapText="1"/>
    </xf>
    <xf numFmtId="0" fontId="21" fillId="0" borderId="15" xfId="1" applyFont="1" applyFill="1" applyBorder="1" applyAlignment="1"/>
    <xf numFmtId="0" fontId="19" fillId="0" borderId="0" xfId="0" applyFont="1" applyFill="1" applyAlignment="1"/>
    <xf numFmtId="0" fontId="19" fillId="0" borderId="0" xfId="0" applyFont="1" applyFill="1" applyBorder="1" applyAlignment="1"/>
    <xf numFmtId="2" fontId="19" fillId="0" borderId="5" xfId="0" applyNumberFormat="1" applyFont="1" applyFill="1" applyBorder="1" applyAlignment="1"/>
    <xf numFmtId="0" fontId="20" fillId="0" borderId="0" xfId="0" applyFont="1" applyAlignment="1">
      <alignment horizontal="right"/>
    </xf>
    <xf numFmtId="2" fontId="21" fillId="3" borderId="11" xfId="1" applyNumberFormat="1" applyFont="1" applyFill="1" applyBorder="1" applyAlignment="1"/>
    <xf numFmtId="0" fontId="18" fillId="3" borderId="11" xfId="1" applyFont="1" applyFill="1" applyBorder="1" applyAlignment="1">
      <alignment horizontal="right"/>
    </xf>
    <xf numFmtId="0" fontId="18" fillId="3" borderId="11" xfId="1" applyFont="1" applyFill="1" applyBorder="1" applyAlignment="1"/>
    <xf numFmtId="2" fontId="21" fillId="3" borderId="11" xfId="1" applyNumberFormat="1" applyFont="1" applyFill="1" applyBorder="1" applyAlignment="1">
      <alignment wrapText="1"/>
    </xf>
    <xf numFmtId="164" fontId="18" fillId="3" borderId="11" xfId="1" applyNumberFormat="1" applyFont="1" applyFill="1" applyBorder="1" applyAlignment="1">
      <alignment horizontal="right" wrapText="1"/>
    </xf>
    <xf numFmtId="0" fontId="21" fillId="3" borderId="11" xfId="1" applyFont="1" applyFill="1" applyBorder="1" applyAlignment="1"/>
    <xf numFmtId="10" fontId="21" fillId="3" borderId="29" xfId="2" applyNumberFormat="1" applyFont="1" applyFill="1" applyBorder="1" applyAlignment="1"/>
    <xf numFmtId="14" fontId="18" fillId="0" borderId="5" xfId="1" applyNumberFormat="1" applyFont="1" applyFill="1" applyBorder="1" applyAlignment="1">
      <alignment horizontal="right" wrapText="1"/>
    </xf>
    <xf numFmtId="165" fontId="19" fillId="0" borderId="0" xfId="0" applyNumberFormat="1" applyFont="1" applyAlignment="1"/>
    <xf numFmtId="0" fontId="18" fillId="0" borderId="3" xfId="1" applyFont="1" applyFill="1" applyBorder="1" applyAlignment="1"/>
    <xf numFmtId="14" fontId="18" fillId="0" borderId="3" xfId="1" applyNumberFormat="1" applyFont="1" applyFill="1" applyBorder="1" applyAlignment="1">
      <alignment horizontal="right"/>
    </xf>
    <xf numFmtId="165" fontId="18" fillId="0" borderId="3" xfId="1" applyNumberFormat="1" applyFont="1" applyFill="1" applyBorder="1" applyAlignment="1">
      <alignment horizontal="right"/>
    </xf>
    <xf numFmtId="0" fontId="21" fillId="3" borderId="13" xfId="1" applyFont="1" applyFill="1" applyBorder="1" applyAlignment="1">
      <alignment horizontal="right"/>
    </xf>
    <xf numFmtId="14" fontId="18" fillId="3" borderId="11" xfId="1" applyNumberFormat="1" applyFont="1" applyFill="1" applyBorder="1" applyAlignment="1">
      <alignment horizontal="right"/>
    </xf>
    <xf numFmtId="14" fontId="20" fillId="7" borderId="44" xfId="0" applyNumberFormat="1" applyFont="1" applyFill="1" applyBorder="1" applyAlignment="1"/>
    <xf numFmtId="2" fontId="19" fillId="7" borderId="39" xfId="0" applyNumberFormat="1" applyFont="1" applyFill="1" applyBorder="1" applyAlignment="1"/>
    <xf numFmtId="0" fontId="18" fillId="3" borderId="9" xfId="1" applyFont="1" applyFill="1" applyBorder="1" applyAlignment="1">
      <alignment horizontal="right"/>
    </xf>
    <xf numFmtId="0" fontId="18" fillId="3" borderId="9" xfId="1" applyFont="1" applyFill="1" applyBorder="1" applyAlignment="1"/>
    <xf numFmtId="14" fontId="18" fillId="3" borderId="9" xfId="1" applyNumberFormat="1" applyFont="1" applyFill="1" applyBorder="1" applyAlignment="1">
      <alignment horizontal="right"/>
    </xf>
    <xf numFmtId="0" fontId="21" fillId="3" borderId="9" xfId="1" applyFont="1" applyFill="1" applyBorder="1" applyAlignment="1"/>
    <xf numFmtId="2" fontId="21" fillId="3" borderId="9" xfId="1" applyNumberFormat="1" applyFont="1" applyFill="1" applyBorder="1" applyAlignment="1"/>
    <xf numFmtId="0" fontId="18" fillId="0" borderId="23" xfId="1" applyFont="1" applyFill="1" applyBorder="1" applyAlignment="1"/>
    <xf numFmtId="14" fontId="18" fillId="0" borderId="23" xfId="1" applyNumberFormat="1" applyFont="1" applyFill="1" applyBorder="1" applyAlignment="1">
      <alignment horizontal="right"/>
    </xf>
    <xf numFmtId="165" fontId="18" fillId="0" borderId="23" xfId="1" applyNumberFormat="1" applyFont="1" applyFill="1" applyBorder="1" applyAlignment="1">
      <alignment horizontal="right"/>
    </xf>
    <xf numFmtId="0" fontId="21" fillId="0" borderId="14" xfId="1" applyFont="1" applyFill="1" applyBorder="1" applyAlignment="1">
      <alignment horizontal="right"/>
    </xf>
    <xf numFmtId="0" fontId="21" fillId="0" borderId="0" xfId="1" applyFont="1" applyFill="1" applyBorder="1" applyAlignment="1">
      <alignment horizontal="right"/>
    </xf>
    <xf numFmtId="2" fontId="21" fillId="0" borderId="0" xfId="1" applyNumberFormat="1" applyFont="1" applyFill="1" applyBorder="1" applyAlignment="1"/>
    <xf numFmtId="0" fontId="18" fillId="0" borderId="0" xfId="1" applyFont="1" applyFill="1" applyBorder="1" applyAlignment="1">
      <alignment horizontal="right"/>
    </xf>
    <xf numFmtId="0" fontId="21" fillId="0" borderId="0" xfId="1" applyFont="1" applyFill="1" applyBorder="1" applyAlignment="1"/>
    <xf numFmtId="0" fontId="19" fillId="0" borderId="0" xfId="0" applyFont="1" applyAlignment="1">
      <alignment horizontal="right"/>
    </xf>
    <xf numFmtId="14" fontId="18" fillId="0" borderId="0" xfId="1" applyNumberFormat="1" applyFont="1" applyFill="1" applyAlignment="1">
      <alignment horizontal="right"/>
    </xf>
    <xf numFmtId="14" fontId="19" fillId="0" borderId="0" xfId="0" applyNumberFormat="1" applyFont="1" applyAlignment="1"/>
    <xf numFmtId="2" fontId="18" fillId="0" borderId="3" xfId="1" applyNumberFormat="1" applyFont="1" applyFill="1" applyBorder="1" applyAlignment="1"/>
    <xf numFmtId="14" fontId="21" fillId="3" borderId="11" xfId="1" applyNumberFormat="1" applyFont="1" applyFill="1" applyBorder="1" applyAlignment="1">
      <alignment horizontal="right"/>
    </xf>
    <xf numFmtId="0" fontId="21" fillId="3" borderId="12" xfId="1" applyFont="1" applyFill="1" applyBorder="1" applyAlignment="1"/>
    <xf numFmtId="0" fontId="18" fillId="0" borderId="9" xfId="1" applyFont="1" applyFill="1" applyBorder="1" applyAlignment="1">
      <alignment horizontal="right"/>
    </xf>
    <xf numFmtId="0" fontId="18" fillId="0" borderId="9" xfId="1" applyFont="1" applyFill="1" applyBorder="1" applyAlignment="1"/>
    <xf numFmtId="14" fontId="18" fillId="0" borderId="9" xfId="1" applyNumberFormat="1" applyFont="1" applyFill="1" applyBorder="1" applyAlignment="1">
      <alignment horizontal="right"/>
    </xf>
    <xf numFmtId="164" fontId="18" fillId="0" borderId="0" xfId="1" applyNumberFormat="1" applyFont="1" applyFill="1" applyAlignment="1">
      <alignment horizontal="right"/>
    </xf>
    <xf numFmtId="2" fontId="21" fillId="3" borderId="4" xfId="1" applyNumberFormat="1" applyFont="1" applyFill="1" applyBorder="1" applyAlignment="1"/>
    <xf numFmtId="0" fontId="21" fillId="3" borderId="4" xfId="1" applyFont="1" applyFill="1" applyBorder="1" applyAlignment="1"/>
    <xf numFmtId="14" fontId="21" fillId="3" borderId="4" xfId="1" applyNumberFormat="1" applyFont="1" applyFill="1" applyBorder="1" applyAlignment="1">
      <alignment horizontal="right"/>
    </xf>
    <xf numFmtId="2" fontId="18" fillId="0" borderId="0" xfId="1" applyNumberFormat="1" applyFont="1" applyFill="1" applyBorder="1" applyAlignment="1"/>
    <xf numFmtId="0" fontId="22" fillId="0" borderId="0" xfId="1" applyFont="1" applyBorder="1" applyAlignment="1"/>
    <xf numFmtId="0" fontId="18" fillId="0" borderId="6" xfId="1" applyFont="1" applyFill="1" applyBorder="1" applyAlignment="1"/>
    <xf numFmtId="14" fontId="18" fillId="0" borderId="6" xfId="1" applyNumberFormat="1" applyFont="1" applyFill="1" applyBorder="1" applyAlignment="1">
      <alignment horizontal="right"/>
    </xf>
    <xf numFmtId="165" fontId="18" fillId="0" borderId="6" xfId="1" applyNumberFormat="1" applyFont="1" applyFill="1" applyBorder="1" applyAlignment="1">
      <alignment horizontal="right"/>
    </xf>
    <xf numFmtId="14" fontId="19" fillId="0" borderId="0" xfId="0" applyNumberFormat="1" applyFont="1" applyFill="1" applyAlignment="1"/>
    <xf numFmtId="14" fontId="21" fillId="0" borderId="0" xfId="1" applyNumberFormat="1" applyFont="1" applyFill="1" applyBorder="1" applyAlignment="1">
      <alignment horizontal="right"/>
    </xf>
    <xf numFmtId="0" fontId="19" fillId="0" borderId="0" xfId="0" applyFont="1" applyFill="1" applyAlignment="1">
      <alignment horizontal="center"/>
    </xf>
    <xf numFmtId="164" fontId="18" fillId="0" borderId="0" xfId="1" applyNumberFormat="1" applyFont="1" applyFill="1" applyBorder="1" applyAlignment="1">
      <alignment horizontal="right"/>
    </xf>
    <xf numFmtId="0" fontId="19" fillId="4" borderId="5" xfId="0" applyFont="1" applyFill="1" applyBorder="1" applyAlignment="1"/>
    <xf numFmtId="14" fontId="18" fillId="0" borderId="24" xfId="1" applyNumberFormat="1" applyFont="1" applyFill="1" applyBorder="1" applyAlignment="1">
      <alignment horizontal="right" wrapText="1"/>
    </xf>
    <xf numFmtId="14" fontId="18" fillId="0" borderId="49" xfId="1" applyNumberFormat="1" applyFont="1" applyFill="1" applyBorder="1" applyAlignment="1">
      <alignment horizontal="right" wrapText="1"/>
    </xf>
    <xf numFmtId="0" fontId="19" fillId="0" borderId="5" xfId="0" applyFont="1" applyFill="1" applyBorder="1" applyAlignment="1"/>
    <xf numFmtId="2" fontId="19" fillId="4" borderId="5" xfId="0" applyNumberFormat="1" applyFont="1" applyFill="1" applyBorder="1" applyAlignment="1"/>
    <xf numFmtId="14" fontId="18" fillId="0" borderId="3" xfId="1" applyNumberFormat="1" applyFont="1" applyFill="1" applyBorder="1" applyAlignment="1">
      <alignment horizontal="right" wrapText="1"/>
    </xf>
    <xf numFmtId="14" fontId="21" fillId="3" borderId="9" xfId="1" applyNumberFormat="1" applyFont="1" applyFill="1" applyBorder="1" applyAlignment="1">
      <alignment horizontal="right"/>
    </xf>
    <xf numFmtId="0" fontId="18" fillId="0" borderId="30" xfId="1" applyFont="1" applyFill="1" applyBorder="1" applyAlignment="1"/>
    <xf numFmtId="0" fontId="18" fillId="0" borderId="38" xfId="1" applyFont="1" applyFill="1" applyBorder="1" applyAlignment="1"/>
    <xf numFmtId="2" fontId="19" fillId="4" borderId="43" xfId="0" applyNumberFormat="1" applyFont="1" applyFill="1" applyBorder="1" applyAlignment="1"/>
    <xf numFmtId="14" fontId="20" fillId="7" borderId="0" xfId="0" applyNumberFormat="1" applyFont="1" applyFill="1" applyAlignment="1"/>
    <xf numFmtId="10" fontId="21" fillId="3" borderId="42" xfId="2" applyNumberFormat="1" applyFont="1" applyFill="1" applyBorder="1" applyAlignment="1"/>
    <xf numFmtId="168" fontId="18" fillId="0" borderId="0" xfId="1" applyNumberFormat="1" applyFont="1" applyFill="1" applyBorder="1" applyAlignment="1">
      <alignment horizontal="right"/>
    </xf>
    <xf numFmtId="10" fontId="21" fillId="3" borderId="0" xfId="2" applyNumberFormat="1" applyFont="1" applyFill="1" applyBorder="1" applyAlignment="1"/>
    <xf numFmtId="0" fontId="22" fillId="0" borderId="0" xfId="1" applyFont="1" applyBorder="1"/>
    <xf numFmtId="2" fontId="19" fillId="0" borderId="0" xfId="0" applyNumberFormat="1" applyFont="1" applyAlignment="1"/>
    <xf numFmtId="0" fontId="19" fillId="0" borderId="0" xfId="0" applyFont="1"/>
    <xf numFmtId="164" fontId="21" fillId="0" borderId="0" xfId="1" applyNumberFormat="1" applyFont="1" applyFill="1" applyBorder="1" applyAlignment="1">
      <alignment horizontal="right"/>
    </xf>
    <xf numFmtId="0" fontId="19" fillId="0" borderId="37" xfId="0" applyFont="1" applyBorder="1" applyAlignment="1"/>
    <xf numFmtId="166" fontId="19" fillId="0" borderId="37" xfId="0" applyNumberFormat="1" applyFont="1" applyBorder="1" applyAlignment="1"/>
    <xf numFmtId="0" fontId="19" fillId="0" borderId="31" xfId="0" applyFont="1" applyBorder="1" applyAlignment="1"/>
    <xf numFmtId="14" fontId="19" fillId="0" borderId="31" xfId="0" applyNumberFormat="1" applyFont="1" applyBorder="1" applyAlignment="1"/>
    <xf numFmtId="2" fontId="19" fillId="0" borderId="31" xfId="0" applyNumberFormat="1" applyFont="1" applyBorder="1" applyAlignment="1"/>
    <xf numFmtId="14" fontId="22" fillId="0" borderId="0" xfId="1" applyNumberFormat="1" applyFont="1" applyBorder="1" applyAlignment="1"/>
    <xf numFmtId="14" fontId="22" fillId="0" borderId="0" xfId="1" applyNumberFormat="1" applyFont="1" applyAlignment="1"/>
    <xf numFmtId="166" fontId="19" fillId="0" borderId="0" xfId="0" applyNumberFormat="1" applyFont="1" applyAlignment="1"/>
    <xf numFmtId="0" fontId="21" fillId="3" borderId="14" xfId="1" applyFont="1" applyFill="1" applyBorder="1" applyAlignment="1">
      <alignment horizontal="right" wrapText="1"/>
    </xf>
    <xf numFmtId="0" fontId="21" fillId="3" borderId="0" xfId="1" applyFont="1" applyFill="1" applyBorder="1" applyAlignment="1">
      <alignment horizontal="right" wrapText="1"/>
    </xf>
    <xf numFmtId="2" fontId="21" fillId="3" borderId="0" xfId="1" applyNumberFormat="1" applyFont="1" applyFill="1" applyBorder="1" applyAlignment="1">
      <alignment wrapText="1"/>
    </xf>
    <xf numFmtId="0" fontId="18" fillId="3" borderId="0" xfId="1" applyFont="1" applyFill="1" applyBorder="1" applyAlignment="1">
      <alignment horizontal="right" wrapText="1"/>
    </xf>
    <xf numFmtId="0" fontId="18" fillId="3" borderId="0" xfId="1" applyFont="1" applyFill="1" applyBorder="1" applyAlignment="1">
      <alignment wrapText="1"/>
    </xf>
    <xf numFmtId="14" fontId="18" fillId="3" borderId="0" xfId="1" applyNumberFormat="1" applyFont="1" applyFill="1" applyBorder="1" applyAlignment="1">
      <alignment horizontal="right" wrapText="1"/>
    </xf>
    <xf numFmtId="0" fontId="21" fillId="3" borderId="15" xfId="1" applyFont="1" applyFill="1" applyBorder="1" applyAlignment="1">
      <alignment wrapText="1"/>
    </xf>
    <xf numFmtId="164" fontId="18" fillId="0" borderId="41" xfId="1" applyNumberFormat="1" applyFont="1" applyFill="1" applyBorder="1" applyAlignment="1">
      <alignment horizontal="right" wrapText="1"/>
    </xf>
    <xf numFmtId="0" fontId="19" fillId="0" borderId="0" xfId="0" applyFont="1" applyFill="1" applyAlignment="1">
      <alignment wrapText="1"/>
    </xf>
    <xf numFmtId="2" fontId="18" fillId="0" borderId="0" xfId="1" applyNumberFormat="1" applyFont="1" applyFill="1" applyBorder="1" applyAlignment="1">
      <alignment wrapText="1"/>
    </xf>
    <xf numFmtId="14" fontId="18" fillId="0" borderId="5" xfId="1" applyNumberFormat="1" applyFont="1" applyFill="1" applyBorder="1" applyAlignment="1">
      <alignment horizontal="right"/>
    </xf>
    <xf numFmtId="171" fontId="21" fillId="3" borderId="11" xfId="1" applyNumberFormat="1" applyFont="1" applyFill="1" applyBorder="1" applyAlignment="1"/>
    <xf numFmtId="2" fontId="18" fillId="0" borderId="41" xfId="1" applyNumberFormat="1" applyFont="1" applyFill="1" applyBorder="1" applyAlignment="1">
      <alignment wrapText="1"/>
    </xf>
    <xf numFmtId="0" fontId="14" fillId="0" borderId="6" xfId="1" applyFont="1" applyFill="1" applyBorder="1" applyAlignment="1"/>
    <xf numFmtId="14" fontId="14" fillId="0" borderId="6" xfId="1" applyNumberFormat="1" applyFont="1" applyFill="1" applyBorder="1" applyAlignment="1">
      <alignment horizontal="right"/>
    </xf>
    <xf numFmtId="165" fontId="14" fillId="0" borderId="6" xfId="1" applyNumberFormat="1" applyFont="1" applyFill="1" applyBorder="1" applyAlignment="1">
      <alignment horizontal="right"/>
    </xf>
    <xf numFmtId="2" fontId="14" fillId="0" borderId="6" xfId="1" applyNumberFormat="1" applyFont="1" applyFill="1" applyBorder="1" applyAlignment="1"/>
    <xf numFmtId="0" fontId="13" fillId="0" borderId="0" xfId="3" applyFont="1" applyFill="1" applyBorder="1" applyAlignment="1">
      <alignment horizontal="center"/>
    </xf>
    <xf numFmtId="0" fontId="0" fillId="0" borderId="0" xfId="0" applyFill="1" applyBorder="1"/>
    <xf numFmtId="168" fontId="21" fillId="3" borderId="35" xfId="1" applyNumberFormat="1" applyFont="1" applyFill="1" applyBorder="1" applyAlignment="1">
      <alignment horizontal="right" wrapText="1"/>
    </xf>
    <xf numFmtId="0" fontId="20" fillId="3" borderId="36" xfId="0" applyFont="1" applyFill="1" applyBorder="1" applyAlignment="1"/>
    <xf numFmtId="0" fontId="12" fillId="0" borderId="0" xfId="0" applyFont="1" applyFill="1" applyBorder="1" applyAlignment="1"/>
    <xf numFmtId="0" fontId="0" fillId="0" borderId="0" xfId="0" applyBorder="1"/>
    <xf numFmtId="0" fontId="1" fillId="0" borderId="50" xfId="1" applyFont="1" applyFill="1" applyBorder="1" applyAlignment="1"/>
    <xf numFmtId="0" fontId="18" fillId="2" borderId="21" xfId="1" applyFont="1" applyFill="1" applyBorder="1" applyAlignment="1">
      <alignment horizontal="center"/>
    </xf>
    <xf numFmtId="0" fontId="18" fillId="0" borderId="41" xfId="1" applyFont="1" applyFill="1" applyBorder="1" applyAlignment="1"/>
    <xf numFmtId="0" fontId="18" fillId="0" borderId="14" xfId="1" applyFont="1" applyFill="1" applyBorder="1" applyAlignment="1"/>
    <xf numFmtId="166" fontId="18" fillId="0" borderId="41" xfId="1" applyNumberFormat="1" applyFont="1" applyFill="1" applyBorder="1" applyAlignment="1">
      <alignment horizontal="right"/>
    </xf>
    <xf numFmtId="166" fontId="19" fillId="0" borderId="31" xfId="0" applyNumberFormat="1" applyFont="1" applyBorder="1" applyAlignment="1"/>
    <xf numFmtId="164" fontId="18" fillId="0" borderId="41" xfId="1" applyNumberFormat="1" applyFont="1" applyFill="1" applyBorder="1" applyAlignment="1">
      <alignment horizontal="right"/>
    </xf>
    <xf numFmtId="172" fontId="0" fillId="0" borderId="0" xfId="0" applyNumberFormat="1" applyAlignment="1">
      <alignment horizontal="left"/>
    </xf>
    <xf numFmtId="0" fontId="23" fillId="0" borderId="0" xfId="0" applyFont="1" applyAlignment="1">
      <alignment horizontal="left" vertical="center"/>
    </xf>
    <xf numFmtId="0" fontId="6" fillId="0" borderId="53" xfId="0" applyFont="1" applyBorder="1"/>
    <xf numFmtId="2" fontId="6" fillId="3" borderId="54" xfId="0" applyNumberFormat="1" applyFont="1" applyFill="1" applyBorder="1"/>
    <xf numFmtId="0" fontId="6" fillId="0" borderId="0" xfId="0" applyFont="1" applyBorder="1"/>
    <xf numFmtId="0" fontId="0" fillId="0" borderId="56" xfId="0" applyBorder="1"/>
    <xf numFmtId="0" fontId="0" fillId="0" borderId="57" xfId="0" applyBorder="1"/>
    <xf numFmtId="0" fontId="6" fillId="0" borderId="58" xfId="0" applyFont="1" applyBorder="1"/>
    <xf numFmtId="0" fontId="6" fillId="3" borderId="54" xfId="0" applyFont="1" applyFill="1" applyBorder="1"/>
    <xf numFmtId="170" fontId="6" fillId="3" borderId="54" xfId="0" applyNumberFormat="1" applyFont="1" applyFill="1" applyBorder="1"/>
    <xf numFmtId="0" fontId="6" fillId="0" borderId="0" xfId="0" applyFont="1" applyFill="1" applyBorder="1"/>
    <xf numFmtId="0" fontId="6" fillId="0" borderId="59" xfId="0" applyFont="1" applyBorder="1"/>
    <xf numFmtId="2" fontId="6" fillId="3" borderId="60" xfId="0" applyNumberFormat="1" applyFont="1" applyFill="1" applyBorder="1"/>
    <xf numFmtId="170" fontId="6" fillId="3" borderId="60" xfId="0" applyNumberFormat="1" applyFont="1" applyFill="1" applyBorder="1"/>
    <xf numFmtId="0" fontId="6" fillId="0" borderId="61" xfId="0" applyFont="1" applyFill="1" applyBorder="1"/>
    <xf numFmtId="0" fontId="6" fillId="3" borderId="62" xfId="0" applyFont="1" applyFill="1" applyBorder="1"/>
    <xf numFmtId="2" fontId="6" fillId="0" borderId="0" xfId="0" applyNumberFormat="1" applyFont="1" applyFill="1" applyBorder="1"/>
    <xf numFmtId="2" fontId="6" fillId="0" borderId="58" xfId="0" applyNumberFormat="1" applyFont="1" applyFill="1" applyBorder="1"/>
    <xf numFmtId="0" fontId="6" fillId="0" borderId="0" xfId="0" applyFont="1" applyBorder="1" applyAlignment="1"/>
    <xf numFmtId="0" fontId="0" fillId="0" borderId="0" xfId="0" applyBorder="1" applyAlignment="1"/>
    <xf numFmtId="0" fontId="12" fillId="3" borderId="32" xfId="0" applyFont="1" applyFill="1" applyBorder="1" applyAlignment="1"/>
    <xf numFmtId="0" fontId="6" fillId="0" borderId="0" xfId="0" applyFont="1" applyFill="1" applyBorder="1" applyAlignment="1"/>
    <xf numFmtId="2" fontId="0" fillId="3" borderId="54" xfId="0" applyNumberFormat="1" applyFill="1" applyBorder="1"/>
    <xf numFmtId="170" fontId="6" fillId="0" borderId="0" xfId="0" applyNumberFormat="1" applyFont="1" applyFill="1" applyBorder="1"/>
    <xf numFmtId="164" fontId="14" fillId="0" borderId="41" xfId="1" applyNumberFormat="1" applyFont="1" applyFill="1" applyBorder="1" applyAlignment="1">
      <alignment horizontal="right" wrapText="1"/>
    </xf>
    <xf numFmtId="164" fontId="14" fillId="0" borderId="0" xfId="1" applyNumberFormat="1" applyFont="1" applyFill="1" applyAlignment="1">
      <alignment horizontal="right" wrapText="1"/>
    </xf>
    <xf numFmtId="165" fontId="2" fillId="0" borderId="41" xfId="1" applyNumberFormat="1" applyBorder="1"/>
    <xf numFmtId="164" fontId="14" fillId="0" borderId="0" xfId="1" applyNumberFormat="1" applyFont="1" applyFill="1" applyBorder="1" applyAlignment="1">
      <alignment horizontal="right" wrapText="1"/>
    </xf>
    <xf numFmtId="0" fontId="26" fillId="0" borderId="41" xfId="1" applyNumberFormat="1" applyFont="1" applyFill="1" applyBorder="1" applyAlignment="1">
      <alignment wrapText="1"/>
    </xf>
    <xf numFmtId="0" fontId="26" fillId="0" borderId="41" xfId="1" applyFont="1" applyFill="1" applyBorder="1" applyAlignment="1">
      <alignment wrapText="1"/>
    </xf>
    <xf numFmtId="164" fontId="26" fillId="0" borderId="41" xfId="1" applyNumberFormat="1" applyFont="1" applyFill="1" applyBorder="1" applyAlignment="1">
      <alignment horizontal="right" wrapText="1"/>
    </xf>
    <xf numFmtId="165" fontId="26" fillId="0" borderId="41" xfId="1" applyNumberFormat="1" applyFont="1" applyFill="1" applyBorder="1" applyAlignment="1">
      <alignment horizontal="right" wrapText="1"/>
    </xf>
    <xf numFmtId="0" fontId="17" fillId="0" borderId="41" xfId="1" applyFont="1" applyFill="1" applyBorder="1" applyAlignment="1">
      <alignment wrapText="1"/>
    </xf>
    <xf numFmtId="164" fontId="1" fillId="0" borderId="41" xfId="1" applyNumberFormat="1" applyFont="1" applyFill="1" applyBorder="1" applyAlignment="1">
      <alignment horizontal="right" wrapText="1"/>
    </xf>
    <xf numFmtId="0" fontId="2" fillId="0" borderId="41" xfId="1" applyFont="1" applyBorder="1"/>
    <xf numFmtId="0" fontId="5" fillId="0" borderId="0" xfId="0" applyFont="1" applyAlignment="1"/>
    <xf numFmtId="0" fontId="27" fillId="0" borderId="41" xfId="1" applyFont="1" applyBorder="1"/>
    <xf numFmtId="164" fontId="1" fillId="0" borderId="6" xfId="1" applyNumberFormat="1" applyFont="1" applyFill="1" applyBorder="1" applyAlignment="1">
      <alignment horizontal="right"/>
    </xf>
    <xf numFmtId="0" fontId="5" fillId="0" borderId="0" xfId="0" applyFont="1" applyFill="1" applyAlignment="1"/>
    <xf numFmtId="14" fontId="1" fillId="0" borderId="22" xfId="1" applyNumberFormat="1" applyFont="1" applyFill="1" applyBorder="1" applyAlignment="1">
      <alignment horizontal="right"/>
    </xf>
    <xf numFmtId="0" fontId="5" fillId="0" borderId="31" xfId="0" applyFont="1" applyBorder="1" applyAlignment="1"/>
    <xf numFmtId="0" fontId="5" fillId="0" borderId="0" xfId="0" applyFont="1"/>
    <xf numFmtId="0" fontId="27" fillId="0" borderId="0" xfId="1" applyFont="1" applyBorder="1" applyAlignment="1"/>
    <xf numFmtId="0" fontId="27" fillId="0" borderId="0" xfId="1" applyFont="1" applyAlignment="1"/>
    <xf numFmtId="0" fontId="27" fillId="0" borderId="22" xfId="1" applyFont="1" applyBorder="1" applyAlignment="1"/>
    <xf numFmtId="14" fontId="27" fillId="0" borderId="22" xfId="1" applyNumberFormat="1" applyFont="1" applyFill="1" applyBorder="1" applyAlignment="1"/>
    <xf numFmtId="0" fontId="27" fillId="0" borderId="22" xfId="1" applyFont="1" applyFill="1" applyBorder="1" applyAlignment="1"/>
    <xf numFmtId="14" fontId="0" fillId="0" borderId="23" xfId="0" applyNumberFormat="1" applyBorder="1"/>
    <xf numFmtId="2" fontId="19" fillId="3" borderId="64" xfId="0" applyNumberFormat="1" applyFont="1" applyFill="1" applyBorder="1" applyAlignment="1"/>
    <xf numFmtId="14" fontId="18" fillId="3" borderId="63" xfId="1" applyNumberFormat="1" applyFont="1" applyFill="1" applyBorder="1" applyAlignment="1">
      <alignment horizontal="right"/>
    </xf>
    <xf numFmtId="2" fontId="21" fillId="3" borderId="32" xfId="1" applyNumberFormat="1" applyFont="1" applyFill="1" applyBorder="1" applyAlignment="1">
      <alignment wrapText="1"/>
    </xf>
    <xf numFmtId="0" fontId="18" fillId="3" borderId="32" xfId="1" applyFont="1" applyFill="1" applyBorder="1" applyAlignment="1">
      <alignment horizontal="right" wrapText="1"/>
    </xf>
    <xf numFmtId="0" fontId="18" fillId="3" borderId="32" xfId="1" applyFont="1" applyFill="1" applyBorder="1" applyAlignment="1">
      <alignment wrapText="1"/>
    </xf>
    <xf numFmtId="14" fontId="18" fillId="3" borderId="32" xfId="1" applyNumberFormat="1" applyFont="1" applyFill="1" applyBorder="1" applyAlignment="1">
      <alignment horizontal="right" wrapText="1"/>
    </xf>
    <xf numFmtId="0" fontId="21" fillId="3" borderId="36" xfId="1" applyFont="1" applyFill="1" applyBorder="1" applyAlignment="1"/>
    <xf numFmtId="0" fontId="21" fillId="3" borderId="56" xfId="1" applyFont="1" applyFill="1" applyBorder="1" applyAlignment="1">
      <alignment horizontal="left" wrapText="1"/>
    </xf>
    <xf numFmtId="0" fontId="21" fillId="3" borderId="31" xfId="1" applyFont="1" applyFill="1" applyBorder="1" applyAlignment="1">
      <alignment horizontal="left" wrapText="1"/>
    </xf>
    <xf numFmtId="2" fontId="21" fillId="3" borderId="31" xfId="1" applyNumberFormat="1" applyFont="1" applyFill="1" applyBorder="1" applyAlignment="1">
      <alignment wrapText="1"/>
    </xf>
    <xf numFmtId="0" fontId="18" fillId="3" borderId="31" xfId="1" applyFont="1" applyFill="1" applyBorder="1" applyAlignment="1">
      <alignment horizontal="right" wrapText="1"/>
    </xf>
    <xf numFmtId="0" fontId="18" fillId="3" borderId="31" xfId="1" applyFont="1" applyFill="1" applyBorder="1" applyAlignment="1">
      <alignment wrapText="1"/>
    </xf>
    <xf numFmtId="14" fontId="18" fillId="3" borderId="31" xfId="1" applyNumberFormat="1" applyFont="1" applyFill="1" applyBorder="1" applyAlignment="1">
      <alignment horizontal="right" wrapText="1"/>
    </xf>
    <xf numFmtId="0" fontId="21" fillId="3" borderId="57" xfId="1" applyFont="1" applyFill="1" applyBorder="1" applyAlignment="1">
      <alignment wrapText="1"/>
    </xf>
    <xf numFmtId="0" fontId="21" fillId="3" borderId="35" xfId="1" applyFont="1" applyFill="1" applyBorder="1" applyAlignment="1">
      <alignment horizontal="left" wrapText="1"/>
    </xf>
    <xf numFmtId="0" fontId="21" fillId="3" borderId="32" xfId="1" applyFont="1" applyFill="1" applyBorder="1" applyAlignment="1">
      <alignment horizontal="left" wrapText="1"/>
    </xf>
    <xf numFmtId="0" fontId="21" fillId="0" borderId="11" xfId="1" applyFont="1" applyFill="1" applyBorder="1" applyAlignment="1"/>
    <xf numFmtId="2" fontId="21" fillId="0" borderId="11" xfId="1" applyNumberFormat="1" applyFont="1" applyFill="1" applyBorder="1" applyAlignment="1"/>
    <xf numFmtId="0" fontId="18" fillId="0" borderId="11" xfId="1" applyFont="1" applyFill="1" applyBorder="1" applyAlignment="1">
      <alignment horizontal="right"/>
    </xf>
    <xf numFmtId="0" fontId="29" fillId="0" borderId="41" xfId="1" applyFont="1" applyFill="1" applyBorder="1" applyAlignment="1">
      <alignment wrapText="1"/>
    </xf>
    <xf numFmtId="0" fontId="29" fillId="0" borderId="41" xfId="5" applyFont="1" applyFill="1" applyBorder="1" applyAlignment="1">
      <alignment wrapText="1"/>
    </xf>
    <xf numFmtId="2" fontId="19" fillId="4" borderId="0" xfId="0" applyNumberFormat="1" applyFont="1" applyFill="1" applyBorder="1" applyAlignment="1"/>
    <xf numFmtId="0" fontId="0" fillId="0" borderId="0" xfId="0" applyFont="1" applyAlignment="1">
      <alignment horizontal="left"/>
    </xf>
    <xf numFmtId="2" fontId="0" fillId="0" borderId="0" xfId="0" applyNumberFormat="1"/>
    <xf numFmtId="2" fontId="0" fillId="0" borderId="0" xfId="0" applyNumberFormat="1" applyAlignment="1">
      <alignment horizontal="left"/>
    </xf>
    <xf numFmtId="2" fontId="0" fillId="3" borderId="40" xfId="0" applyNumberFormat="1" applyFill="1" applyBorder="1"/>
    <xf numFmtId="2" fontId="0" fillId="3" borderId="0" xfId="0" applyNumberFormat="1" applyFill="1"/>
    <xf numFmtId="0" fontId="6" fillId="3" borderId="11" xfId="0" applyFont="1" applyFill="1" applyBorder="1"/>
    <xf numFmtId="0" fontId="0" fillId="3" borderId="0" xfId="0" applyFill="1" applyBorder="1"/>
    <xf numFmtId="2" fontId="0" fillId="3" borderId="11" xfId="0" applyNumberFormat="1" applyFill="1" applyBorder="1"/>
    <xf numFmtId="0" fontId="31" fillId="0" borderId="41" xfId="1" applyFont="1" applyFill="1" applyBorder="1" applyAlignment="1">
      <alignment wrapText="1"/>
    </xf>
    <xf numFmtId="164" fontId="31" fillId="0" borderId="41" xfId="1" applyNumberFormat="1" applyFont="1" applyFill="1" applyBorder="1" applyAlignment="1">
      <alignment horizontal="right" wrapText="1"/>
    </xf>
    <xf numFmtId="165" fontId="31" fillId="0" borderId="41" xfId="1" applyNumberFormat="1" applyFont="1" applyFill="1" applyBorder="1" applyAlignment="1">
      <alignment horizontal="right" wrapText="1"/>
    </xf>
    <xf numFmtId="0" fontId="31" fillId="0" borderId="41" xfId="1" applyFont="1" applyFill="1" applyBorder="1" applyAlignment="1">
      <alignment horizontal="right" wrapText="1"/>
    </xf>
    <xf numFmtId="0" fontId="31" fillId="0" borderId="41" xfId="1" applyNumberFormat="1" applyFont="1" applyFill="1" applyBorder="1" applyAlignment="1">
      <alignment wrapText="1"/>
    </xf>
    <xf numFmtId="0" fontId="31" fillId="0" borderId="0" xfId="1" applyFont="1" applyFill="1" applyAlignment="1">
      <alignment horizontal="right" wrapText="1"/>
    </xf>
    <xf numFmtId="0" fontId="31" fillId="0" borderId="0" xfId="1" applyFont="1" applyFill="1" applyBorder="1" applyAlignment="1">
      <alignment wrapText="1"/>
    </xf>
    <xf numFmtId="164" fontId="31" fillId="0" borderId="0" xfId="1" applyNumberFormat="1" applyFont="1" applyFill="1" applyBorder="1" applyAlignment="1">
      <alignment horizontal="right" wrapText="1"/>
    </xf>
    <xf numFmtId="165" fontId="31" fillId="0" borderId="0" xfId="1" applyNumberFormat="1" applyFont="1" applyFill="1" applyBorder="1" applyAlignment="1">
      <alignment horizontal="right" wrapText="1"/>
    </xf>
    <xf numFmtId="0" fontId="31" fillId="0" borderId="0" xfId="1" applyNumberFormat="1" applyFont="1" applyFill="1" applyBorder="1" applyAlignment="1">
      <alignment wrapText="1"/>
    </xf>
    <xf numFmtId="0" fontId="31" fillId="0" borderId="0" xfId="1" applyFont="1" applyFill="1" applyBorder="1" applyAlignment="1">
      <alignment horizontal="right" wrapText="1"/>
    </xf>
    <xf numFmtId="0" fontId="13" fillId="0" borderId="41" xfId="6" applyFont="1" applyFill="1" applyBorder="1" applyAlignment="1">
      <alignment horizontal="right" wrapText="1"/>
    </xf>
    <xf numFmtId="0" fontId="13" fillId="0" borderId="41" xfId="6" applyFont="1" applyFill="1" applyBorder="1" applyAlignment="1">
      <alignment wrapText="1"/>
    </xf>
    <xf numFmtId="2" fontId="13" fillId="0" borderId="41" xfId="6" applyNumberFormat="1" applyFont="1" applyFill="1" applyBorder="1" applyAlignment="1">
      <alignment horizontal="right" wrapText="1"/>
    </xf>
    <xf numFmtId="170" fontId="13" fillId="0" borderId="41" xfId="6" applyNumberFormat="1" applyFont="1" applyFill="1" applyBorder="1" applyAlignment="1">
      <alignment horizontal="right" wrapText="1"/>
    </xf>
    <xf numFmtId="0" fontId="13" fillId="0" borderId="41" xfId="6" applyNumberFormat="1" applyFont="1" applyFill="1" applyBorder="1" applyAlignment="1">
      <alignment horizontal="right" wrapText="1"/>
    </xf>
    <xf numFmtId="0" fontId="13" fillId="0" borderId="0" xfId="6" applyFont="1" applyFill="1" applyBorder="1" applyAlignment="1">
      <alignment horizontal="right" wrapText="1"/>
    </xf>
    <xf numFmtId="0" fontId="2" fillId="0" borderId="0" xfId="6" applyBorder="1"/>
    <xf numFmtId="20" fontId="13" fillId="0" borderId="41" xfId="6" applyNumberFormat="1" applyFont="1" applyFill="1" applyBorder="1" applyAlignment="1">
      <alignment horizontal="right" wrapText="1"/>
    </xf>
    <xf numFmtId="0" fontId="13" fillId="0" borderId="41" xfId="6" applyNumberFormat="1" applyFont="1" applyFill="1" applyBorder="1" applyAlignment="1">
      <alignment wrapText="1"/>
    </xf>
    <xf numFmtId="0" fontId="13" fillId="2" borderId="21" xfId="4" applyFont="1" applyFill="1" applyBorder="1" applyAlignment="1">
      <alignment horizontal="center"/>
    </xf>
    <xf numFmtId="1" fontId="6" fillId="3" borderId="60" xfId="0" applyNumberFormat="1" applyFont="1" applyFill="1" applyBorder="1"/>
    <xf numFmtId="0" fontId="4" fillId="0" borderId="0" xfId="1" applyFont="1" applyFill="1" applyBorder="1" applyAlignment="1">
      <alignment horizontal="right" wrapText="1"/>
    </xf>
    <xf numFmtId="2" fontId="4" fillId="0" borderId="0" xfId="1" applyNumberFormat="1" applyFont="1" applyFill="1" applyBorder="1" applyAlignment="1">
      <alignment wrapText="1"/>
    </xf>
    <xf numFmtId="0" fontId="3" fillId="0" borderId="0" xfId="1" applyFont="1" applyFill="1" applyBorder="1" applyAlignment="1">
      <alignment horizontal="right" wrapText="1"/>
    </xf>
    <xf numFmtId="0" fontId="4" fillId="0" borderId="0" xfId="1" applyFont="1" applyFill="1" applyBorder="1" applyAlignment="1">
      <alignment wrapText="1"/>
    </xf>
    <xf numFmtId="14" fontId="18" fillId="0" borderId="41" xfId="1" applyNumberFormat="1" applyFont="1" applyFill="1" applyBorder="1" applyAlignment="1"/>
    <xf numFmtId="14" fontId="18" fillId="0" borderId="41" xfId="1" applyNumberFormat="1" applyFont="1" applyFill="1" applyBorder="1" applyAlignment="1">
      <alignment horizontal="right"/>
    </xf>
    <xf numFmtId="0" fontId="0" fillId="0" borderId="0" xfId="0" applyFont="1" applyFill="1" applyBorder="1"/>
    <xf numFmtId="14" fontId="0" fillId="0" borderId="0" xfId="0" applyNumberFormat="1" applyFont="1" applyFill="1" applyBorder="1"/>
    <xf numFmtId="0" fontId="32" fillId="8" borderId="0" xfId="1" applyNumberFormat="1" applyFont="1" applyFill="1" applyBorder="1" applyAlignment="1"/>
    <xf numFmtId="0" fontId="32" fillId="8" borderId="0" xfId="1" applyFont="1" applyFill="1" applyBorder="1" applyAlignment="1"/>
    <xf numFmtId="14" fontId="32" fillId="8" borderId="0" xfId="1" applyNumberFormat="1" applyFont="1" applyFill="1" applyBorder="1" applyAlignment="1">
      <alignment horizontal="right"/>
    </xf>
    <xf numFmtId="165" fontId="32" fillId="8" borderId="0" xfId="1" applyNumberFormat="1" applyFont="1" applyFill="1" applyBorder="1" applyAlignment="1">
      <alignment horizontal="right"/>
    </xf>
    <xf numFmtId="2" fontId="32" fillId="8" borderId="0" xfId="1" applyNumberFormat="1" applyFont="1" applyFill="1" applyBorder="1" applyAlignment="1"/>
    <xf numFmtId="0" fontId="32" fillId="8" borderId="0" xfId="1" applyFont="1" applyFill="1" applyBorder="1" applyAlignment="1">
      <alignment horizontal="right"/>
    </xf>
    <xf numFmtId="0" fontId="32" fillId="8" borderId="0" xfId="1" applyNumberFormat="1" applyFont="1" applyFill="1" applyBorder="1" applyAlignment="1">
      <alignment wrapText="1"/>
    </xf>
    <xf numFmtId="0" fontId="32" fillId="8" borderId="0" xfId="1" applyFont="1" applyFill="1" applyBorder="1" applyAlignment="1">
      <alignment wrapText="1"/>
    </xf>
    <xf numFmtId="14" fontId="32" fillId="8" borderId="0" xfId="1" applyNumberFormat="1" applyFont="1" applyFill="1" applyBorder="1" applyAlignment="1">
      <alignment horizontal="right" wrapText="1"/>
    </xf>
    <xf numFmtId="165" fontId="32" fillId="8" borderId="0" xfId="1" applyNumberFormat="1" applyFont="1" applyFill="1" applyBorder="1" applyAlignment="1">
      <alignment horizontal="right" wrapText="1"/>
    </xf>
    <xf numFmtId="2" fontId="32" fillId="8" borderId="0" xfId="1" applyNumberFormat="1" applyFont="1" applyFill="1" applyBorder="1" applyAlignment="1">
      <alignment wrapText="1"/>
    </xf>
    <xf numFmtId="0" fontId="32" fillId="8" borderId="0" xfId="1" applyFont="1" applyFill="1" applyBorder="1" applyAlignment="1">
      <alignment horizontal="right" wrapText="1"/>
    </xf>
    <xf numFmtId="0" fontId="32" fillId="10" borderId="0" xfId="1" applyFont="1" applyFill="1" applyBorder="1" applyAlignment="1"/>
    <xf numFmtId="14" fontId="32" fillId="10" borderId="0" xfId="1" applyNumberFormat="1" applyFont="1" applyFill="1" applyBorder="1" applyAlignment="1">
      <alignment horizontal="right" wrapText="1"/>
    </xf>
    <xf numFmtId="165" fontId="32" fillId="10" borderId="0" xfId="1" applyNumberFormat="1" applyFont="1" applyFill="1" applyBorder="1" applyAlignment="1">
      <alignment horizontal="right" wrapText="1"/>
    </xf>
    <xf numFmtId="0" fontId="32" fillId="10" borderId="0" xfId="1" applyNumberFormat="1" applyFont="1" applyFill="1" applyBorder="1" applyAlignment="1">
      <alignment wrapText="1"/>
    </xf>
    <xf numFmtId="0" fontId="32" fillId="10" borderId="0" xfId="1" applyFont="1" applyFill="1" applyBorder="1" applyAlignment="1">
      <alignment horizontal="right" wrapText="1"/>
    </xf>
    <xf numFmtId="0" fontId="32" fillId="10" borderId="0" xfId="1" applyFont="1" applyFill="1" applyBorder="1" applyAlignment="1">
      <alignment wrapText="1"/>
    </xf>
    <xf numFmtId="0" fontId="30" fillId="12" borderId="0" xfId="1" applyFont="1" applyFill="1" applyBorder="1" applyAlignment="1"/>
    <xf numFmtId="14" fontId="30" fillId="12" borderId="0" xfId="1" applyNumberFormat="1" applyFont="1" applyFill="1" applyBorder="1" applyAlignment="1">
      <alignment horizontal="right"/>
    </xf>
    <xf numFmtId="165" fontId="30" fillId="12" borderId="0" xfId="1" applyNumberFormat="1" applyFont="1" applyFill="1" applyBorder="1" applyAlignment="1">
      <alignment horizontal="right"/>
    </xf>
    <xf numFmtId="2" fontId="30" fillId="12" borderId="0" xfId="1" applyNumberFormat="1" applyFont="1" applyFill="1" applyBorder="1" applyAlignment="1"/>
    <xf numFmtId="0" fontId="30" fillId="12" borderId="0" xfId="1" applyFont="1" applyFill="1" applyBorder="1" applyAlignment="1">
      <alignment horizontal="right"/>
    </xf>
    <xf numFmtId="0" fontId="30" fillId="12" borderId="0" xfId="1" applyFont="1" applyFill="1" applyBorder="1" applyAlignment="1">
      <alignment wrapText="1"/>
    </xf>
    <xf numFmtId="14" fontId="30" fillId="12" borderId="0" xfId="1" applyNumberFormat="1" applyFont="1" applyFill="1" applyBorder="1" applyAlignment="1">
      <alignment horizontal="right" wrapText="1"/>
    </xf>
    <xf numFmtId="165" fontId="30" fillId="12" borderId="0" xfId="1" applyNumberFormat="1" applyFont="1" applyFill="1" applyBorder="1" applyAlignment="1">
      <alignment horizontal="right" wrapText="1"/>
    </xf>
    <xf numFmtId="2" fontId="30" fillId="12" borderId="0" xfId="1" applyNumberFormat="1" applyFont="1" applyFill="1" applyBorder="1" applyAlignment="1">
      <alignment wrapText="1"/>
    </xf>
    <xf numFmtId="0" fontId="30" fillId="12" borderId="0" xfId="1" applyFont="1" applyFill="1" applyBorder="1" applyAlignment="1">
      <alignment horizontal="right" wrapText="1"/>
    </xf>
    <xf numFmtId="0" fontId="30" fillId="9" borderId="0" xfId="1" applyNumberFormat="1" applyFont="1" applyFill="1" applyBorder="1" applyAlignment="1">
      <alignment wrapText="1"/>
    </xf>
    <xf numFmtId="0" fontId="30" fillId="9" borderId="0" xfId="1" applyFont="1" applyFill="1" applyBorder="1" applyAlignment="1">
      <alignment wrapText="1"/>
    </xf>
    <xf numFmtId="14" fontId="30" fillId="9" borderId="0" xfId="1" applyNumberFormat="1" applyFont="1" applyFill="1" applyBorder="1" applyAlignment="1">
      <alignment horizontal="right" wrapText="1"/>
    </xf>
    <xf numFmtId="165" fontId="30" fillId="9" borderId="0" xfId="1" applyNumberFormat="1" applyFont="1" applyFill="1" applyBorder="1" applyAlignment="1">
      <alignment horizontal="right" wrapText="1"/>
    </xf>
    <xf numFmtId="0" fontId="30" fillId="9" borderId="0" xfId="1" applyFont="1" applyFill="1" applyBorder="1" applyAlignment="1">
      <alignment horizontal="right" wrapText="1"/>
    </xf>
    <xf numFmtId="165" fontId="30" fillId="9" borderId="0" xfId="1" applyNumberFormat="1" applyFont="1" applyFill="1" applyBorder="1"/>
    <xf numFmtId="0" fontId="0" fillId="13" borderId="0" xfId="0" applyFont="1" applyFill="1" applyBorder="1"/>
    <xf numFmtId="0" fontId="0" fillId="4" borderId="0" xfId="0" applyFont="1" applyFill="1" applyBorder="1"/>
    <xf numFmtId="0" fontId="0" fillId="11" borderId="0" xfId="0" applyFont="1" applyFill="1" applyBorder="1"/>
    <xf numFmtId="0" fontId="0" fillId="8" borderId="0" xfId="0" applyFont="1" applyFill="1" applyBorder="1"/>
    <xf numFmtId="0" fontId="30" fillId="9" borderId="28" xfId="1" applyNumberFormat="1" applyFont="1" applyFill="1" applyBorder="1" applyAlignment="1">
      <alignment horizontal="right" wrapText="1"/>
    </xf>
    <xf numFmtId="0" fontId="0" fillId="0" borderId="0" xfId="0" applyNumberFormat="1" applyFont="1" applyFill="1" applyBorder="1"/>
    <xf numFmtId="0" fontId="30" fillId="12" borderId="28" xfId="1" applyNumberFormat="1" applyFont="1" applyFill="1" applyBorder="1" applyAlignment="1">
      <alignment horizontal="right" wrapText="1"/>
    </xf>
    <xf numFmtId="0" fontId="32" fillId="10" borderId="28" xfId="1" applyNumberFormat="1" applyFont="1" applyFill="1" applyBorder="1" applyAlignment="1">
      <alignment horizontal="right" wrapText="1"/>
    </xf>
    <xf numFmtId="0" fontId="0" fillId="10" borderId="0" xfId="0" applyFont="1" applyFill="1" applyBorder="1"/>
    <xf numFmtId="0" fontId="32" fillId="8" borderId="28" xfId="1" applyNumberFormat="1" applyFont="1" applyFill="1" applyBorder="1" applyAlignment="1">
      <alignment horizontal="right" wrapText="1"/>
    </xf>
    <xf numFmtId="0" fontId="0" fillId="12" borderId="0" xfId="0" applyFont="1" applyFill="1" applyBorder="1"/>
    <xf numFmtId="0" fontId="30" fillId="9" borderId="0" xfId="0" applyFont="1" applyFill="1" applyBorder="1"/>
    <xf numFmtId="14" fontId="0" fillId="13" borderId="0" xfId="0" applyNumberFormat="1" applyFont="1" applyFill="1" applyBorder="1"/>
    <xf numFmtId="0" fontId="0" fillId="13" borderId="28" xfId="0" applyNumberFormat="1" applyFont="1" applyFill="1" applyBorder="1"/>
    <xf numFmtId="14" fontId="0" fillId="4" borderId="0" xfId="0" applyNumberFormat="1" applyFont="1" applyFill="1" applyBorder="1"/>
    <xf numFmtId="0" fontId="0" fillId="4" borderId="28" xfId="0" applyNumberFormat="1" applyFont="1" applyFill="1" applyBorder="1"/>
    <xf numFmtId="14" fontId="0" fillId="11" borderId="0" xfId="0" applyNumberFormat="1" applyFont="1" applyFill="1" applyBorder="1"/>
    <xf numFmtId="14" fontId="0" fillId="14" borderId="0" xfId="0" applyNumberFormat="1" applyFont="1" applyFill="1" applyBorder="1"/>
    <xf numFmtId="0" fontId="0" fillId="14" borderId="0" xfId="0" applyFont="1" applyFill="1" applyBorder="1"/>
    <xf numFmtId="0" fontId="0" fillId="14" borderId="28" xfId="0" applyNumberFormat="1" applyFont="1" applyFill="1" applyBorder="1"/>
    <xf numFmtId="0" fontId="32" fillId="10" borderId="0" xfId="1" applyNumberFormat="1" applyFont="1" applyFill="1" applyBorder="1" applyAlignment="1"/>
    <xf numFmtId="0" fontId="0" fillId="13" borderId="0" xfId="0" applyNumberFormat="1" applyFont="1" applyFill="1" applyBorder="1"/>
    <xf numFmtId="165" fontId="0" fillId="13" borderId="0" xfId="0" applyNumberFormat="1" applyFont="1" applyFill="1" applyBorder="1"/>
    <xf numFmtId="0" fontId="0" fillId="11" borderId="28" xfId="0" applyNumberFormat="1" applyFont="1" applyFill="1" applyBorder="1"/>
    <xf numFmtId="0" fontId="32" fillId="4" borderId="0" xfId="1" applyNumberFormat="1" applyFont="1" applyFill="1" applyBorder="1" applyAlignment="1">
      <alignment wrapText="1"/>
    </xf>
    <xf numFmtId="0" fontId="32" fillId="4" borderId="0" xfId="1" applyFont="1" applyFill="1" applyBorder="1" applyAlignment="1">
      <alignment wrapText="1"/>
    </xf>
    <xf numFmtId="164" fontId="32" fillId="4" borderId="0" xfId="1" applyNumberFormat="1" applyFont="1" applyFill="1" applyBorder="1" applyAlignment="1">
      <alignment horizontal="right" wrapText="1"/>
    </xf>
    <xf numFmtId="165" fontId="32" fillId="4" borderId="0" xfId="1" applyNumberFormat="1" applyFont="1" applyFill="1" applyBorder="1" applyAlignment="1">
      <alignment horizontal="right" wrapText="1"/>
    </xf>
    <xf numFmtId="0" fontId="32" fillId="4" borderId="0" xfId="1" applyFont="1" applyFill="1" applyBorder="1" applyAlignment="1">
      <alignment horizontal="right" wrapText="1"/>
    </xf>
    <xf numFmtId="14" fontId="32" fillId="4" borderId="0" xfId="1" applyNumberFormat="1" applyFont="1" applyFill="1" applyBorder="1" applyAlignment="1">
      <alignment horizontal="right" wrapText="1"/>
    </xf>
    <xf numFmtId="0" fontId="32" fillId="11" borderId="0" xfId="1" applyFont="1" applyFill="1" applyBorder="1" applyAlignment="1"/>
    <xf numFmtId="14" fontId="32" fillId="11" borderId="0" xfId="1" applyNumberFormat="1" applyFont="1" applyFill="1" applyBorder="1" applyAlignment="1"/>
    <xf numFmtId="165" fontId="32" fillId="11" borderId="0" xfId="1" applyNumberFormat="1" applyFont="1" applyFill="1" applyBorder="1" applyAlignment="1">
      <alignment horizontal="right"/>
    </xf>
    <xf numFmtId="2" fontId="32" fillId="11" borderId="0" xfId="1" applyNumberFormat="1" applyFont="1" applyFill="1" applyBorder="1" applyAlignment="1"/>
    <xf numFmtId="0" fontId="32" fillId="11" borderId="0" xfId="1" applyFont="1" applyFill="1" applyBorder="1" applyAlignment="1">
      <alignment horizontal="right"/>
    </xf>
    <xf numFmtId="14" fontId="32" fillId="11" borderId="0" xfId="1" applyNumberFormat="1" applyFont="1" applyFill="1" applyBorder="1" applyAlignment="1">
      <alignment horizontal="right"/>
    </xf>
    <xf numFmtId="0" fontId="32" fillId="11" borderId="0" xfId="1" applyFont="1" applyFill="1" applyBorder="1" applyAlignment="1">
      <alignment wrapText="1"/>
    </xf>
    <xf numFmtId="14" fontId="32" fillId="11" borderId="0" xfId="1" applyNumberFormat="1" applyFont="1" applyFill="1" applyBorder="1" applyAlignment="1">
      <alignment wrapText="1"/>
    </xf>
    <xf numFmtId="165" fontId="32" fillId="11" borderId="0" xfId="1" applyNumberFormat="1" applyFont="1" applyFill="1" applyBorder="1" applyAlignment="1">
      <alignment horizontal="right" wrapText="1"/>
    </xf>
    <xf numFmtId="2" fontId="32" fillId="11" borderId="0" xfId="1" applyNumberFormat="1" applyFont="1" applyFill="1" applyBorder="1" applyAlignment="1">
      <alignment wrapText="1"/>
    </xf>
    <xf numFmtId="0" fontId="32" fillId="11" borderId="0" xfId="1" applyFont="1" applyFill="1" applyBorder="1" applyAlignment="1">
      <alignment horizontal="right" wrapText="1"/>
    </xf>
    <xf numFmtId="14" fontId="32" fillId="11" borderId="0" xfId="1" applyNumberFormat="1" applyFont="1" applyFill="1" applyBorder="1" applyAlignment="1">
      <alignment horizontal="right" wrapText="1"/>
    </xf>
    <xf numFmtId="0" fontId="32" fillId="14" borderId="0" xfId="1" applyFont="1" applyFill="1" applyBorder="1" applyAlignment="1"/>
    <xf numFmtId="14" fontId="32" fillId="14" borderId="0" xfId="1" applyNumberFormat="1" applyFont="1" applyFill="1" applyBorder="1" applyAlignment="1"/>
    <xf numFmtId="165" fontId="32" fillId="14" borderId="0" xfId="1" applyNumberFormat="1" applyFont="1" applyFill="1" applyBorder="1" applyAlignment="1">
      <alignment horizontal="right"/>
    </xf>
    <xf numFmtId="0" fontId="34" fillId="14" borderId="0" xfId="1" applyFont="1" applyFill="1" applyBorder="1" applyAlignment="1">
      <alignment horizontal="right"/>
    </xf>
    <xf numFmtId="0" fontId="32" fillId="14" borderId="0" xfId="1" applyFont="1" applyFill="1" applyBorder="1" applyAlignment="1">
      <alignment horizontal="right"/>
    </xf>
    <xf numFmtId="2" fontId="32" fillId="14" borderId="0" xfId="1" applyNumberFormat="1" applyFont="1" applyFill="1" applyBorder="1" applyAlignment="1"/>
    <xf numFmtId="14" fontId="32" fillId="14" borderId="0" xfId="1" applyNumberFormat="1" applyFont="1" applyFill="1" applyBorder="1" applyAlignment="1">
      <alignment horizontal="right"/>
    </xf>
    <xf numFmtId="0" fontId="32" fillId="14" borderId="0" xfId="1" applyFont="1" applyFill="1" applyBorder="1" applyAlignment="1">
      <alignment wrapText="1"/>
    </xf>
    <xf numFmtId="14" fontId="32" fillId="14" borderId="0" xfId="1" applyNumberFormat="1" applyFont="1" applyFill="1" applyBorder="1" applyAlignment="1">
      <alignment wrapText="1"/>
    </xf>
    <xf numFmtId="165" fontId="32" fillId="14" borderId="0" xfId="1" applyNumberFormat="1" applyFont="1" applyFill="1" applyBorder="1" applyAlignment="1">
      <alignment horizontal="right" wrapText="1"/>
    </xf>
    <xf numFmtId="2" fontId="32" fillId="14" borderId="0" xfId="1" applyNumberFormat="1" applyFont="1" applyFill="1" applyBorder="1" applyAlignment="1">
      <alignment wrapText="1"/>
    </xf>
    <xf numFmtId="0" fontId="32" fillId="14" borderId="0" xfId="1" applyFont="1" applyFill="1" applyBorder="1" applyAlignment="1">
      <alignment horizontal="right" wrapText="1"/>
    </xf>
    <xf numFmtId="14" fontId="32" fillId="14" borderId="0" xfId="1" applyNumberFormat="1" applyFont="1" applyFill="1" applyBorder="1" applyAlignment="1">
      <alignment horizontal="right" wrapText="1"/>
    </xf>
    <xf numFmtId="0" fontId="1" fillId="0" borderId="0" xfId="1" applyNumberFormat="1" applyFont="1" applyFill="1" applyBorder="1" applyAlignment="1">
      <alignment wrapText="1"/>
    </xf>
    <xf numFmtId="0" fontId="1" fillId="15" borderId="0" xfId="1" applyFont="1" applyFill="1" applyBorder="1" applyAlignment="1">
      <alignment wrapText="1"/>
    </xf>
    <xf numFmtId="14" fontId="1" fillId="15" borderId="0" xfId="1" applyNumberFormat="1" applyFont="1" applyFill="1" applyBorder="1" applyAlignment="1">
      <alignment horizontal="right" wrapText="1"/>
    </xf>
    <xf numFmtId="165" fontId="1" fillId="15" borderId="0" xfId="1" applyNumberFormat="1" applyFont="1" applyFill="1" applyBorder="1" applyAlignment="1">
      <alignment horizontal="right" wrapText="1"/>
    </xf>
    <xf numFmtId="0" fontId="1" fillId="15" borderId="0" xfId="1" applyNumberFormat="1" applyFont="1" applyFill="1" applyBorder="1" applyAlignment="1">
      <alignment wrapText="1"/>
    </xf>
    <xf numFmtId="0" fontId="1" fillId="15" borderId="0" xfId="1" applyFont="1" applyFill="1" applyBorder="1" applyAlignment="1">
      <alignment horizontal="right" wrapText="1"/>
    </xf>
    <xf numFmtId="14" fontId="32" fillId="15" borderId="0" xfId="1" applyNumberFormat="1" applyFont="1" applyFill="1" applyBorder="1" applyAlignment="1">
      <alignment horizontal="right" wrapText="1"/>
    </xf>
    <xf numFmtId="0" fontId="0" fillId="15" borderId="0" xfId="0" applyFont="1" applyFill="1" applyBorder="1"/>
    <xf numFmtId="0" fontId="1" fillId="16" borderId="0" xfId="1" applyFont="1" applyFill="1" applyBorder="1" applyAlignment="1">
      <alignment wrapText="1"/>
    </xf>
    <xf numFmtId="14" fontId="1" fillId="16" borderId="0" xfId="1" applyNumberFormat="1" applyFont="1" applyFill="1" applyBorder="1" applyAlignment="1">
      <alignment horizontal="right" wrapText="1"/>
    </xf>
    <xf numFmtId="165" fontId="1" fillId="16" borderId="0" xfId="1" applyNumberFormat="1" applyFont="1" applyFill="1" applyBorder="1" applyAlignment="1">
      <alignment horizontal="right" wrapText="1"/>
    </xf>
    <xf numFmtId="0" fontId="0" fillId="16" borderId="0" xfId="0" applyFont="1" applyFill="1" applyBorder="1"/>
    <xf numFmtId="0" fontId="1" fillId="16" borderId="0" xfId="1" applyFont="1" applyFill="1" applyBorder="1" applyAlignment="1">
      <alignment horizontal="right" wrapText="1"/>
    </xf>
    <xf numFmtId="14" fontId="0" fillId="16" borderId="0" xfId="0" applyNumberFormat="1" applyFont="1" applyFill="1" applyBorder="1"/>
    <xf numFmtId="2" fontId="1" fillId="16" borderId="0" xfId="1" applyNumberFormat="1" applyFont="1" applyFill="1" applyBorder="1" applyAlignment="1">
      <alignment wrapText="1"/>
    </xf>
    <xf numFmtId="0" fontId="0" fillId="16" borderId="28" xfId="0" applyNumberFormat="1" applyFont="1" applyFill="1" applyBorder="1"/>
    <xf numFmtId="0" fontId="1" fillId="17" borderId="0" xfId="1" applyNumberFormat="1" applyFont="1" applyFill="1" applyBorder="1" applyAlignment="1">
      <alignment wrapText="1"/>
    </xf>
    <xf numFmtId="0" fontId="1" fillId="17" borderId="0" xfId="1" applyFont="1" applyFill="1" applyBorder="1" applyAlignment="1">
      <alignment wrapText="1"/>
    </xf>
    <xf numFmtId="14" fontId="1" fillId="17" borderId="0" xfId="1" applyNumberFormat="1" applyFont="1" applyFill="1" applyBorder="1" applyAlignment="1">
      <alignment horizontal="right" wrapText="1"/>
    </xf>
    <xf numFmtId="165" fontId="1" fillId="17" borderId="0" xfId="1" applyNumberFormat="1" applyFont="1" applyFill="1" applyBorder="1" applyAlignment="1">
      <alignment horizontal="right" wrapText="1"/>
    </xf>
    <xf numFmtId="0" fontId="1" fillId="17" borderId="0" xfId="1" applyFont="1" applyFill="1" applyBorder="1" applyAlignment="1">
      <alignment horizontal="right" wrapText="1"/>
    </xf>
    <xf numFmtId="14" fontId="0" fillId="17" borderId="0" xfId="0" applyNumberFormat="1" applyFont="1" applyFill="1" applyBorder="1"/>
    <xf numFmtId="0" fontId="0" fillId="17" borderId="28" xfId="0" applyNumberFormat="1" applyFont="1" applyFill="1" applyBorder="1"/>
    <xf numFmtId="0" fontId="0" fillId="17" borderId="0" xfId="0" applyFont="1" applyFill="1" applyBorder="1"/>
    <xf numFmtId="14" fontId="0" fillId="0" borderId="58" xfId="0" applyNumberFormat="1" applyFont="1" applyFill="1" applyBorder="1"/>
    <xf numFmtId="0" fontId="35" fillId="18" borderId="51" xfId="0" applyNumberFormat="1" applyFont="1" applyFill="1" applyBorder="1"/>
    <xf numFmtId="14" fontId="35" fillId="19" borderId="58" xfId="0" applyNumberFormat="1" applyFont="1" applyFill="1" applyBorder="1"/>
    <xf numFmtId="2" fontId="35" fillId="18" borderId="56" xfId="0" applyNumberFormat="1" applyFont="1" applyFill="1" applyBorder="1"/>
    <xf numFmtId="2" fontId="35" fillId="19" borderId="54" xfId="0" applyNumberFormat="1" applyFont="1" applyFill="1" applyBorder="1"/>
    <xf numFmtId="0" fontId="1" fillId="20" borderId="0" xfId="1" applyFont="1" applyFill="1" applyBorder="1" applyAlignment="1">
      <alignment wrapText="1"/>
    </xf>
    <xf numFmtId="14" fontId="1" fillId="20" borderId="0" xfId="1" applyNumberFormat="1" applyFont="1" applyFill="1" applyBorder="1" applyAlignment="1">
      <alignment horizontal="right" wrapText="1"/>
    </xf>
    <xf numFmtId="165" fontId="1" fillId="20" borderId="0" xfId="1" applyNumberFormat="1" applyFont="1" applyFill="1" applyBorder="1" applyAlignment="1">
      <alignment horizontal="right" wrapText="1"/>
    </xf>
    <xf numFmtId="0" fontId="1" fillId="20" borderId="0" xfId="1" applyNumberFormat="1" applyFont="1" applyFill="1" applyBorder="1" applyAlignment="1">
      <alignment wrapText="1"/>
    </xf>
    <xf numFmtId="0" fontId="1" fillId="20" borderId="0" xfId="1" applyFont="1" applyFill="1" applyBorder="1" applyAlignment="1">
      <alignment horizontal="right" wrapText="1"/>
    </xf>
    <xf numFmtId="14" fontId="0" fillId="20" borderId="0" xfId="0" applyNumberFormat="1" applyFont="1" applyFill="1" applyBorder="1"/>
    <xf numFmtId="0" fontId="0" fillId="20" borderId="28" xfId="0" applyNumberFormat="1" applyFont="1" applyFill="1" applyBorder="1"/>
    <xf numFmtId="0" fontId="0" fillId="20" borderId="0" xfId="0" applyFont="1" applyFill="1" applyBorder="1"/>
    <xf numFmtId="0" fontId="32" fillId="15" borderId="28" xfId="1" applyNumberFormat="1" applyFont="1" applyFill="1" applyBorder="1" applyAlignment="1">
      <alignment horizontal="right" wrapText="1"/>
    </xf>
    <xf numFmtId="2" fontId="36" fillId="3" borderId="36" xfId="0" applyNumberFormat="1" applyFont="1" applyFill="1" applyBorder="1"/>
    <xf numFmtId="14" fontId="18" fillId="2" borderId="68" xfId="1" applyNumberFormat="1" applyFont="1" applyFill="1" applyBorder="1" applyAlignment="1">
      <alignment horizontal="center"/>
    </xf>
    <xf numFmtId="14" fontId="0" fillId="16" borderId="69" xfId="0" applyNumberFormat="1" applyFont="1" applyFill="1" applyBorder="1"/>
    <xf numFmtId="14" fontId="0" fillId="17" borderId="69" xfId="0" applyNumberFormat="1" applyFont="1" applyFill="1" applyBorder="1"/>
    <xf numFmtId="14" fontId="0" fillId="20" borderId="69" xfId="0" applyNumberFormat="1" applyFont="1" applyFill="1" applyBorder="1"/>
    <xf numFmtId="14" fontId="32" fillId="8" borderId="69" xfId="1" applyNumberFormat="1" applyFont="1" applyFill="1" applyBorder="1" applyAlignment="1">
      <alignment horizontal="right"/>
    </xf>
    <xf numFmtId="14" fontId="32" fillId="8" borderId="69" xfId="1" applyNumberFormat="1" applyFont="1" applyFill="1" applyBorder="1" applyAlignment="1">
      <alignment horizontal="right" wrapText="1"/>
    </xf>
    <xf numFmtId="14" fontId="32" fillId="10" borderId="69" xfId="1" applyNumberFormat="1" applyFont="1" applyFill="1" applyBorder="1" applyAlignment="1">
      <alignment horizontal="right" wrapText="1"/>
    </xf>
    <xf numFmtId="14" fontId="32" fillId="15" borderId="69" xfId="1" applyNumberFormat="1" applyFont="1" applyFill="1" applyBorder="1" applyAlignment="1">
      <alignment horizontal="right" wrapText="1"/>
    </xf>
    <xf numFmtId="14" fontId="30" fillId="12" borderId="69" xfId="1" applyNumberFormat="1" applyFont="1" applyFill="1" applyBorder="1" applyAlignment="1">
      <alignment horizontal="right"/>
    </xf>
    <xf numFmtId="14" fontId="30" fillId="12" borderId="69" xfId="1" applyNumberFormat="1" applyFont="1" applyFill="1" applyBorder="1" applyAlignment="1">
      <alignment horizontal="right" wrapText="1"/>
    </xf>
    <xf numFmtId="14" fontId="30" fillId="9" borderId="69" xfId="1" applyNumberFormat="1" applyFont="1" applyFill="1" applyBorder="1" applyAlignment="1">
      <alignment horizontal="right" wrapText="1"/>
    </xf>
    <xf numFmtId="14" fontId="0" fillId="13" borderId="69" xfId="0" applyNumberFormat="1" applyFont="1" applyFill="1" applyBorder="1"/>
    <xf numFmtId="14" fontId="0" fillId="4" borderId="69" xfId="0" applyNumberFormat="1" applyFont="1" applyFill="1" applyBorder="1"/>
    <xf numFmtId="14" fontId="0" fillId="11" borderId="69" xfId="0" applyNumberFormat="1" applyFont="1" applyFill="1" applyBorder="1"/>
    <xf numFmtId="14" fontId="0" fillId="14" borderId="69" xfId="0" applyNumberFormat="1" applyFont="1" applyFill="1" applyBorder="1"/>
    <xf numFmtId="2" fontId="0" fillId="16" borderId="35" xfId="0" applyNumberFormat="1" applyFont="1" applyFill="1" applyBorder="1"/>
    <xf numFmtId="0" fontId="0" fillId="16" borderId="36" xfId="0" applyFont="1" applyFill="1" applyBorder="1"/>
    <xf numFmtId="2" fontId="0" fillId="17" borderId="35" xfId="0" applyNumberFormat="1" applyFont="1" applyFill="1" applyBorder="1"/>
    <xf numFmtId="0" fontId="0" fillId="17" borderId="36" xfId="0" applyFont="1" applyFill="1" applyBorder="1"/>
    <xf numFmtId="2" fontId="0" fillId="20" borderId="35" xfId="0" applyNumberFormat="1" applyFont="1" applyFill="1" applyBorder="1"/>
    <xf numFmtId="0" fontId="0" fillId="20" borderId="36" xfId="0" applyFont="1" applyFill="1" applyBorder="1"/>
    <xf numFmtId="2" fontId="0" fillId="8" borderId="35" xfId="0" applyNumberFormat="1" applyFont="1" applyFill="1" applyBorder="1"/>
    <xf numFmtId="0" fontId="0" fillId="8" borderId="36" xfId="0" applyFont="1" applyFill="1" applyBorder="1"/>
    <xf numFmtId="2" fontId="0" fillId="10" borderId="35" xfId="0" applyNumberFormat="1" applyFont="1" applyFill="1" applyBorder="1"/>
    <xf numFmtId="0" fontId="0" fillId="10" borderId="36" xfId="0" applyFont="1" applyFill="1" applyBorder="1"/>
    <xf numFmtId="2" fontId="0" fillId="15" borderId="35" xfId="0" applyNumberFormat="1" applyFont="1" applyFill="1" applyBorder="1"/>
    <xf numFmtId="0" fontId="0" fillId="15" borderId="36" xfId="0" applyFont="1" applyFill="1" applyBorder="1"/>
    <xf numFmtId="2" fontId="30" fillId="12" borderId="35" xfId="0" applyNumberFormat="1" applyFont="1" applyFill="1" applyBorder="1"/>
    <xf numFmtId="0" fontId="30" fillId="12" borderId="36" xfId="0" applyFont="1" applyFill="1" applyBorder="1"/>
    <xf numFmtId="2" fontId="30" fillId="9" borderId="35" xfId="0" applyNumberFormat="1" applyFont="1" applyFill="1" applyBorder="1"/>
    <xf numFmtId="0" fontId="30" fillId="9" borderId="36" xfId="0" applyFont="1" applyFill="1" applyBorder="1"/>
    <xf numFmtId="2" fontId="0" fillId="13" borderId="35" xfId="0" applyNumberFormat="1" applyFont="1" applyFill="1" applyBorder="1"/>
    <xf numFmtId="0" fontId="0" fillId="13" borderId="36" xfId="0" applyFont="1" applyFill="1" applyBorder="1"/>
    <xf numFmtId="2" fontId="0" fillId="4" borderId="35" xfId="0" applyNumberFormat="1" applyFont="1" applyFill="1" applyBorder="1"/>
    <xf numFmtId="0" fontId="33" fillId="4" borderId="36" xfId="0" applyFont="1" applyFill="1" applyBorder="1"/>
    <xf numFmtId="2" fontId="0" fillId="11" borderId="35" xfId="0" applyNumberFormat="1" applyFont="1" applyFill="1" applyBorder="1"/>
    <xf numFmtId="0" fontId="0" fillId="11" borderId="36" xfId="0" applyFont="1" applyFill="1" applyBorder="1"/>
    <xf numFmtId="2" fontId="0" fillId="14" borderId="35" xfId="0" applyNumberFormat="1" applyFont="1" applyFill="1" applyBorder="1"/>
    <xf numFmtId="0" fontId="0" fillId="14" borderId="36" xfId="0" applyFont="1" applyFill="1" applyBorder="1"/>
    <xf numFmtId="0" fontId="16" fillId="2" borderId="34" xfId="4" applyFont="1" applyFill="1" applyBorder="1" applyAlignment="1">
      <alignment horizontal="center"/>
    </xf>
    <xf numFmtId="0" fontId="29" fillId="0" borderId="0" xfId="1" applyFont="1" applyFill="1" applyBorder="1" applyAlignment="1">
      <alignment wrapText="1"/>
    </xf>
    <xf numFmtId="0" fontId="29" fillId="0" borderId="0" xfId="5" applyFont="1" applyFill="1" applyBorder="1" applyAlignment="1">
      <alignment wrapText="1"/>
    </xf>
    <xf numFmtId="0" fontId="38" fillId="2" borderId="21" xfId="1" applyFont="1" applyFill="1" applyBorder="1" applyAlignment="1">
      <alignment horizontal="center"/>
    </xf>
    <xf numFmtId="165" fontId="38" fillId="2" borderId="21" xfId="1" applyNumberFormat="1" applyFont="1" applyFill="1" applyBorder="1" applyAlignment="1">
      <alignment horizontal="center"/>
    </xf>
    <xf numFmtId="0" fontId="38" fillId="0" borderId="41" xfId="1" applyNumberFormat="1" applyFont="1" applyFill="1" applyBorder="1" applyAlignment="1">
      <alignment wrapText="1"/>
    </xf>
    <xf numFmtId="0" fontId="38" fillId="0" borderId="41" xfId="1" applyFont="1" applyFill="1" applyBorder="1" applyAlignment="1">
      <alignment wrapText="1"/>
    </xf>
    <xf numFmtId="164" fontId="38" fillId="0" borderId="41" xfId="1" applyNumberFormat="1" applyFont="1" applyFill="1" applyBorder="1" applyAlignment="1">
      <alignment horizontal="right" wrapText="1"/>
    </xf>
    <xf numFmtId="165" fontId="38" fillId="0" borderId="41" xfId="1" applyNumberFormat="1" applyFont="1" applyFill="1" applyBorder="1" applyAlignment="1">
      <alignment horizontal="right" wrapText="1"/>
    </xf>
    <xf numFmtId="0" fontId="38" fillId="0" borderId="41" xfId="1" applyFont="1" applyFill="1" applyBorder="1" applyAlignment="1">
      <alignment horizontal="right" wrapText="1"/>
    </xf>
    <xf numFmtId="0" fontId="38" fillId="0" borderId="0" xfId="1" applyFont="1" applyFill="1" applyBorder="1" applyAlignment="1">
      <alignment horizontal="right" wrapText="1"/>
    </xf>
    <xf numFmtId="0" fontId="38" fillId="0" borderId="0" xfId="1" applyFont="1" applyFill="1" applyAlignment="1">
      <alignment horizontal="right" wrapText="1"/>
    </xf>
    <xf numFmtId="0" fontId="38" fillId="0" borderId="0" xfId="1" applyNumberFormat="1" applyFont="1" applyFill="1" applyBorder="1" applyAlignment="1">
      <alignment wrapText="1"/>
    </xf>
    <xf numFmtId="0" fontId="38" fillId="0" borderId="0" xfId="1" applyFont="1" applyFill="1" applyBorder="1" applyAlignment="1">
      <alignment wrapText="1"/>
    </xf>
    <xf numFmtId="164" fontId="38" fillId="0" borderId="0" xfId="1" applyNumberFormat="1" applyFont="1" applyFill="1" applyBorder="1" applyAlignment="1">
      <alignment horizontal="right" wrapText="1"/>
    </xf>
    <xf numFmtId="165" fontId="38" fillId="0" borderId="0" xfId="1" applyNumberFormat="1" applyFont="1" applyFill="1" applyBorder="1" applyAlignment="1">
      <alignment horizontal="right" wrapText="1"/>
    </xf>
    <xf numFmtId="0" fontId="1" fillId="0" borderId="0" xfId="1" applyFont="1" applyFill="1" applyBorder="1" applyAlignment="1">
      <alignment horizontal="right" wrapText="1"/>
    </xf>
    <xf numFmtId="0" fontId="39" fillId="0" borderId="0" xfId="0" applyFont="1" applyAlignment="1">
      <alignment vertical="center"/>
    </xf>
    <xf numFmtId="0" fontId="21" fillId="3" borderId="11" xfId="1" applyFont="1" applyFill="1" applyBorder="1" applyAlignment="1">
      <alignment horizontal="right"/>
    </xf>
    <xf numFmtId="0" fontId="21" fillId="3" borderId="9" xfId="1" applyFont="1" applyFill="1" applyBorder="1" applyAlignment="1">
      <alignment horizontal="right"/>
    </xf>
    <xf numFmtId="0" fontId="21" fillId="3" borderId="8" xfId="1" applyFont="1" applyFill="1" applyBorder="1" applyAlignment="1">
      <alignment horizontal="right"/>
    </xf>
    <xf numFmtId="0" fontId="21" fillId="3" borderId="4" xfId="1" applyFont="1" applyFill="1" applyBorder="1" applyAlignment="1">
      <alignment horizontal="right"/>
    </xf>
    <xf numFmtId="14" fontId="18" fillId="2" borderId="21" xfId="1" applyNumberFormat="1" applyFont="1" applyFill="1" applyBorder="1" applyAlignment="1">
      <alignment horizontal="center"/>
    </xf>
    <xf numFmtId="165" fontId="18" fillId="2" borderId="21" xfId="1" applyNumberFormat="1" applyFont="1" applyFill="1" applyBorder="1" applyAlignment="1">
      <alignment horizontal="center"/>
    </xf>
    <xf numFmtId="2" fontId="18" fillId="2" borderId="21" xfId="1" applyNumberFormat="1" applyFont="1" applyFill="1" applyBorder="1" applyAlignment="1">
      <alignment horizontal="center"/>
    </xf>
    <xf numFmtId="0" fontId="20" fillId="0" borderId="20" xfId="0" applyFont="1" applyBorder="1"/>
    <xf numFmtId="0" fontId="19" fillId="3" borderId="72" xfId="0" applyFont="1" applyFill="1" applyBorder="1"/>
    <xf numFmtId="14" fontId="18" fillId="0" borderId="65" xfId="1" applyNumberFormat="1" applyFont="1" applyFill="1" applyBorder="1" applyAlignment="1">
      <alignment horizontal="right"/>
    </xf>
    <xf numFmtId="165" fontId="18" fillId="0" borderId="41" xfId="1" applyNumberFormat="1" applyFont="1" applyFill="1" applyBorder="1" applyAlignment="1">
      <alignment horizontal="right"/>
    </xf>
    <xf numFmtId="14" fontId="18" fillId="8" borderId="0" xfId="1" applyNumberFormat="1" applyFont="1" applyFill="1" applyBorder="1" applyAlignment="1">
      <alignment horizontal="right" wrapText="1"/>
    </xf>
    <xf numFmtId="14" fontId="18" fillId="8" borderId="5" xfId="1" applyNumberFormat="1" applyFont="1" applyFill="1" applyBorder="1" applyAlignment="1">
      <alignment horizontal="right" wrapText="1"/>
    </xf>
    <xf numFmtId="14" fontId="18" fillId="8" borderId="48" xfId="1" applyNumberFormat="1" applyFont="1" applyFill="1" applyBorder="1" applyAlignment="1">
      <alignment horizontal="right" wrapText="1"/>
    </xf>
    <xf numFmtId="2" fontId="18" fillId="0" borderId="41" xfId="1" applyNumberFormat="1" applyFont="1" applyFill="1" applyBorder="1" applyAlignment="1">
      <alignment horizontal="right"/>
    </xf>
    <xf numFmtId="2" fontId="18" fillId="0" borderId="41" xfId="1" applyNumberFormat="1" applyFont="1" applyFill="1" applyBorder="1" applyAlignment="1"/>
    <xf numFmtId="0" fontId="18" fillId="0" borderId="41" xfId="1" applyFont="1" applyFill="1" applyBorder="1" applyAlignment="1">
      <alignment horizontal="right"/>
    </xf>
    <xf numFmtId="0" fontId="22" fillId="0" borderId="41" xfId="1" applyFont="1" applyBorder="1" applyAlignment="1"/>
    <xf numFmtId="0" fontId="18" fillId="0" borderId="41" xfId="1" applyNumberFormat="1" applyFont="1" applyFill="1" applyBorder="1" applyAlignment="1"/>
    <xf numFmtId="14" fontId="18" fillId="4" borderId="3" xfId="1" applyNumberFormat="1" applyFont="1" applyFill="1" applyBorder="1" applyAlignment="1">
      <alignment horizontal="right" wrapText="1"/>
    </xf>
    <xf numFmtId="14" fontId="18" fillId="4" borderId="0" xfId="1" applyNumberFormat="1" applyFont="1" applyFill="1" applyBorder="1" applyAlignment="1">
      <alignment horizontal="right" wrapText="1"/>
    </xf>
    <xf numFmtId="14" fontId="18" fillId="4" borderId="5" xfId="1" applyNumberFormat="1" applyFont="1" applyFill="1" applyBorder="1" applyAlignment="1">
      <alignment horizontal="right" wrapText="1"/>
    </xf>
    <xf numFmtId="14" fontId="18" fillId="4" borderId="24" xfId="1" applyNumberFormat="1" applyFont="1" applyFill="1" applyBorder="1" applyAlignment="1">
      <alignment horizontal="right" wrapText="1"/>
    </xf>
    <xf numFmtId="168" fontId="18" fillId="0" borderId="41" xfId="1" applyNumberFormat="1" applyFont="1" applyFill="1" applyBorder="1" applyAlignment="1">
      <alignment horizontal="right"/>
    </xf>
    <xf numFmtId="14" fontId="22" fillId="0" borderId="41" xfId="1" applyNumberFormat="1" applyFont="1" applyBorder="1" applyAlignment="1"/>
    <xf numFmtId="2" fontId="19" fillId="3" borderId="72" xfId="0" applyNumberFormat="1" applyFont="1" applyFill="1" applyBorder="1"/>
    <xf numFmtId="0" fontId="21" fillId="3" borderId="0" xfId="1" applyFont="1" applyFill="1" applyBorder="1" applyAlignment="1">
      <alignment horizontal="right"/>
    </xf>
    <xf numFmtId="14" fontId="0" fillId="0" borderId="15" xfId="0" applyNumberFormat="1" applyBorder="1"/>
    <xf numFmtId="0" fontId="0" fillId="0" borderId="0" xfId="0" applyNumberFormat="1" applyAlignment="1">
      <alignment horizontal="center"/>
    </xf>
    <xf numFmtId="1" fontId="4" fillId="3" borderId="11" xfId="1" applyNumberFormat="1" applyFont="1" applyFill="1" applyBorder="1" applyAlignment="1"/>
    <xf numFmtId="0" fontId="0" fillId="3" borderId="0" xfId="0" applyNumberFormat="1" applyFill="1"/>
    <xf numFmtId="0" fontId="0" fillId="3" borderId="0" xfId="0" applyFill="1"/>
    <xf numFmtId="14" fontId="0" fillId="3" borderId="0" xfId="0" applyNumberFormat="1" applyFill="1"/>
    <xf numFmtId="165" fontId="0" fillId="3" borderId="0" xfId="0" applyNumberFormat="1" applyFill="1"/>
    <xf numFmtId="0" fontId="0" fillId="3" borderId="0" xfId="0" applyFill="1" applyAlignment="1">
      <alignment horizontal="center"/>
    </xf>
    <xf numFmtId="0" fontId="0" fillId="3" borderId="0" xfId="0" applyNumberFormat="1" applyFill="1" applyAlignment="1">
      <alignment horizontal="center"/>
    </xf>
    <xf numFmtId="173" fontId="0" fillId="0" borderId="0" xfId="0" applyNumberFormat="1"/>
    <xf numFmtId="0" fontId="7" fillId="5" borderId="16" xfId="0" applyFont="1" applyFill="1" applyBorder="1" applyAlignment="1" applyProtection="1">
      <alignment horizontal="center" vertical="center"/>
    </xf>
    <xf numFmtId="0" fontId="19" fillId="0" borderId="0" xfId="0" applyFont="1" applyFill="1"/>
    <xf numFmtId="0" fontId="6" fillId="3" borderId="0" xfId="0" applyNumberFormat="1" applyFont="1" applyFill="1" applyAlignment="1">
      <alignment horizontal="right"/>
    </xf>
    <xf numFmtId="0" fontId="6" fillId="0" borderId="51" xfId="0" applyFont="1" applyBorder="1" applyAlignment="1">
      <alignment horizontal="left"/>
    </xf>
    <xf numFmtId="0" fontId="6" fillId="0" borderId="55" xfId="0" applyFont="1" applyBorder="1" applyAlignment="1">
      <alignment horizontal="left"/>
    </xf>
    <xf numFmtId="0" fontId="6" fillId="0" borderId="52" xfId="0" applyFont="1" applyBorder="1" applyAlignment="1">
      <alignment horizontal="left"/>
    </xf>
    <xf numFmtId="0" fontId="6" fillId="0" borderId="0" xfId="0" applyFont="1" applyBorder="1" applyAlignment="1">
      <alignment horizontal="left"/>
    </xf>
    <xf numFmtId="0" fontId="4" fillId="0" borderId="66" xfId="1" applyFont="1" applyFill="1" applyBorder="1" applyAlignment="1">
      <alignment horizontal="center" wrapText="1"/>
    </xf>
    <xf numFmtId="0" fontId="4" fillId="0" borderId="67" xfId="1" applyFont="1" applyFill="1" applyBorder="1" applyAlignment="1">
      <alignment horizontal="center" wrapText="1"/>
    </xf>
    <xf numFmtId="0" fontId="4" fillId="3" borderId="4" xfId="1" applyFont="1" applyFill="1" applyBorder="1" applyAlignment="1">
      <alignment horizontal="right" wrapText="1"/>
    </xf>
    <xf numFmtId="0" fontId="1" fillId="3" borderId="30" xfId="1" applyFont="1" applyFill="1" applyBorder="1" applyAlignment="1">
      <alignment horizontal="center"/>
    </xf>
    <xf numFmtId="0" fontId="1" fillId="3" borderId="50" xfId="1" applyFont="1" applyFill="1" applyBorder="1" applyAlignment="1">
      <alignment horizontal="center"/>
    </xf>
    <xf numFmtId="0" fontId="6" fillId="0" borderId="70" xfId="0" applyFont="1" applyBorder="1" applyAlignment="1">
      <alignment horizontal="left"/>
    </xf>
    <xf numFmtId="0" fontId="6" fillId="0" borderId="71" xfId="0" applyFont="1" applyBorder="1" applyAlignment="1">
      <alignment horizontal="left"/>
    </xf>
    <xf numFmtId="0" fontId="19" fillId="6" borderId="0" xfId="0" applyFont="1" applyFill="1" applyBorder="1" applyAlignment="1">
      <alignment horizontal="center"/>
    </xf>
    <xf numFmtId="0" fontId="21" fillId="3" borderId="35" xfId="1" applyFont="1" applyFill="1" applyBorder="1" applyAlignment="1">
      <alignment horizontal="left" wrapText="1"/>
    </xf>
    <xf numFmtId="0" fontId="21" fillId="3" borderId="32" xfId="1" applyFont="1" applyFill="1" applyBorder="1" applyAlignment="1">
      <alignment horizontal="left" wrapText="1"/>
    </xf>
    <xf numFmtId="0" fontId="18" fillId="0" borderId="25" xfId="1" applyFont="1" applyFill="1" applyBorder="1" applyAlignment="1">
      <alignment horizontal="center"/>
    </xf>
    <xf numFmtId="0" fontId="18" fillId="0" borderId="26" xfId="1" applyFont="1" applyFill="1" applyBorder="1" applyAlignment="1">
      <alignment horizontal="center"/>
    </xf>
    <xf numFmtId="0" fontId="18" fillId="0" borderId="27" xfId="1" applyFont="1" applyFill="1" applyBorder="1" applyAlignment="1">
      <alignment horizontal="center"/>
    </xf>
    <xf numFmtId="0" fontId="21" fillId="3" borderId="9" xfId="1" applyFont="1" applyFill="1" applyBorder="1" applyAlignment="1">
      <alignment horizontal="right"/>
    </xf>
    <xf numFmtId="2" fontId="21" fillId="3" borderId="9" xfId="1" applyNumberFormat="1" applyFont="1" applyFill="1" applyBorder="1" applyAlignment="1">
      <alignment horizontal="right" wrapText="1"/>
    </xf>
    <xf numFmtId="0" fontId="21" fillId="3" borderId="11" xfId="1" applyFont="1" applyFill="1" applyBorder="1" applyAlignment="1">
      <alignment horizontal="right"/>
    </xf>
    <xf numFmtId="0" fontId="21" fillId="3" borderId="8" xfId="1" applyFont="1" applyFill="1" applyBorder="1" applyAlignment="1">
      <alignment horizontal="right"/>
    </xf>
    <xf numFmtId="0" fontId="21" fillId="3" borderId="4" xfId="1" applyFont="1" applyFill="1" applyBorder="1" applyAlignment="1">
      <alignment horizontal="right"/>
    </xf>
    <xf numFmtId="0" fontId="21" fillId="3" borderId="13" xfId="1" applyFont="1" applyFill="1" applyBorder="1" applyAlignment="1">
      <alignment horizontal="right"/>
    </xf>
    <xf numFmtId="0" fontId="36" fillId="3" borderId="35" xfId="0" applyFont="1" applyFill="1" applyBorder="1" applyAlignment="1">
      <alignment horizontal="left"/>
    </xf>
    <xf numFmtId="0" fontId="36" fillId="3" borderId="32" xfId="0" applyFont="1" applyFill="1" applyBorder="1" applyAlignment="1">
      <alignment horizontal="left"/>
    </xf>
    <xf numFmtId="0" fontId="37" fillId="0" borderId="55" xfId="0" applyFont="1" applyFill="1" applyBorder="1" applyAlignment="1">
      <alignment horizontal="center"/>
    </xf>
    <xf numFmtId="0" fontId="4" fillId="3" borderId="13" xfId="1" applyFont="1" applyFill="1" applyBorder="1" applyAlignment="1">
      <alignment horizontal="right"/>
    </xf>
    <xf numFmtId="0" fontId="4" fillId="3" borderId="11" xfId="1" applyFont="1" applyFill="1" applyBorder="1" applyAlignment="1">
      <alignment horizontal="right"/>
    </xf>
    <xf numFmtId="0" fontId="4" fillId="3" borderId="26" xfId="1" applyFont="1" applyFill="1" applyBorder="1" applyAlignment="1">
      <alignment horizontal="right"/>
    </xf>
    <xf numFmtId="0" fontId="6" fillId="3" borderId="67" xfId="0" applyFont="1" applyFill="1" applyBorder="1" applyAlignment="1">
      <alignment horizontal="right"/>
    </xf>
    <xf numFmtId="0" fontId="0" fillId="0" borderId="14" xfId="0" applyFill="1" applyBorder="1" applyAlignment="1">
      <alignment horizontal="center"/>
    </xf>
    <xf numFmtId="0" fontId="0" fillId="0" borderId="0" xfId="0" applyFill="1" applyAlignment="1">
      <alignment horizontal="center"/>
    </xf>
    <xf numFmtId="0" fontId="4" fillId="3" borderId="8" xfId="1" applyFont="1" applyFill="1" applyBorder="1" applyAlignment="1">
      <alignment horizontal="right"/>
    </xf>
    <xf numFmtId="0" fontId="4" fillId="3" borderId="9" xfId="1" applyFont="1" applyFill="1" applyBorder="1" applyAlignment="1">
      <alignment horizontal="right"/>
    </xf>
  </cellXfs>
  <cellStyles count="7">
    <cellStyle name="Normal" xfId="0" builtinId="0"/>
    <cellStyle name="Normal_pH Knick 1 &amp; 2" xfId="6"/>
    <cellStyle name="Normal_pH_UP_DN_FE_2" xfId="3"/>
    <cellStyle name="Normal_Sheet1" xfId="1"/>
    <cellStyle name="Normal_Sheet1_1" xfId="4"/>
    <cellStyle name="Normal_Sheet5" xfId="5"/>
    <cellStyle name="Percent" xfId="2" builtinId="5"/>
  </cellStyles>
  <dxfs count="0"/>
  <tableStyles count="0" defaultTableStyle="TableStyleMedium9" defaultPivotStyle="PivotStyleLight16"/>
  <colors>
    <mruColors>
      <color rgb="FFFF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WWTP/Lab/Data/DMR/2019/WWTP/2019_08_ALI_Results_calculated_KK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ug 2019"/>
      <sheetName val="pH_UP_DN_FE"/>
      <sheetName val="FE Temp"/>
      <sheetName val="FE Flow"/>
      <sheetName val="INF Flow"/>
      <sheetName val="BRV_UP"/>
      <sheetName val="BRV_Up Temp Flow"/>
      <sheetName val="BRV_DN"/>
      <sheetName val="BRV_Dn Temp"/>
      <sheetName val="FE_C"/>
      <sheetName val="FE_G"/>
      <sheetName val="INF_C"/>
      <sheetName val="Darigold"/>
      <sheetName val="DIG4 sludge"/>
      <sheetName val="DIG4"/>
      <sheetName val="DIG2 Sludge"/>
      <sheetName val="DIG2"/>
      <sheetName val="2nd Quarter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77">
          <cell r="L77" t="str">
            <v/>
          </cell>
        </row>
        <row r="83">
          <cell r="L83" t="str">
            <v/>
          </cell>
        </row>
      </sheetData>
      <sheetData sheetId="12"/>
      <sheetData sheetId="13"/>
      <sheetData sheetId="14"/>
      <sheetData sheetId="15"/>
      <sheetData sheetId="16"/>
      <sheetData sheetId="17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78"/>
  <sheetViews>
    <sheetView topLeftCell="A130" workbookViewId="0">
      <selection activeCell="Q85" sqref="Q85"/>
    </sheetView>
  </sheetViews>
  <sheetFormatPr defaultColWidth="30.7109375" defaultRowHeight="15"/>
  <cols>
    <col min="1" max="1" width="8" bestFit="1" customWidth="1"/>
    <col min="2" max="2" width="15" customWidth="1"/>
    <col min="3" max="3" width="32.85546875" bestFit="1" customWidth="1"/>
    <col min="4" max="4" width="12.28515625" bestFit="1" customWidth="1"/>
    <col min="5" max="5" width="12.5703125" style="121" bestFit="1" customWidth="1"/>
    <col min="6" max="7" width="12.7109375" bestFit="1" customWidth="1"/>
    <col min="8" max="8" width="36.85546875" bestFit="1" customWidth="1"/>
    <col min="9" max="9" width="4.5703125" bestFit="1" customWidth="1"/>
    <col min="10" max="10" width="15" bestFit="1" customWidth="1"/>
    <col min="11" max="11" width="5.5703125" bestFit="1" customWidth="1"/>
    <col min="12" max="12" width="7" bestFit="1" customWidth="1"/>
    <col min="13" max="13" width="14.42578125" bestFit="1" customWidth="1"/>
    <col min="14" max="14" width="11.7109375" bestFit="1" customWidth="1"/>
    <col min="15" max="15" width="12.42578125" bestFit="1" customWidth="1"/>
  </cols>
  <sheetData>
    <row r="1" spans="1:15">
      <c r="A1" s="604" t="s">
        <v>0</v>
      </c>
      <c r="B1" s="604" t="s">
        <v>1</v>
      </c>
      <c r="C1" s="604" t="s">
        <v>2</v>
      </c>
      <c r="D1" s="604" t="s">
        <v>3</v>
      </c>
      <c r="E1" s="605" t="s">
        <v>4</v>
      </c>
      <c r="F1" s="604" t="s">
        <v>5</v>
      </c>
      <c r="G1" s="604" t="s">
        <v>6</v>
      </c>
      <c r="H1" s="604" t="s">
        <v>7</v>
      </c>
      <c r="I1" s="604" t="s">
        <v>8</v>
      </c>
      <c r="J1" s="604" t="s">
        <v>9</v>
      </c>
      <c r="K1" s="604" t="s">
        <v>10</v>
      </c>
      <c r="L1" s="604" t="s">
        <v>11</v>
      </c>
      <c r="M1" s="604" t="s">
        <v>12</v>
      </c>
      <c r="N1" s="604" t="s">
        <v>13</v>
      </c>
      <c r="O1" s="604" t="s">
        <v>14</v>
      </c>
    </row>
    <row r="2" spans="1:15">
      <c r="A2" s="74">
        <v>2117945</v>
      </c>
      <c r="B2" t="s">
        <v>15</v>
      </c>
      <c r="C2" t="s">
        <v>788</v>
      </c>
      <c r="D2" s="43">
        <v>44306</v>
      </c>
      <c r="E2" s="121">
        <v>0.38194444444444442</v>
      </c>
      <c r="F2" t="s">
        <v>31</v>
      </c>
      <c r="G2" t="s">
        <v>31</v>
      </c>
      <c r="H2" t="s">
        <v>633</v>
      </c>
      <c r="I2" s="115" t="s">
        <v>18</v>
      </c>
      <c r="J2" s="647">
        <v>157</v>
      </c>
      <c r="K2">
        <v>0.05</v>
      </c>
      <c r="L2" t="s">
        <v>18</v>
      </c>
      <c r="M2" s="43">
        <v>44306</v>
      </c>
      <c r="N2" t="s">
        <v>24</v>
      </c>
      <c r="O2" s="43">
        <v>44307</v>
      </c>
    </row>
    <row r="3" spans="1:15">
      <c r="A3" s="74">
        <v>2118604</v>
      </c>
      <c r="B3" t="s">
        <v>15</v>
      </c>
      <c r="C3" t="s">
        <v>788</v>
      </c>
      <c r="D3" s="43">
        <v>44308</v>
      </c>
      <c r="E3" s="121">
        <v>0.34722222222222221</v>
      </c>
      <c r="F3" t="s">
        <v>31</v>
      </c>
      <c r="G3" t="s">
        <v>31</v>
      </c>
      <c r="H3" t="s">
        <v>633</v>
      </c>
      <c r="I3" s="115" t="s">
        <v>18</v>
      </c>
      <c r="J3" s="647">
        <v>255</v>
      </c>
      <c r="K3">
        <v>0.05</v>
      </c>
      <c r="L3" t="s">
        <v>18</v>
      </c>
      <c r="M3" s="43">
        <v>44308</v>
      </c>
      <c r="N3" t="s">
        <v>24</v>
      </c>
      <c r="O3" s="43">
        <v>44309</v>
      </c>
    </row>
    <row r="4" spans="1:15">
      <c r="A4" s="74">
        <v>2120100</v>
      </c>
      <c r="B4" t="s">
        <v>15</v>
      </c>
      <c r="C4" t="s">
        <v>788</v>
      </c>
      <c r="D4" s="43">
        <v>44315</v>
      </c>
      <c r="E4" s="121">
        <v>0.31805555555555554</v>
      </c>
      <c r="F4" t="s">
        <v>31</v>
      </c>
      <c r="G4" t="s">
        <v>31</v>
      </c>
      <c r="H4" t="s">
        <v>633</v>
      </c>
      <c r="I4" s="115" t="s">
        <v>18</v>
      </c>
      <c r="J4" s="115">
        <v>242</v>
      </c>
      <c r="K4">
        <v>0.05</v>
      </c>
      <c r="L4" t="s">
        <v>18</v>
      </c>
      <c r="M4" s="43">
        <v>44315</v>
      </c>
      <c r="N4" t="s">
        <v>24</v>
      </c>
      <c r="O4" s="43">
        <v>44323</v>
      </c>
    </row>
    <row r="5" spans="1:15">
      <c r="A5" s="74">
        <v>2115619</v>
      </c>
      <c r="B5" t="s">
        <v>15</v>
      </c>
      <c r="C5" t="s">
        <v>37</v>
      </c>
      <c r="D5" s="43">
        <v>44292</v>
      </c>
      <c r="E5" s="121">
        <v>0.59861111111111109</v>
      </c>
      <c r="F5" t="s">
        <v>42</v>
      </c>
      <c r="G5" t="s">
        <v>42</v>
      </c>
      <c r="H5" t="s">
        <v>43</v>
      </c>
      <c r="I5" s="115" t="s">
        <v>18</v>
      </c>
      <c r="J5" s="647">
        <v>1.4E-2</v>
      </c>
      <c r="L5" t="s">
        <v>18</v>
      </c>
      <c r="M5" s="43">
        <v>44293</v>
      </c>
      <c r="N5" t="s">
        <v>44</v>
      </c>
      <c r="O5" s="43">
        <v>44299</v>
      </c>
    </row>
    <row r="6" spans="1:15">
      <c r="A6" s="74">
        <v>2115619</v>
      </c>
      <c r="B6" t="s">
        <v>15</v>
      </c>
      <c r="C6" t="s">
        <v>37</v>
      </c>
      <c r="D6" s="43">
        <v>44292</v>
      </c>
      <c r="E6" s="121">
        <v>0.59861111111111109</v>
      </c>
      <c r="F6" t="s">
        <v>45</v>
      </c>
      <c r="G6" t="s">
        <v>45</v>
      </c>
      <c r="H6" t="s">
        <v>46</v>
      </c>
      <c r="I6" s="115" t="s">
        <v>18</v>
      </c>
      <c r="J6" s="647">
        <v>344</v>
      </c>
      <c r="K6">
        <v>2</v>
      </c>
      <c r="L6" t="s">
        <v>27</v>
      </c>
      <c r="M6" s="43">
        <v>44293</v>
      </c>
      <c r="N6" t="s">
        <v>47</v>
      </c>
      <c r="O6" s="43">
        <v>44293</v>
      </c>
    </row>
    <row r="7" spans="1:15">
      <c r="A7" s="74">
        <v>2115619</v>
      </c>
      <c r="B7" t="s">
        <v>15</v>
      </c>
      <c r="C7" t="s">
        <v>37</v>
      </c>
      <c r="D7" s="43">
        <v>44292</v>
      </c>
      <c r="E7" s="121">
        <v>0.59861111111111109</v>
      </c>
      <c r="F7" t="s">
        <v>69</v>
      </c>
      <c r="G7" t="s">
        <v>69</v>
      </c>
      <c r="H7" t="s">
        <v>70</v>
      </c>
      <c r="I7" s="115" t="s">
        <v>18</v>
      </c>
      <c r="J7" s="647">
        <v>2.99</v>
      </c>
      <c r="K7">
        <v>0.1</v>
      </c>
      <c r="L7" t="s">
        <v>18</v>
      </c>
      <c r="M7" s="43">
        <v>44293</v>
      </c>
      <c r="N7" t="s">
        <v>24</v>
      </c>
      <c r="O7" s="43">
        <v>44298</v>
      </c>
    </row>
    <row r="8" spans="1:15">
      <c r="A8" s="74">
        <v>2115619</v>
      </c>
      <c r="B8" t="s">
        <v>15</v>
      </c>
      <c r="C8" t="s">
        <v>37</v>
      </c>
      <c r="D8" s="43">
        <v>44292</v>
      </c>
      <c r="E8" s="121">
        <v>0.59861111111111109</v>
      </c>
      <c r="F8" t="s">
        <v>48</v>
      </c>
      <c r="G8" t="s">
        <v>48</v>
      </c>
      <c r="H8" t="s">
        <v>49</v>
      </c>
      <c r="I8" s="115" t="s">
        <v>18</v>
      </c>
      <c r="J8" s="647">
        <v>98.3</v>
      </c>
      <c r="K8">
        <v>5</v>
      </c>
      <c r="L8" t="s">
        <v>27</v>
      </c>
      <c r="M8" s="43">
        <v>44293</v>
      </c>
      <c r="N8" t="s">
        <v>24</v>
      </c>
      <c r="O8" s="43">
        <v>44296</v>
      </c>
    </row>
    <row r="9" spans="1:15">
      <c r="A9" s="74">
        <v>2115619</v>
      </c>
      <c r="B9" t="s">
        <v>15</v>
      </c>
      <c r="C9" t="s">
        <v>37</v>
      </c>
      <c r="D9" s="43">
        <v>44292</v>
      </c>
      <c r="E9" s="121">
        <v>0.59861111111111109</v>
      </c>
      <c r="F9" t="s">
        <v>50</v>
      </c>
      <c r="G9" t="s">
        <v>50</v>
      </c>
      <c r="H9" t="s">
        <v>51</v>
      </c>
      <c r="I9" s="115" t="s">
        <v>18</v>
      </c>
      <c r="J9" s="647">
        <v>2.41</v>
      </c>
      <c r="K9">
        <v>0.02</v>
      </c>
      <c r="L9" s="74">
        <v>10</v>
      </c>
      <c r="M9" s="43">
        <v>44293</v>
      </c>
      <c r="N9" t="s">
        <v>24</v>
      </c>
      <c r="O9" s="43">
        <v>44301</v>
      </c>
    </row>
    <row r="10" spans="1:15">
      <c r="A10" s="74">
        <v>2115619</v>
      </c>
      <c r="B10" t="s">
        <v>15</v>
      </c>
      <c r="C10" t="s">
        <v>37</v>
      </c>
      <c r="D10" s="43">
        <v>44292</v>
      </c>
      <c r="E10" s="121">
        <v>0.59861111111111109</v>
      </c>
      <c r="F10" t="s">
        <v>31</v>
      </c>
      <c r="G10" t="s">
        <v>31</v>
      </c>
      <c r="H10" t="s">
        <v>633</v>
      </c>
      <c r="I10" s="115" t="s">
        <v>18</v>
      </c>
      <c r="J10" s="647">
        <v>0.22</v>
      </c>
      <c r="K10">
        <v>0.05</v>
      </c>
      <c r="L10" t="s">
        <v>18</v>
      </c>
      <c r="M10" s="43">
        <v>44293</v>
      </c>
      <c r="N10" t="s">
        <v>24</v>
      </c>
      <c r="O10" s="43">
        <v>44294</v>
      </c>
    </row>
    <row r="11" spans="1:15">
      <c r="A11" s="74">
        <v>2115619</v>
      </c>
      <c r="B11" t="s">
        <v>15</v>
      </c>
      <c r="C11" t="s">
        <v>37</v>
      </c>
      <c r="D11" s="43">
        <v>44292</v>
      </c>
      <c r="E11" s="121">
        <v>0.59861111111111109</v>
      </c>
      <c r="F11" t="s">
        <v>53</v>
      </c>
      <c r="G11" t="s">
        <v>53</v>
      </c>
      <c r="H11" t="s">
        <v>54</v>
      </c>
      <c r="I11" s="115" t="s">
        <v>18</v>
      </c>
      <c r="J11" s="647">
        <v>0.77</v>
      </c>
      <c r="K11">
        <v>0.1</v>
      </c>
      <c r="L11" t="s">
        <v>18</v>
      </c>
      <c r="M11" s="43">
        <v>44293</v>
      </c>
      <c r="N11" t="s">
        <v>24</v>
      </c>
      <c r="O11" s="43">
        <v>44294</v>
      </c>
    </row>
    <row r="12" spans="1:15">
      <c r="A12" s="74">
        <v>2115619</v>
      </c>
      <c r="B12" t="s">
        <v>15</v>
      </c>
      <c r="C12" t="s">
        <v>37</v>
      </c>
      <c r="D12" s="43">
        <v>44292</v>
      </c>
      <c r="E12" s="121">
        <v>0.59861111111111109</v>
      </c>
      <c r="F12" t="s">
        <v>55</v>
      </c>
      <c r="G12" t="s">
        <v>56</v>
      </c>
      <c r="H12" t="s">
        <v>57</v>
      </c>
      <c r="I12" s="115" t="s">
        <v>18</v>
      </c>
      <c r="J12" s="647">
        <v>3.18</v>
      </c>
      <c r="K12">
        <v>0.1</v>
      </c>
      <c r="L12" t="s">
        <v>18</v>
      </c>
      <c r="M12" s="43">
        <v>44293</v>
      </c>
      <c r="N12" t="s">
        <v>24</v>
      </c>
      <c r="O12" s="43">
        <v>44306</v>
      </c>
    </row>
    <row r="13" spans="1:15">
      <c r="A13" s="74">
        <v>2115619</v>
      </c>
      <c r="B13" t="s">
        <v>15</v>
      </c>
      <c r="C13" t="s">
        <v>37</v>
      </c>
      <c r="D13" s="43">
        <v>44292</v>
      </c>
      <c r="E13" s="121">
        <v>0.59861111111111109</v>
      </c>
      <c r="F13" t="s">
        <v>38</v>
      </c>
      <c r="G13" t="s">
        <v>38</v>
      </c>
      <c r="H13" t="s">
        <v>39</v>
      </c>
      <c r="I13" s="115" t="s">
        <v>18</v>
      </c>
      <c r="J13" s="647">
        <v>16.2</v>
      </c>
      <c r="K13">
        <v>0.5</v>
      </c>
      <c r="L13" t="s">
        <v>18</v>
      </c>
      <c r="M13" s="43">
        <v>44293</v>
      </c>
      <c r="N13" t="s">
        <v>40</v>
      </c>
      <c r="O13" s="43">
        <v>44293</v>
      </c>
    </row>
    <row r="14" spans="1:15">
      <c r="A14" s="74">
        <v>2116816</v>
      </c>
      <c r="B14" t="s">
        <v>15</v>
      </c>
      <c r="C14" t="s">
        <v>37</v>
      </c>
      <c r="D14" s="43">
        <v>44299</v>
      </c>
      <c r="E14" s="121">
        <v>0.69166666666666665</v>
      </c>
      <c r="F14" t="s">
        <v>38</v>
      </c>
      <c r="G14" t="s">
        <v>38</v>
      </c>
      <c r="H14" t="s">
        <v>39</v>
      </c>
      <c r="I14" s="115" t="s">
        <v>18</v>
      </c>
      <c r="J14" s="647">
        <v>19.8</v>
      </c>
      <c r="K14">
        <v>0.5</v>
      </c>
      <c r="L14" t="s">
        <v>18</v>
      </c>
      <c r="M14" s="43">
        <v>44300</v>
      </c>
      <c r="N14" t="s">
        <v>40</v>
      </c>
      <c r="O14" s="43">
        <v>44300</v>
      </c>
    </row>
    <row r="15" spans="1:15">
      <c r="A15" s="74">
        <v>2118285</v>
      </c>
      <c r="B15" t="s">
        <v>15</v>
      </c>
      <c r="C15" t="s">
        <v>37</v>
      </c>
      <c r="D15" s="43">
        <v>44306</v>
      </c>
      <c r="E15" s="121">
        <v>0.63124999999999998</v>
      </c>
      <c r="F15" t="s">
        <v>38</v>
      </c>
      <c r="G15" t="s">
        <v>38</v>
      </c>
      <c r="H15" t="s">
        <v>39</v>
      </c>
      <c r="I15" s="115" t="s">
        <v>18</v>
      </c>
      <c r="J15" s="647">
        <v>11</v>
      </c>
      <c r="K15">
        <v>0.5</v>
      </c>
      <c r="L15" t="s">
        <v>18</v>
      </c>
      <c r="M15" s="43">
        <v>44307</v>
      </c>
      <c r="N15" t="s">
        <v>40</v>
      </c>
      <c r="O15" s="43">
        <v>44307</v>
      </c>
    </row>
    <row r="16" spans="1:15">
      <c r="A16" s="74">
        <v>2119742</v>
      </c>
      <c r="B16" t="s">
        <v>15</v>
      </c>
      <c r="C16" t="s">
        <v>37</v>
      </c>
      <c r="D16" s="43">
        <v>44313</v>
      </c>
      <c r="E16" s="121">
        <v>0.59722222222222221</v>
      </c>
      <c r="F16" t="s">
        <v>38</v>
      </c>
      <c r="G16" t="s">
        <v>38</v>
      </c>
      <c r="H16" t="s">
        <v>39</v>
      </c>
      <c r="I16" s="115" t="s">
        <v>18</v>
      </c>
      <c r="J16" s="647">
        <v>12.1</v>
      </c>
      <c r="K16">
        <v>0.5</v>
      </c>
      <c r="L16" t="s">
        <v>18</v>
      </c>
      <c r="M16" s="43">
        <v>44314</v>
      </c>
      <c r="N16" t="s">
        <v>40</v>
      </c>
      <c r="O16" s="43">
        <v>44314</v>
      </c>
    </row>
    <row r="17" spans="1:15">
      <c r="A17" s="74">
        <v>2115615</v>
      </c>
      <c r="B17" t="s">
        <v>15</v>
      </c>
      <c r="C17" t="s">
        <v>41</v>
      </c>
      <c r="D17" s="43">
        <v>44292</v>
      </c>
      <c r="E17" s="121">
        <v>0.55486111111111114</v>
      </c>
      <c r="F17" t="s">
        <v>22</v>
      </c>
      <c r="G17" t="s">
        <v>22</v>
      </c>
      <c r="H17" t="s">
        <v>23</v>
      </c>
      <c r="I17" s="115" t="s">
        <v>18</v>
      </c>
      <c r="J17" s="647">
        <v>3</v>
      </c>
      <c r="K17">
        <v>3</v>
      </c>
      <c r="L17" t="s">
        <v>18</v>
      </c>
      <c r="M17" s="43">
        <v>44293</v>
      </c>
      <c r="N17" t="s">
        <v>24</v>
      </c>
      <c r="O17" s="43">
        <v>44298</v>
      </c>
    </row>
    <row r="18" spans="1:15">
      <c r="A18" s="74">
        <v>2115615</v>
      </c>
      <c r="B18" t="s">
        <v>15</v>
      </c>
      <c r="C18" t="s">
        <v>41</v>
      </c>
      <c r="D18" s="43">
        <v>44292</v>
      </c>
      <c r="E18" s="121">
        <v>0.55486111111111114</v>
      </c>
      <c r="F18" t="s">
        <v>101</v>
      </c>
      <c r="G18" t="s">
        <v>102</v>
      </c>
      <c r="H18" t="s">
        <v>103</v>
      </c>
      <c r="I18" s="115" t="s">
        <v>59</v>
      </c>
      <c r="J18" s="647">
        <v>0.2</v>
      </c>
      <c r="K18">
        <v>0.2</v>
      </c>
      <c r="L18" t="s">
        <v>18</v>
      </c>
      <c r="M18" s="43">
        <v>44293</v>
      </c>
      <c r="N18" t="s">
        <v>63</v>
      </c>
      <c r="O18" s="43">
        <v>44306</v>
      </c>
    </row>
    <row r="19" spans="1:15">
      <c r="A19" s="74">
        <v>2115615</v>
      </c>
      <c r="B19" t="s">
        <v>15</v>
      </c>
      <c r="C19" t="s">
        <v>41</v>
      </c>
      <c r="D19" s="43">
        <v>44292</v>
      </c>
      <c r="E19" s="121">
        <v>0.55486111111111114</v>
      </c>
      <c r="F19" t="s">
        <v>78</v>
      </c>
      <c r="G19" t="s">
        <v>79</v>
      </c>
      <c r="H19" t="s">
        <v>80</v>
      </c>
      <c r="I19" s="115" t="s">
        <v>18</v>
      </c>
      <c r="J19" s="647">
        <v>4.4000000000000004</v>
      </c>
      <c r="K19">
        <v>0.5</v>
      </c>
      <c r="L19" s="74">
        <v>0.01</v>
      </c>
      <c r="M19" s="43">
        <v>44293</v>
      </c>
      <c r="N19" t="s">
        <v>63</v>
      </c>
      <c r="O19" s="43">
        <v>44306</v>
      </c>
    </row>
    <row r="20" spans="1:15">
      <c r="A20" s="74">
        <v>2115615</v>
      </c>
      <c r="B20" t="s">
        <v>15</v>
      </c>
      <c r="C20" t="s">
        <v>41</v>
      </c>
      <c r="D20" s="43">
        <v>44292</v>
      </c>
      <c r="E20" s="121">
        <v>0.55486111111111114</v>
      </c>
      <c r="F20" t="s">
        <v>82</v>
      </c>
      <c r="G20" t="s">
        <v>83</v>
      </c>
      <c r="H20" t="s">
        <v>84</v>
      </c>
      <c r="I20" s="115" t="s">
        <v>59</v>
      </c>
      <c r="J20" s="647">
        <v>0.1</v>
      </c>
      <c r="K20">
        <v>0.1</v>
      </c>
      <c r="L20" s="74">
        <v>5.0000000000000001E-3</v>
      </c>
      <c r="M20" s="43">
        <v>44293</v>
      </c>
      <c r="N20" t="s">
        <v>63</v>
      </c>
      <c r="O20" s="43">
        <v>44306</v>
      </c>
    </row>
    <row r="21" spans="1:15">
      <c r="A21" s="74">
        <v>2115615</v>
      </c>
      <c r="B21" t="s">
        <v>15</v>
      </c>
      <c r="C21" t="s">
        <v>41</v>
      </c>
      <c r="D21" s="43">
        <v>44292</v>
      </c>
      <c r="E21" s="121">
        <v>0.55486111111111114</v>
      </c>
      <c r="F21" t="s">
        <v>42</v>
      </c>
      <c r="G21" t="s">
        <v>42</v>
      </c>
      <c r="H21" t="s">
        <v>43</v>
      </c>
      <c r="I21" s="115" t="s">
        <v>18</v>
      </c>
      <c r="J21" s="647">
        <v>1.4999999999999999E-2</v>
      </c>
      <c r="L21" t="s">
        <v>18</v>
      </c>
      <c r="M21" s="43">
        <v>44293</v>
      </c>
      <c r="N21" t="s">
        <v>44</v>
      </c>
      <c r="O21" s="43">
        <v>44299</v>
      </c>
    </row>
    <row r="22" spans="1:15">
      <c r="A22" s="74">
        <v>2115615</v>
      </c>
      <c r="B22" t="s">
        <v>15</v>
      </c>
      <c r="C22" t="s">
        <v>41</v>
      </c>
      <c r="D22" s="43">
        <v>44292</v>
      </c>
      <c r="E22" s="121">
        <v>0.55486111111111114</v>
      </c>
      <c r="F22" t="s">
        <v>86</v>
      </c>
      <c r="G22" t="s">
        <v>87</v>
      </c>
      <c r="H22" t="s">
        <v>88</v>
      </c>
      <c r="I22" s="115" t="s">
        <v>18</v>
      </c>
      <c r="J22" s="647">
        <v>1.1000000000000001</v>
      </c>
      <c r="K22">
        <v>1</v>
      </c>
      <c r="L22" s="74">
        <v>0.1</v>
      </c>
      <c r="M22" s="43">
        <v>44293</v>
      </c>
      <c r="N22" t="s">
        <v>63</v>
      </c>
      <c r="O22" s="43">
        <v>44306</v>
      </c>
    </row>
    <row r="23" spans="1:15">
      <c r="A23" s="74">
        <v>2115615</v>
      </c>
      <c r="B23" t="s">
        <v>15</v>
      </c>
      <c r="C23" t="s">
        <v>41</v>
      </c>
      <c r="D23" s="43">
        <v>44292</v>
      </c>
      <c r="E23" s="121">
        <v>0.55486111111111114</v>
      </c>
      <c r="F23" t="s">
        <v>64</v>
      </c>
      <c r="G23" t="s">
        <v>65</v>
      </c>
      <c r="H23" t="s">
        <v>66</v>
      </c>
      <c r="I23" s="115" t="s">
        <v>18</v>
      </c>
      <c r="J23" s="647">
        <v>2.5</v>
      </c>
      <c r="K23">
        <v>2</v>
      </c>
      <c r="L23" t="s">
        <v>18</v>
      </c>
      <c r="M23" s="43">
        <v>44293</v>
      </c>
      <c r="N23" t="s">
        <v>63</v>
      </c>
      <c r="O23" s="43">
        <v>44306</v>
      </c>
    </row>
    <row r="24" spans="1:15">
      <c r="A24" s="74">
        <v>2115615</v>
      </c>
      <c r="B24" t="s">
        <v>15</v>
      </c>
      <c r="C24" t="s">
        <v>41</v>
      </c>
      <c r="D24" s="43">
        <v>44292</v>
      </c>
      <c r="E24" s="121">
        <v>0.55486111111111114</v>
      </c>
      <c r="F24" t="s">
        <v>67</v>
      </c>
      <c r="G24" t="s">
        <v>67</v>
      </c>
      <c r="H24" t="s">
        <v>68</v>
      </c>
      <c r="I24" s="115" t="s">
        <v>18</v>
      </c>
      <c r="J24" s="115" t="s">
        <v>36</v>
      </c>
      <c r="L24" t="s">
        <v>18</v>
      </c>
      <c r="M24" s="43">
        <v>44293</v>
      </c>
      <c r="N24" t="s">
        <v>18</v>
      </c>
      <c r="O24" s="43">
        <v>44293</v>
      </c>
    </row>
    <row r="25" spans="1:15">
      <c r="A25" s="74">
        <v>2115615</v>
      </c>
      <c r="B25" t="s">
        <v>15</v>
      </c>
      <c r="C25" t="s">
        <v>41</v>
      </c>
      <c r="D25" s="43">
        <v>44292</v>
      </c>
      <c r="E25" s="121">
        <v>0.55486111111111114</v>
      </c>
      <c r="F25" t="s">
        <v>98</v>
      </c>
      <c r="G25" t="s">
        <v>99</v>
      </c>
      <c r="H25" t="s">
        <v>100</v>
      </c>
      <c r="I25" s="115" t="s">
        <v>59</v>
      </c>
      <c r="J25" s="647">
        <v>0.5</v>
      </c>
      <c r="K25">
        <v>0.5</v>
      </c>
      <c r="L25" t="s">
        <v>18</v>
      </c>
      <c r="M25" s="43">
        <v>44293</v>
      </c>
      <c r="N25" t="s">
        <v>63</v>
      </c>
      <c r="O25" s="43">
        <v>44306</v>
      </c>
    </row>
    <row r="26" spans="1:15">
      <c r="A26" s="74">
        <v>2115615</v>
      </c>
      <c r="B26" t="s">
        <v>15</v>
      </c>
      <c r="C26" t="s">
        <v>41</v>
      </c>
      <c r="D26" s="43">
        <v>44292</v>
      </c>
      <c r="E26" s="121">
        <v>0.55486111111111114</v>
      </c>
      <c r="F26" t="s">
        <v>50</v>
      </c>
      <c r="G26" t="s">
        <v>50</v>
      </c>
      <c r="H26" t="s">
        <v>51</v>
      </c>
      <c r="I26" s="115" t="s">
        <v>18</v>
      </c>
      <c r="J26" s="647">
        <v>2.89</v>
      </c>
      <c r="K26">
        <v>0.02</v>
      </c>
      <c r="L26" s="74">
        <v>10</v>
      </c>
      <c r="M26" s="43">
        <v>44293</v>
      </c>
      <c r="N26" t="s">
        <v>24</v>
      </c>
      <c r="O26" s="43">
        <v>44301</v>
      </c>
    </row>
    <row r="27" spans="1:15">
      <c r="A27" s="74">
        <v>2115615</v>
      </c>
      <c r="B27" t="s">
        <v>15</v>
      </c>
      <c r="C27" t="s">
        <v>41</v>
      </c>
      <c r="D27" s="43">
        <v>44292</v>
      </c>
      <c r="E27" s="121">
        <v>0.55486111111111114</v>
      </c>
      <c r="F27" t="s">
        <v>92</v>
      </c>
      <c r="G27" t="s">
        <v>93</v>
      </c>
      <c r="H27" t="s">
        <v>94</v>
      </c>
      <c r="I27" s="115" t="s">
        <v>18</v>
      </c>
      <c r="J27" s="647">
        <v>0.8</v>
      </c>
      <c r="K27">
        <v>0.1</v>
      </c>
      <c r="L27" s="74">
        <v>1.4999999999999999E-2</v>
      </c>
      <c r="M27" s="43">
        <v>44293</v>
      </c>
      <c r="N27" t="s">
        <v>63</v>
      </c>
      <c r="O27" s="43">
        <v>44306</v>
      </c>
    </row>
    <row r="28" spans="1:15">
      <c r="A28" s="74">
        <v>2115615</v>
      </c>
      <c r="B28" t="s">
        <v>15</v>
      </c>
      <c r="C28" t="s">
        <v>41</v>
      </c>
      <c r="D28" s="43">
        <v>44292</v>
      </c>
      <c r="E28" s="121">
        <v>0.55486111111111114</v>
      </c>
      <c r="F28" t="s">
        <v>34</v>
      </c>
      <c r="G28" t="s">
        <v>34</v>
      </c>
      <c r="H28" t="s">
        <v>35</v>
      </c>
      <c r="I28" s="115" t="s">
        <v>18</v>
      </c>
      <c r="J28" s="115" t="s">
        <v>36</v>
      </c>
      <c r="L28" t="s">
        <v>18</v>
      </c>
      <c r="M28" s="43">
        <v>44293</v>
      </c>
      <c r="N28" t="s">
        <v>18</v>
      </c>
      <c r="O28" s="43">
        <v>44294</v>
      </c>
    </row>
    <row r="29" spans="1:15">
      <c r="A29" s="74">
        <v>2118284</v>
      </c>
      <c r="B29" t="s">
        <v>15</v>
      </c>
      <c r="C29" t="s">
        <v>41</v>
      </c>
      <c r="D29" s="43">
        <v>44306</v>
      </c>
      <c r="E29" s="121">
        <v>0.60624999999999996</v>
      </c>
      <c r="F29" t="s">
        <v>34</v>
      </c>
      <c r="G29" t="s">
        <v>34</v>
      </c>
      <c r="H29" t="s">
        <v>35</v>
      </c>
      <c r="I29" s="115" t="s">
        <v>18</v>
      </c>
      <c r="J29" s="115" t="s">
        <v>36</v>
      </c>
      <c r="L29" t="s">
        <v>18</v>
      </c>
      <c r="M29" s="43">
        <v>44307</v>
      </c>
      <c r="N29" t="s">
        <v>18</v>
      </c>
      <c r="O29" s="43">
        <v>44308</v>
      </c>
    </row>
    <row r="30" spans="1:15">
      <c r="A30" s="74">
        <v>2119741</v>
      </c>
      <c r="B30" t="s">
        <v>15</v>
      </c>
      <c r="C30" t="s">
        <v>41</v>
      </c>
      <c r="D30" s="43">
        <v>44313</v>
      </c>
      <c r="E30" s="121">
        <v>0.57638888888888884</v>
      </c>
      <c r="F30" t="s">
        <v>34</v>
      </c>
      <c r="G30" t="s">
        <v>34</v>
      </c>
      <c r="H30" t="s">
        <v>35</v>
      </c>
      <c r="I30" s="115" t="s">
        <v>18</v>
      </c>
      <c r="J30" s="115" t="s">
        <v>36</v>
      </c>
      <c r="L30" t="s">
        <v>18</v>
      </c>
      <c r="M30" s="43">
        <v>44314</v>
      </c>
      <c r="N30" t="s">
        <v>18</v>
      </c>
      <c r="O30" s="43">
        <v>44315</v>
      </c>
    </row>
    <row r="31" spans="1:15">
      <c r="A31" s="74">
        <v>2115615</v>
      </c>
      <c r="B31" t="s">
        <v>15</v>
      </c>
      <c r="C31" t="s">
        <v>41</v>
      </c>
      <c r="D31" s="43">
        <v>44292</v>
      </c>
      <c r="E31" s="121">
        <v>0.55486111111111114</v>
      </c>
      <c r="F31" t="s">
        <v>31</v>
      </c>
      <c r="G31" t="s">
        <v>31</v>
      </c>
      <c r="H31" t="s">
        <v>633</v>
      </c>
      <c r="I31" s="115" t="s">
        <v>18</v>
      </c>
      <c r="J31" s="647">
        <v>0.16</v>
      </c>
      <c r="K31">
        <v>0.05</v>
      </c>
      <c r="L31" t="s">
        <v>18</v>
      </c>
      <c r="M31" s="43">
        <v>44293</v>
      </c>
      <c r="N31" t="s">
        <v>24</v>
      </c>
      <c r="O31" s="43">
        <v>44294</v>
      </c>
    </row>
    <row r="32" spans="1:15">
      <c r="A32" s="74">
        <v>2115615</v>
      </c>
      <c r="B32" t="s">
        <v>15</v>
      </c>
      <c r="C32" t="s">
        <v>41</v>
      </c>
      <c r="D32" s="43">
        <v>44292</v>
      </c>
      <c r="E32" s="121">
        <v>0.55486111111111114</v>
      </c>
      <c r="F32" t="s">
        <v>53</v>
      </c>
      <c r="G32" t="s">
        <v>53</v>
      </c>
      <c r="H32" t="s">
        <v>54</v>
      </c>
      <c r="I32" s="115" t="s">
        <v>18</v>
      </c>
      <c r="J32" s="647">
        <v>0.75</v>
      </c>
      <c r="K32">
        <v>0.1</v>
      </c>
      <c r="L32" t="s">
        <v>18</v>
      </c>
      <c r="M32" s="43">
        <v>44293</v>
      </c>
      <c r="N32" t="s">
        <v>24</v>
      </c>
      <c r="O32" s="43">
        <v>44294</v>
      </c>
    </row>
    <row r="33" spans="1:15">
      <c r="A33" s="74">
        <v>2115615</v>
      </c>
      <c r="B33" t="s">
        <v>15</v>
      </c>
      <c r="C33" t="s">
        <v>41</v>
      </c>
      <c r="D33" s="43">
        <v>44292</v>
      </c>
      <c r="E33" s="121">
        <v>0.55486111111111114</v>
      </c>
      <c r="F33" t="s">
        <v>55</v>
      </c>
      <c r="G33" t="s">
        <v>56</v>
      </c>
      <c r="H33" t="s">
        <v>57</v>
      </c>
      <c r="I33" s="115" t="s">
        <v>18</v>
      </c>
      <c r="J33" s="647">
        <v>3.64</v>
      </c>
      <c r="K33">
        <v>0.1</v>
      </c>
      <c r="L33" t="s">
        <v>18</v>
      </c>
      <c r="M33" s="43">
        <v>44293</v>
      </c>
      <c r="N33" t="s">
        <v>24</v>
      </c>
      <c r="O33" s="43">
        <v>44306</v>
      </c>
    </row>
    <row r="34" spans="1:15">
      <c r="A34" s="74">
        <v>2115615</v>
      </c>
      <c r="B34" t="s">
        <v>15</v>
      </c>
      <c r="C34" t="s">
        <v>41</v>
      </c>
      <c r="D34" s="43">
        <v>44292</v>
      </c>
      <c r="E34" s="121">
        <v>0.55486111111111114</v>
      </c>
      <c r="F34" t="s">
        <v>38</v>
      </c>
      <c r="G34" t="s">
        <v>38</v>
      </c>
      <c r="H34" t="s">
        <v>39</v>
      </c>
      <c r="I34" s="115" t="s">
        <v>18</v>
      </c>
      <c r="J34" s="647">
        <v>19</v>
      </c>
      <c r="K34">
        <v>0.5</v>
      </c>
      <c r="L34" t="s">
        <v>18</v>
      </c>
      <c r="M34" s="43">
        <v>44293</v>
      </c>
      <c r="N34" t="s">
        <v>40</v>
      </c>
      <c r="O34" s="43">
        <v>44293</v>
      </c>
    </row>
    <row r="35" spans="1:15">
      <c r="A35" s="74">
        <v>2116815</v>
      </c>
      <c r="B35" t="s">
        <v>15</v>
      </c>
      <c r="C35" t="s">
        <v>41</v>
      </c>
      <c r="D35" s="43">
        <v>44299</v>
      </c>
      <c r="E35" s="121">
        <v>0.68541666666666667</v>
      </c>
      <c r="F35" t="s">
        <v>38</v>
      </c>
      <c r="G35" t="s">
        <v>38</v>
      </c>
      <c r="H35" t="s">
        <v>39</v>
      </c>
      <c r="I35" s="115" t="s">
        <v>18</v>
      </c>
      <c r="J35" s="647">
        <v>20.6</v>
      </c>
      <c r="K35">
        <v>0.5</v>
      </c>
      <c r="L35" t="s">
        <v>18</v>
      </c>
      <c r="M35" s="43">
        <v>44300</v>
      </c>
      <c r="N35" t="s">
        <v>40</v>
      </c>
      <c r="O35" s="43">
        <v>44300</v>
      </c>
    </row>
    <row r="36" spans="1:15">
      <c r="A36" s="74">
        <v>2118284</v>
      </c>
      <c r="B36" t="s">
        <v>15</v>
      </c>
      <c r="C36" t="s">
        <v>41</v>
      </c>
      <c r="D36" s="43">
        <v>44306</v>
      </c>
      <c r="E36" s="121">
        <v>0.60624999999999996</v>
      </c>
      <c r="F36" t="s">
        <v>38</v>
      </c>
      <c r="G36" t="s">
        <v>38</v>
      </c>
      <c r="H36" t="s">
        <v>39</v>
      </c>
      <c r="I36" s="115" t="s">
        <v>18</v>
      </c>
      <c r="J36" s="647">
        <v>11.4</v>
      </c>
      <c r="K36">
        <v>0.5</v>
      </c>
      <c r="L36" t="s">
        <v>18</v>
      </c>
      <c r="M36" s="43">
        <v>44307</v>
      </c>
      <c r="N36" t="s">
        <v>40</v>
      </c>
      <c r="O36" s="43">
        <v>44307</v>
      </c>
    </row>
    <row r="37" spans="1:15">
      <c r="A37" s="74">
        <v>2119741</v>
      </c>
      <c r="B37" t="s">
        <v>15</v>
      </c>
      <c r="C37" t="s">
        <v>41</v>
      </c>
      <c r="D37" s="43">
        <v>44313</v>
      </c>
      <c r="E37" s="121">
        <v>0.57638888888888884</v>
      </c>
      <c r="F37" t="s">
        <v>38</v>
      </c>
      <c r="G37" t="s">
        <v>38</v>
      </c>
      <c r="H37" t="s">
        <v>39</v>
      </c>
      <c r="I37" s="115" t="s">
        <v>18</v>
      </c>
      <c r="J37" s="647">
        <v>12.5</v>
      </c>
      <c r="K37">
        <v>0.5</v>
      </c>
      <c r="L37" t="s">
        <v>18</v>
      </c>
      <c r="M37" s="43">
        <v>44314</v>
      </c>
      <c r="N37" t="s">
        <v>40</v>
      </c>
      <c r="O37" s="43">
        <v>44314</v>
      </c>
    </row>
    <row r="38" spans="1:15">
      <c r="A38" s="74">
        <v>2115615</v>
      </c>
      <c r="B38" t="s">
        <v>15</v>
      </c>
      <c r="C38" t="s">
        <v>41</v>
      </c>
      <c r="D38" s="43">
        <v>44292</v>
      </c>
      <c r="E38" s="121">
        <v>0.55486111111111114</v>
      </c>
      <c r="F38" t="s">
        <v>104</v>
      </c>
      <c r="G38" t="s">
        <v>104</v>
      </c>
      <c r="H38" t="s">
        <v>105</v>
      </c>
      <c r="I38" s="115" t="s">
        <v>18</v>
      </c>
      <c r="J38" s="647">
        <v>12</v>
      </c>
      <c r="K38">
        <v>2</v>
      </c>
      <c r="L38" t="s">
        <v>27</v>
      </c>
      <c r="M38" s="43">
        <v>44293</v>
      </c>
      <c r="N38" t="s">
        <v>63</v>
      </c>
      <c r="O38" s="43">
        <v>44294</v>
      </c>
    </row>
    <row r="39" spans="1:15">
      <c r="A39" s="74">
        <v>2115616</v>
      </c>
      <c r="B39" t="s">
        <v>15</v>
      </c>
      <c r="C39" t="s">
        <v>789</v>
      </c>
      <c r="D39" s="43">
        <v>44292</v>
      </c>
      <c r="E39" s="121">
        <v>0.55486111111111114</v>
      </c>
      <c r="F39" t="s">
        <v>498</v>
      </c>
      <c r="G39" t="s">
        <v>499</v>
      </c>
      <c r="H39" t="s">
        <v>500</v>
      </c>
      <c r="I39" s="115" t="s">
        <v>59</v>
      </c>
      <c r="J39" s="647">
        <v>5.0000000000000001E-3</v>
      </c>
      <c r="K39">
        <v>5.0000000000000001E-3</v>
      </c>
      <c r="L39" t="s">
        <v>18</v>
      </c>
      <c r="M39" s="43">
        <v>44293</v>
      </c>
      <c r="N39" t="s">
        <v>24</v>
      </c>
      <c r="O39" s="43">
        <v>44302</v>
      </c>
    </row>
    <row r="40" spans="1:15">
      <c r="A40" s="74">
        <v>2115617</v>
      </c>
      <c r="B40" t="s">
        <v>15</v>
      </c>
      <c r="C40" t="s">
        <v>585</v>
      </c>
      <c r="D40" s="43">
        <v>44292</v>
      </c>
      <c r="E40" s="121">
        <v>0.55486111111111114</v>
      </c>
      <c r="F40" t="s">
        <v>60</v>
      </c>
      <c r="G40" t="s">
        <v>61</v>
      </c>
      <c r="H40" t="s">
        <v>62</v>
      </c>
      <c r="I40" s="115" t="s">
        <v>18</v>
      </c>
      <c r="J40" s="647">
        <v>3.2000000000000002E-3</v>
      </c>
      <c r="K40">
        <v>5.0000000000000001E-4</v>
      </c>
      <c r="L40" t="s">
        <v>18</v>
      </c>
      <c r="M40" s="43">
        <v>44293</v>
      </c>
      <c r="N40" t="s">
        <v>63</v>
      </c>
      <c r="O40" s="43">
        <v>44300</v>
      </c>
    </row>
    <row r="41" spans="1:15">
      <c r="A41" s="74">
        <v>2115618</v>
      </c>
      <c r="B41" t="s">
        <v>15</v>
      </c>
      <c r="C41" t="s">
        <v>790</v>
      </c>
      <c r="D41" s="43"/>
      <c r="F41" t="s">
        <v>60</v>
      </c>
      <c r="G41" t="s">
        <v>61</v>
      </c>
      <c r="H41" t="s">
        <v>62</v>
      </c>
      <c r="I41" s="115" t="s">
        <v>59</v>
      </c>
      <c r="J41" s="647">
        <v>5.0000000000000001E-4</v>
      </c>
      <c r="K41">
        <v>5.0000000000000001E-4</v>
      </c>
      <c r="L41" t="s">
        <v>18</v>
      </c>
      <c r="M41" s="43">
        <v>44293</v>
      </c>
      <c r="N41" t="s">
        <v>63</v>
      </c>
      <c r="O41" s="43">
        <v>44300</v>
      </c>
    </row>
    <row r="42" spans="1:15">
      <c r="A42" s="74">
        <v>2114703</v>
      </c>
      <c r="B42" t="s">
        <v>15</v>
      </c>
      <c r="C42" t="s">
        <v>21</v>
      </c>
      <c r="D42" s="43">
        <v>44287</v>
      </c>
      <c r="E42" s="121">
        <v>0.31736111111111109</v>
      </c>
      <c r="F42" t="s">
        <v>22</v>
      </c>
      <c r="G42" t="s">
        <v>22</v>
      </c>
      <c r="H42" t="s">
        <v>23</v>
      </c>
      <c r="I42" s="115" t="s">
        <v>59</v>
      </c>
      <c r="J42" s="115">
        <v>2</v>
      </c>
      <c r="K42">
        <v>2</v>
      </c>
      <c r="L42" t="s">
        <v>18</v>
      </c>
      <c r="M42" s="43">
        <v>44287</v>
      </c>
      <c r="N42" t="s">
        <v>24</v>
      </c>
      <c r="O42" s="43">
        <v>44292</v>
      </c>
    </row>
    <row r="43" spans="1:15">
      <c r="A43" s="74">
        <v>2115342</v>
      </c>
      <c r="B43" t="s">
        <v>15</v>
      </c>
      <c r="C43" t="s">
        <v>21</v>
      </c>
      <c r="D43" s="43">
        <v>44292</v>
      </c>
      <c r="E43" s="121">
        <v>0.30902777777777779</v>
      </c>
      <c r="F43" t="s">
        <v>22</v>
      </c>
      <c r="G43" t="s">
        <v>22</v>
      </c>
      <c r="H43" t="s">
        <v>23</v>
      </c>
      <c r="I43" s="115" t="s">
        <v>59</v>
      </c>
      <c r="J43" s="115">
        <v>2</v>
      </c>
      <c r="K43">
        <v>2</v>
      </c>
      <c r="L43" t="s">
        <v>18</v>
      </c>
      <c r="M43" s="43">
        <v>44292</v>
      </c>
      <c r="N43" t="s">
        <v>24</v>
      </c>
      <c r="O43" s="43">
        <v>44298</v>
      </c>
    </row>
    <row r="44" spans="1:15">
      <c r="A44" s="74">
        <v>2115882</v>
      </c>
      <c r="B44" t="s">
        <v>15</v>
      </c>
      <c r="C44" t="s">
        <v>21</v>
      </c>
      <c r="D44" s="43">
        <v>44294</v>
      </c>
      <c r="E44" s="121">
        <v>0.31319444444444444</v>
      </c>
      <c r="F44" t="s">
        <v>22</v>
      </c>
      <c r="G44" t="s">
        <v>22</v>
      </c>
      <c r="H44" t="s">
        <v>23</v>
      </c>
      <c r="I44" s="115" t="s">
        <v>59</v>
      </c>
      <c r="J44" s="115">
        <v>2</v>
      </c>
      <c r="K44">
        <v>2</v>
      </c>
      <c r="L44" t="s">
        <v>18</v>
      </c>
      <c r="M44" s="43">
        <v>44294</v>
      </c>
      <c r="N44" t="s">
        <v>24</v>
      </c>
      <c r="O44" s="43">
        <v>44299</v>
      </c>
    </row>
    <row r="45" spans="1:15">
      <c r="A45" s="74">
        <v>2116125</v>
      </c>
      <c r="B45" t="s">
        <v>15</v>
      </c>
      <c r="C45" t="s">
        <v>21</v>
      </c>
      <c r="D45" s="43">
        <v>44295</v>
      </c>
      <c r="E45" s="121">
        <v>0.31458333333333333</v>
      </c>
      <c r="F45" t="s">
        <v>22</v>
      </c>
      <c r="G45" t="s">
        <v>22</v>
      </c>
      <c r="H45" t="s">
        <v>23</v>
      </c>
      <c r="I45" s="115" t="s">
        <v>59</v>
      </c>
      <c r="J45" s="115">
        <v>2</v>
      </c>
      <c r="K45">
        <v>2</v>
      </c>
      <c r="L45" t="s">
        <v>18</v>
      </c>
      <c r="M45" s="43">
        <v>44295</v>
      </c>
      <c r="N45" t="s">
        <v>24</v>
      </c>
      <c r="O45" s="43">
        <v>44300</v>
      </c>
    </row>
    <row r="46" spans="1:15">
      <c r="A46" s="74">
        <v>2116592</v>
      </c>
      <c r="B46" t="s">
        <v>15</v>
      </c>
      <c r="C46" t="s">
        <v>21</v>
      </c>
      <c r="D46" s="43">
        <v>44299</v>
      </c>
      <c r="E46" s="121">
        <v>0.3125</v>
      </c>
      <c r="F46" t="s">
        <v>22</v>
      </c>
      <c r="G46" t="s">
        <v>22</v>
      </c>
      <c r="H46" t="s">
        <v>23</v>
      </c>
      <c r="I46" s="115" t="s">
        <v>18</v>
      </c>
      <c r="J46" s="647">
        <v>2</v>
      </c>
      <c r="K46">
        <v>3</v>
      </c>
      <c r="L46" t="s">
        <v>18</v>
      </c>
      <c r="M46" s="43">
        <v>44299</v>
      </c>
      <c r="N46" t="s">
        <v>24</v>
      </c>
      <c r="O46" s="43">
        <v>44304</v>
      </c>
    </row>
    <row r="47" spans="1:15">
      <c r="A47" s="74">
        <v>2117114</v>
      </c>
      <c r="B47" t="s">
        <v>15</v>
      </c>
      <c r="C47" t="s">
        <v>21</v>
      </c>
      <c r="D47" s="43">
        <v>44301</v>
      </c>
      <c r="E47" s="121">
        <v>0.32291666666666669</v>
      </c>
      <c r="F47" t="s">
        <v>22</v>
      </c>
      <c r="G47" t="s">
        <v>22</v>
      </c>
      <c r="H47" t="s">
        <v>23</v>
      </c>
      <c r="I47" s="115" t="s">
        <v>59</v>
      </c>
      <c r="J47" s="115">
        <v>2</v>
      </c>
      <c r="K47">
        <v>2</v>
      </c>
      <c r="L47" t="s">
        <v>18</v>
      </c>
      <c r="M47" s="43">
        <v>44301</v>
      </c>
      <c r="N47" t="s">
        <v>24</v>
      </c>
      <c r="O47" s="43">
        <v>44306</v>
      </c>
    </row>
    <row r="48" spans="1:15">
      <c r="A48" s="74">
        <v>2117943</v>
      </c>
      <c r="B48" t="s">
        <v>15</v>
      </c>
      <c r="C48" t="s">
        <v>21</v>
      </c>
      <c r="D48" s="43">
        <v>44306</v>
      </c>
      <c r="E48" s="121">
        <v>0.31388888888888888</v>
      </c>
      <c r="F48" t="s">
        <v>22</v>
      </c>
      <c r="G48" t="s">
        <v>22</v>
      </c>
      <c r="H48" t="s">
        <v>23</v>
      </c>
      <c r="I48" s="115" t="s">
        <v>18</v>
      </c>
      <c r="J48" s="647">
        <v>2</v>
      </c>
      <c r="K48">
        <v>3</v>
      </c>
      <c r="L48" t="s">
        <v>18</v>
      </c>
      <c r="M48" s="43">
        <v>44306</v>
      </c>
      <c r="N48" t="s">
        <v>24</v>
      </c>
      <c r="O48" s="43">
        <v>44311</v>
      </c>
    </row>
    <row r="49" spans="1:15">
      <c r="A49" s="74">
        <v>2118602</v>
      </c>
      <c r="B49" t="s">
        <v>15</v>
      </c>
      <c r="C49" t="s">
        <v>21</v>
      </c>
      <c r="D49" s="43">
        <v>44308</v>
      </c>
      <c r="E49" s="121">
        <v>0.2722222222222222</v>
      </c>
      <c r="F49" t="s">
        <v>22</v>
      </c>
      <c r="G49" t="s">
        <v>22</v>
      </c>
      <c r="H49" t="s">
        <v>23</v>
      </c>
      <c r="I49" s="115" t="s">
        <v>59</v>
      </c>
      <c r="J49" s="115">
        <v>2</v>
      </c>
      <c r="K49">
        <v>2</v>
      </c>
      <c r="L49" t="s">
        <v>18</v>
      </c>
      <c r="M49" s="43">
        <v>44308</v>
      </c>
      <c r="N49" t="s">
        <v>24</v>
      </c>
      <c r="O49" s="43">
        <v>44313</v>
      </c>
    </row>
    <row r="50" spans="1:15">
      <c r="A50" s="74">
        <v>2119453</v>
      </c>
      <c r="B50" t="s">
        <v>15</v>
      </c>
      <c r="C50" t="s">
        <v>21</v>
      </c>
      <c r="D50" s="43">
        <v>44313</v>
      </c>
      <c r="E50" s="121">
        <v>0.28611111111111109</v>
      </c>
      <c r="F50" t="s">
        <v>22</v>
      </c>
      <c r="G50" t="s">
        <v>22</v>
      </c>
      <c r="H50" t="s">
        <v>23</v>
      </c>
      <c r="I50" s="115" t="s">
        <v>18</v>
      </c>
      <c r="J50" s="647">
        <v>4</v>
      </c>
      <c r="K50">
        <v>3</v>
      </c>
      <c r="L50" t="s">
        <v>18</v>
      </c>
      <c r="M50" s="43">
        <v>44313</v>
      </c>
      <c r="N50" t="s">
        <v>24</v>
      </c>
      <c r="O50" s="43">
        <v>44319</v>
      </c>
    </row>
    <row r="51" spans="1:15">
      <c r="A51" s="74">
        <v>2120098</v>
      </c>
      <c r="B51" t="s">
        <v>15</v>
      </c>
      <c r="C51" t="s">
        <v>21</v>
      </c>
      <c r="D51" s="43">
        <v>44315</v>
      </c>
      <c r="E51" s="121">
        <v>0.2902777777777778</v>
      </c>
      <c r="F51" t="s">
        <v>22</v>
      </c>
      <c r="G51" t="s">
        <v>22</v>
      </c>
      <c r="H51" t="s">
        <v>23</v>
      </c>
      <c r="I51" s="115" t="s">
        <v>59</v>
      </c>
      <c r="J51" s="115">
        <v>2</v>
      </c>
      <c r="K51">
        <v>3</v>
      </c>
      <c r="L51" t="s">
        <v>18</v>
      </c>
      <c r="M51" s="43">
        <v>44315</v>
      </c>
      <c r="N51" t="s">
        <v>24</v>
      </c>
      <c r="O51" s="43">
        <v>44320</v>
      </c>
    </row>
    <row r="52" spans="1:15">
      <c r="A52" s="74">
        <v>2114703</v>
      </c>
      <c r="B52" t="s">
        <v>15</v>
      </c>
      <c r="C52" t="s">
        <v>21</v>
      </c>
      <c r="D52" s="43">
        <v>44287</v>
      </c>
      <c r="E52" s="121">
        <v>0.31736111111111109</v>
      </c>
      <c r="F52" t="s">
        <v>28</v>
      </c>
      <c r="G52" t="s">
        <v>28</v>
      </c>
      <c r="H52" t="s">
        <v>29</v>
      </c>
      <c r="I52" s="115" t="s">
        <v>59</v>
      </c>
      <c r="J52" s="115">
        <v>2</v>
      </c>
      <c r="K52">
        <v>2</v>
      </c>
      <c r="L52" t="s">
        <v>18</v>
      </c>
      <c r="M52" s="43">
        <v>44287</v>
      </c>
      <c r="N52" t="s">
        <v>24</v>
      </c>
      <c r="O52" s="43">
        <v>44288</v>
      </c>
    </row>
    <row r="53" spans="1:15">
      <c r="A53" s="74">
        <v>2115342</v>
      </c>
      <c r="B53" t="s">
        <v>15</v>
      </c>
      <c r="C53" t="s">
        <v>21</v>
      </c>
      <c r="D53" s="43">
        <v>44292</v>
      </c>
      <c r="E53" s="121">
        <v>0.30902777777777779</v>
      </c>
      <c r="F53" t="s">
        <v>28</v>
      </c>
      <c r="G53" t="s">
        <v>28</v>
      </c>
      <c r="H53" t="s">
        <v>29</v>
      </c>
      <c r="I53" s="115" t="s">
        <v>59</v>
      </c>
      <c r="J53" s="115">
        <v>2</v>
      </c>
      <c r="K53">
        <v>2</v>
      </c>
      <c r="L53" t="s">
        <v>18</v>
      </c>
      <c r="M53" s="43">
        <v>44292</v>
      </c>
      <c r="N53" t="s">
        <v>24</v>
      </c>
      <c r="O53" s="43">
        <v>44293</v>
      </c>
    </row>
    <row r="54" spans="1:15">
      <c r="A54" s="74">
        <v>2115882</v>
      </c>
      <c r="B54" t="s">
        <v>15</v>
      </c>
      <c r="C54" t="s">
        <v>21</v>
      </c>
      <c r="D54" s="43">
        <v>44294</v>
      </c>
      <c r="E54" s="121">
        <v>0.31319444444444444</v>
      </c>
      <c r="F54" t="s">
        <v>28</v>
      </c>
      <c r="G54" t="s">
        <v>28</v>
      </c>
      <c r="H54" t="s">
        <v>29</v>
      </c>
      <c r="I54" s="115" t="s">
        <v>18</v>
      </c>
      <c r="J54" s="647">
        <v>4</v>
      </c>
      <c r="K54">
        <v>2</v>
      </c>
      <c r="L54" t="s">
        <v>18</v>
      </c>
      <c r="M54" s="43">
        <v>44294</v>
      </c>
      <c r="N54" t="s">
        <v>24</v>
      </c>
      <c r="O54" s="43">
        <v>44295</v>
      </c>
    </row>
    <row r="55" spans="1:15">
      <c r="A55" s="74">
        <v>2116125</v>
      </c>
      <c r="B55" t="s">
        <v>15</v>
      </c>
      <c r="C55" t="s">
        <v>21</v>
      </c>
      <c r="D55" s="43">
        <v>44295</v>
      </c>
      <c r="E55" s="121">
        <v>0.31458333333333333</v>
      </c>
      <c r="F55" t="s">
        <v>28</v>
      </c>
      <c r="G55" t="s">
        <v>28</v>
      </c>
      <c r="H55" t="s">
        <v>29</v>
      </c>
      <c r="I55" s="115" t="s">
        <v>59</v>
      </c>
      <c r="J55" s="115">
        <v>2</v>
      </c>
      <c r="K55">
        <v>2</v>
      </c>
      <c r="L55" t="s">
        <v>18</v>
      </c>
      <c r="M55" s="43">
        <v>44295</v>
      </c>
      <c r="N55" t="s">
        <v>24</v>
      </c>
      <c r="O55" s="43">
        <v>44299</v>
      </c>
    </row>
    <row r="56" spans="1:15">
      <c r="A56" s="74">
        <v>2116592</v>
      </c>
      <c r="B56" t="s">
        <v>15</v>
      </c>
      <c r="C56" t="s">
        <v>21</v>
      </c>
      <c r="D56" s="43">
        <v>44299</v>
      </c>
      <c r="E56" s="121">
        <v>0.3125</v>
      </c>
      <c r="F56" t="s">
        <v>28</v>
      </c>
      <c r="G56" t="s">
        <v>28</v>
      </c>
      <c r="H56" t="s">
        <v>29</v>
      </c>
      <c r="I56" s="115" t="s">
        <v>59</v>
      </c>
      <c r="J56" s="115">
        <v>2</v>
      </c>
      <c r="K56">
        <v>2</v>
      </c>
      <c r="L56" t="s">
        <v>18</v>
      </c>
      <c r="M56" s="43">
        <v>44299</v>
      </c>
      <c r="N56" t="s">
        <v>24</v>
      </c>
      <c r="O56" s="43">
        <v>44300</v>
      </c>
    </row>
    <row r="57" spans="1:15">
      <c r="A57" s="74">
        <v>2117114</v>
      </c>
      <c r="B57" t="s">
        <v>15</v>
      </c>
      <c r="C57" t="s">
        <v>21</v>
      </c>
      <c r="D57" s="43">
        <v>44301</v>
      </c>
      <c r="E57" s="121">
        <v>0.32291666666666669</v>
      </c>
      <c r="F57" t="s">
        <v>28</v>
      </c>
      <c r="G57" t="s">
        <v>28</v>
      </c>
      <c r="H57" t="s">
        <v>29</v>
      </c>
      <c r="I57" s="115" t="s">
        <v>18</v>
      </c>
      <c r="J57" s="647">
        <v>2</v>
      </c>
      <c r="K57">
        <v>2</v>
      </c>
      <c r="L57" t="s">
        <v>18</v>
      </c>
      <c r="M57" s="43">
        <v>44301</v>
      </c>
      <c r="N57" t="s">
        <v>24</v>
      </c>
      <c r="O57" s="43">
        <v>44305</v>
      </c>
    </row>
    <row r="58" spans="1:15">
      <c r="A58" s="74">
        <v>2117943</v>
      </c>
      <c r="B58" t="s">
        <v>15</v>
      </c>
      <c r="C58" t="s">
        <v>21</v>
      </c>
      <c r="D58" s="43">
        <v>44306</v>
      </c>
      <c r="E58" s="121">
        <v>0.31388888888888888</v>
      </c>
      <c r="F58" t="s">
        <v>28</v>
      </c>
      <c r="G58" t="s">
        <v>28</v>
      </c>
      <c r="H58" t="s">
        <v>29</v>
      </c>
      <c r="I58" s="115" t="s">
        <v>18</v>
      </c>
      <c r="J58" s="647">
        <v>2</v>
      </c>
      <c r="K58">
        <v>2</v>
      </c>
      <c r="L58" t="s">
        <v>18</v>
      </c>
      <c r="M58" s="43">
        <v>44306</v>
      </c>
      <c r="N58" t="s">
        <v>24</v>
      </c>
      <c r="O58" s="43">
        <v>44308</v>
      </c>
    </row>
    <row r="59" spans="1:15">
      <c r="A59" s="74">
        <v>2118602</v>
      </c>
      <c r="B59" t="s">
        <v>15</v>
      </c>
      <c r="C59" t="s">
        <v>21</v>
      </c>
      <c r="D59" s="43">
        <v>44308</v>
      </c>
      <c r="E59" s="121">
        <v>0.2722222222222222</v>
      </c>
      <c r="F59" t="s">
        <v>28</v>
      </c>
      <c r="G59" t="s">
        <v>28</v>
      </c>
      <c r="H59" t="s">
        <v>29</v>
      </c>
      <c r="I59" s="115" t="s">
        <v>18</v>
      </c>
      <c r="J59" s="647">
        <v>2</v>
      </c>
      <c r="K59">
        <v>2</v>
      </c>
      <c r="L59" t="s">
        <v>18</v>
      </c>
      <c r="M59" s="43">
        <v>44308</v>
      </c>
      <c r="N59" t="s">
        <v>24</v>
      </c>
      <c r="O59" s="43">
        <v>44312</v>
      </c>
    </row>
    <row r="60" spans="1:15">
      <c r="A60" s="74">
        <v>2119453</v>
      </c>
      <c r="B60" t="s">
        <v>15</v>
      </c>
      <c r="C60" t="s">
        <v>21</v>
      </c>
      <c r="D60" s="43">
        <v>44313</v>
      </c>
      <c r="E60" s="121">
        <v>0.28611111111111109</v>
      </c>
      <c r="F60" t="s">
        <v>28</v>
      </c>
      <c r="G60" t="s">
        <v>28</v>
      </c>
      <c r="H60" t="s">
        <v>29</v>
      </c>
      <c r="I60" s="115" t="s">
        <v>18</v>
      </c>
      <c r="J60" s="647">
        <v>5</v>
      </c>
      <c r="K60">
        <v>2</v>
      </c>
      <c r="L60" t="s">
        <v>18</v>
      </c>
      <c r="M60" s="43">
        <v>44313</v>
      </c>
      <c r="N60" t="s">
        <v>24</v>
      </c>
      <c r="O60" s="43">
        <v>44315</v>
      </c>
    </row>
    <row r="61" spans="1:15">
      <c r="A61" s="74">
        <v>2120098</v>
      </c>
      <c r="B61" t="s">
        <v>15</v>
      </c>
      <c r="C61" t="s">
        <v>21</v>
      </c>
      <c r="D61" s="43">
        <v>44315</v>
      </c>
      <c r="E61" s="121">
        <v>0.2902777777777778</v>
      </c>
      <c r="F61" t="s">
        <v>28</v>
      </c>
      <c r="G61" t="s">
        <v>28</v>
      </c>
      <c r="H61" t="s">
        <v>29</v>
      </c>
      <c r="I61" s="115" t="s">
        <v>59</v>
      </c>
      <c r="J61" s="115">
        <v>3</v>
      </c>
      <c r="K61">
        <v>3</v>
      </c>
      <c r="L61" t="s">
        <v>18</v>
      </c>
      <c r="M61" s="43">
        <v>44315</v>
      </c>
      <c r="N61" t="s">
        <v>24</v>
      </c>
      <c r="O61" s="43">
        <v>44319</v>
      </c>
    </row>
    <row r="62" spans="1:15">
      <c r="A62" s="74">
        <v>2115884</v>
      </c>
      <c r="B62" t="s">
        <v>15</v>
      </c>
      <c r="C62" t="s">
        <v>21</v>
      </c>
      <c r="D62" s="43">
        <v>44294</v>
      </c>
      <c r="E62" s="121">
        <v>0.31319444444444444</v>
      </c>
      <c r="F62" t="s">
        <v>548</v>
      </c>
      <c r="G62" t="s">
        <v>549</v>
      </c>
      <c r="H62" t="s">
        <v>550</v>
      </c>
      <c r="I62" s="115" t="s">
        <v>18</v>
      </c>
      <c r="J62" s="647">
        <v>155</v>
      </c>
      <c r="L62" t="s">
        <v>18</v>
      </c>
      <c r="M62" s="43">
        <v>44294</v>
      </c>
      <c r="N62" t="s">
        <v>24</v>
      </c>
      <c r="O62" s="43">
        <v>44295</v>
      </c>
    </row>
    <row r="63" spans="1:15">
      <c r="A63" s="74">
        <v>2116127</v>
      </c>
      <c r="B63" t="s">
        <v>15</v>
      </c>
      <c r="C63" t="s">
        <v>21</v>
      </c>
      <c r="D63" s="43">
        <v>44295</v>
      </c>
      <c r="E63" s="121">
        <v>0.31458333333333333</v>
      </c>
      <c r="F63" t="s">
        <v>548</v>
      </c>
      <c r="G63" t="s">
        <v>549</v>
      </c>
      <c r="H63" t="s">
        <v>550</v>
      </c>
      <c r="I63" s="115" t="s">
        <v>18</v>
      </c>
      <c r="J63" s="647">
        <v>143</v>
      </c>
      <c r="L63" t="s">
        <v>18</v>
      </c>
      <c r="M63" s="43">
        <v>44295</v>
      </c>
      <c r="N63" t="s">
        <v>24</v>
      </c>
      <c r="O63" s="43">
        <v>44300</v>
      </c>
    </row>
    <row r="64" spans="1:15">
      <c r="A64" s="74">
        <v>2115884</v>
      </c>
      <c r="B64" t="s">
        <v>15</v>
      </c>
      <c r="C64" t="s">
        <v>21</v>
      </c>
      <c r="D64" s="43">
        <v>44294</v>
      </c>
      <c r="E64" s="121">
        <v>0.31319444444444444</v>
      </c>
      <c r="F64" t="s">
        <v>552</v>
      </c>
      <c r="G64" t="s">
        <v>553</v>
      </c>
      <c r="H64" t="s">
        <v>554</v>
      </c>
      <c r="I64" s="115" t="s">
        <v>59</v>
      </c>
      <c r="J64" s="647">
        <v>0.1</v>
      </c>
      <c r="K64">
        <v>0.1</v>
      </c>
      <c r="L64" t="s">
        <v>18</v>
      </c>
      <c r="M64" s="43">
        <v>44294</v>
      </c>
      <c r="N64" t="s">
        <v>24</v>
      </c>
      <c r="O64" s="43">
        <v>44294</v>
      </c>
    </row>
    <row r="65" spans="1:15">
      <c r="A65" s="74">
        <v>2116127</v>
      </c>
      <c r="B65" t="s">
        <v>15</v>
      </c>
      <c r="C65" t="s">
        <v>21</v>
      </c>
      <c r="D65" s="43">
        <v>44295</v>
      </c>
      <c r="E65" s="121">
        <v>0.31458333333333333</v>
      </c>
      <c r="F65" t="s">
        <v>552</v>
      </c>
      <c r="G65" t="s">
        <v>553</v>
      </c>
      <c r="H65" t="s">
        <v>554</v>
      </c>
      <c r="I65" s="115" t="s">
        <v>59</v>
      </c>
      <c r="J65" s="647">
        <v>0.1</v>
      </c>
      <c r="K65">
        <v>0.1</v>
      </c>
      <c r="L65" t="s">
        <v>18</v>
      </c>
      <c r="M65" s="43">
        <v>44295</v>
      </c>
      <c r="N65" t="s">
        <v>24</v>
      </c>
      <c r="O65" s="43">
        <v>44295</v>
      </c>
    </row>
    <row r="66" spans="1:15">
      <c r="A66" s="74">
        <v>2115884</v>
      </c>
      <c r="B66" t="s">
        <v>15</v>
      </c>
      <c r="C66" t="s">
        <v>21</v>
      </c>
      <c r="D66" s="43">
        <v>44294</v>
      </c>
      <c r="E66" s="121">
        <v>0.31319444444444444</v>
      </c>
      <c r="F66" t="s">
        <v>555</v>
      </c>
      <c r="G66" t="s">
        <v>45</v>
      </c>
      <c r="H66" t="s">
        <v>46</v>
      </c>
      <c r="I66" s="115" t="s">
        <v>18</v>
      </c>
      <c r="J66" s="647">
        <v>798</v>
      </c>
      <c r="K66">
        <v>2</v>
      </c>
      <c r="L66" t="s">
        <v>18</v>
      </c>
      <c r="M66" s="43">
        <v>44294</v>
      </c>
      <c r="N66" t="s">
        <v>556</v>
      </c>
      <c r="O66" s="43">
        <v>44294</v>
      </c>
    </row>
    <row r="67" spans="1:15">
      <c r="A67" s="74">
        <v>2116127</v>
      </c>
      <c r="B67" t="s">
        <v>15</v>
      </c>
      <c r="C67" t="s">
        <v>21</v>
      </c>
      <c r="D67" s="43">
        <v>44295</v>
      </c>
      <c r="E67" s="121">
        <v>0.31458333333333333</v>
      </c>
      <c r="F67" t="s">
        <v>555</v>
      </c>
      <c r="G67" t="s">
        <v>45</v>
      </c>
      <c r="H67" t="s">
        <v>46</v>
      </c>
      <c r="I67" s="115" t="s">
        <v>18</v>
      </c>
      <c r="J67" s="647">
        <v>809</v>
      </c>
      <c r="K67">
        <v>2</v>
      </c>
      <c r="L67" t="s">
        <v>18</v>
      </c>
      <c r="M67" s="43">
        <v>44295</v>
      </c>
      <c r="N67" t="s">
        <v>556</v>
      </c>
      <c r="O67" s="43">
        <v>44295</v>
      </c>
    </row>
    <row r="68" spans="1:15">
      <c r="A68" s="74">
        <v>2115884</v>
      </c>
      <c r="B68" t="s">
        <v>15</v>
      </c>
      <c r="C68" t="s">
        <v>21</v>
      </c>
      <c r="D68" s="43">
        <v>44294</v>
      </c>
      <c r="E68" s="121">
        <v>0.31319444444444444</v>
      </c>
      <c r="F68" t="s">
        <v>557</v>
      </c>
      <c r="G68" t="s">
        <v>48</v>
      </c>
      <c r="H68" t="s">
        <v>49</v>
      </c>
      <c r="I68" s="115" t="s">
        <v>18</v>
      </c>
      <c r="J68" s="647">
        <v>127</v>
      </c>
      <c r="K68">
        <v>5</v>
      </c>
      <c r="L68" t="s">
        <v>18</v>
      </c>
      <c r="M68" s="43">
        <v>44294</v>
      </c>
      <c r="N68" t="s">
        <v>24</v>
      </c>
      <c r="O68" s="43">
        <v>44296</v>
      </c>
    </row>
    <row r="69" spans="1:15">
      <c r="A69" s="74">
        <v>2116127</v>
      </c>
      <c r="B69" t="s">
        <v>15</v>
      </c>
      <c r="C69" t="s">
        <v>21</v>
      </c>
      <c r="D69" s="43">
        <v>44295</v>
      </c>
      <c r="E69" s="121">
        <v>0.31458333333333333</v>
      </c>
      <c r="F69" t="s">
        <v>557</v>
      </c>
      <c r="G69" t="s">
        <v>48</v>
      </c>
      <c r="H69" t="s">
        <v>49</v>
      </c>
      <c r="I69" s="115" t="s">
        <v>18</v>
      </c>
      <c r="J69" s="647">
        <v>151</v>
      </c>
      <c r="K69">
        <v>5</v>
      </c>
      <c r="L69" t="s">
        <v>18</v>
      </c>
      <c r="M69" s="43">
        <v>44295</v>
      </c>
      <c r="N69" t="s">
        <v>24</v>
      </c>
      <c r="O69" s="43">
        <v>44296</v>
      </c>
    </row>
    <row r="70" spans="1:15">
      <c r="A70" s="74">
        <v>2115884</v>
      </c>
      <c r="B70" t="s">
        <v>15</v>
      </c>
      <c r="C70" t="s">
        <v>21</v>
      </c>
      <c r="D70" s="43">
        <v>44294</v>
      </c>
      <c r="E70" s="121">
        <v>0.31319444444444444</v>
      </c>
      <c r="F70" t="s">
        <v>558</v>
      </c>
      <c r="G70" t="s">
        <v>25</v>
      </c>
      <c r="H70" t="s">
        <v>26</v>
      </c>
      <c r="I70" s="115" t="s">
        <v>18</v>
      </c>
      <c r="J70" s="647">
        <v>0.09</v>
      </c>
      <c r="K70">
        <v>0.04</v>
      </c>
      <c r="L70" t="s">
        <v>18</v>
      </c>
      <c r="M70" s="43">
        <v>44294</v>
      </c>
      <c r="N70" t="s">
        <v>24</v>
      </c>
      <c r="O70" s="43">
        <v>44300</v>
      </c>
    </row>
    <row r="71" spans="1:15">
      <c r="A71" s="74">
        <v>2116127</v>
      </c>
      <c r="B71" t="s">
        <v>15</v>
      </c>
      <c r="C71" t="s">
        <v>21</v>
      </c>
      <c r="D71" s="43">
        <v>44295</v>
      </c>
      <c r="E71" s="121">
        <v>0.31458333333333333</v>
      </c>
      <c r="F71" t="s">
        <v>558</v>
      </c>
      <c r="G71" t="s">
        <v>25</v>
      </c>
      <c r="H71" t="s">
        <v>26</v>
      </c>
      <c r="I71" s="115" t="s">
        <v>59</v>
      </c>
      <c r="J71" s="647">
        <v>0.04</v>
      </c>
      <c r="K71">
        <v>0.04</v>
      </c>
      <c r="L71" t="s">
        <v>18</v>
      </c>
      <c r="M71" s="43">
        <v>44295</v>
      </c>
      <c r="N71" t="s">
        <v>24</v>
      </c>
      <c r="O71" s="43">
        <v>44305</v>
      </c>
    </row>
    <row r="72" spans="1:15">
      <c r="A72" s="74">
        <v>2115884</v>
      </c>
      <c r="B72" t="s">
        <v>15</v>
      </c>
      <c r="C72" t="s">
        <v>21</v>
      </c>
      <c r="D72" s="43">
        <v>44294</v>
      </c>
      <c r="E72" s="121">
        <v>0.31319444444444444</v>
      </c>
      <c r="F72" t="s">
        <v>559</v>
      </c>
      <c r="G72" t="s">
        <v>560</v>
      </c>
      <c r="H72" t="s">
        <v>561</v>
      </c>
      <c r="I72" s="115" t="s">
        <v>18</v>
      </c>
      <c r="J72" s="647">
        <v>7.1</v>
      </c>
      <c r="L72" t="s">
        <v>18</v>
      </c>
      <c r="M72" s="43">
        <v>44294</v>
      </c>
      <c r="N72" t="s">
        <v>562</v>
      </c>
      <c r="O72" s="43">
        <v>44294</v>
      </c>
    </row>
    <row r="73" spans="1:15">
      <c r="A73" s="74">
        <v>2116127</v>
      </c>
      <c r="B73" t="s">
        <v>15</v>
      </c>
      <c r="C73" t="s">
        <v>21</v>
      </c>
      <c r="D73" s="43">
        <v>44295</v>
      </c>
      <c r="E73" s="121">
        <v>0.31458333333333333</v>
      </c>
      <c r="F73" t="s">
        <v>559</v>
      </c>
      <c r="G73" t="s">
        <v>560</v>
      </c>
      <c r="H73" t="s">
        <v>561</v>
      </c>
      <c r="I73" s="115" t="s">
        <v>18</v>
      </c>
      <c r="J73" s="647">
        <v>7.2</v>
      </c>
      <c r="L73" t="s">
        <v>18</v>
      </c>
      <c r="M73" s="43">
        <v>44295</v>
      </c>
      <c r="N73" t="s">
        <v>562</v>
      </c>
      <c r="O73" s="43">
        <v>44295</v>
      </c>
    </row>
    <row r="74" spans="1:15">
      <c r="A74" s="74">
        <v>2115342</v>
      </c>
      <c r="B74" t="s">
        <v>15</v>
      </c>
      <c r="C74" t="s">
        <v>21</v>
      </c>
      <c r="D74" s="43">
        <v>44292</v>
      </c>
      <c r="E74" s="121">
        <v>0.30902777777777779</v>
      </c>
      <c r="F74" t="s">
        <v>45</v>
      </c>
      <c r="G74" t="s">
        <v>45</v>
      </c>
      <c r="H74" t="s">
        <v>46</v>
      </c>
      <c r="I74" s="115" t="s">
        <v>18</v>
      </c>
      <c r="J74" s="647">
        <v>771</v>
      </c>
      <c r="K74">
        <v>2</v>
      </c>
      <c r="L74" t="s">
        <v>27</v>
      </c>
      <c r="M74" s="43">
        <v>44292</v>
      </c>
      <c r="N74" t="s">
        <v>47</v>
      </c>
      <c r="O74" s="43">
        <v>44292</v>
      </c>
    </row>
    <row r="75" spans="1:15">
      <c r="A75" s="74">
        <v>2115342</v>
      </c>
      <c r="B75" t="s">
        <v>15</v>
      </c>
      <c r="C75" t="s">
        <v>21</v>
      </c>
      <c r="D75" s="43">
        <v>44292</v>
      </c>
      <c r="E75" s="121">
        <v>0.30902777777777779</v>
      </c>
      <c r="F75" t="s">
        <v>64</v>
      </c>
      <c r="G75" t="s">
        <v>65</v>
      </c>
      <c r="H75" t="s">
        <v>66</v>
      </c>
      <c r="I75" s="115" t="s">
        <v>59</v>
      </c>
      <c r="J75" s="647">
        <v>2</v>
      </c>
      <c r="K75">
        <v>2</v>
      </c>
      <c r="L75" t="s">
        <v>18</v>
      </c>
      <c r="M75" s="43">
        <v>44292</v>
      </c>
      <c r="N75" t="s">
        <v>63</v>
      </c>
      <c r="O75" s="43">
        <v>44313</v>
      </c>
    </row>
    <row r="76" spans="1:15">
      <c r="A76" s="74">
        <v>2115342</v>
      </c>
      <c r="B76" t="s">
        <v>15</v>
      </c>
      <c r="C76" t="s">
        <v>21</v>
      </c>
      <c r="D76" s="43">
        <v>44292</v>
      </c>
      <c r="E76" s="121">
        <v>0.30902777777777779</v>
      </c>
      <c r="F76" t="s">
        <v>67</v>
      </c>
      <c r="G76" t="s">
        <v>67</v>
      </c>
      <c r="H76" t="s">
        <v>68</v>
      </c>
      <c r="I76" s="115" t="s">
        <v>18</v>
      </c>
      <c r="J76" s="115" t="s">
        <v>36</v>
      </c>
      <c r="L76" t="s">
        <v>18</v>
      </c>
      <c r="M76" s="43">
        <v>44292</v>
      </c>
      <c r="N76" t="s">
        <v>18</v>
      </c>
      <c r="O76" s="43">
        <v>44293</v>
      </c>
    </row>
    <row r="77" spans="1:15">
      <c r="A77" s="74">
        <v>2115342</v>
      </c>
      <c r="B77" t="s">
        <v>15</v>
      </c>
      <c r="C77" t="s">
        <v>21</v>
      </c>
      <c r="D77" s="43">
        <v>44292</v>
      </c>
      <c r="E77" s="121">
        <v>0.30902777777777779</v>
      </c>
      <c r="F77" t="s">
        <v>69</v>
      </c>
      <c r="G77" t="s">
        <v>69</v>
      </c>
      <c r="H77" t="s">
        <v>70</v>
      </c>
      <c r="I77" s="115" t="s">
        <v>18</v>
      </c>
      <c r="J77" s="647">
        <v>6.51</v>
      </c>
      <c r="K77">
        <v>0.1</v>
      </c>
      <c r="L77" t="s">
        <v>18</v>
      </c>
      <c r="M77" s="43">
        <v>44292</v>
      </c>
      <c r="N77" t="s">
        <v>24</v>
      </c>
      <c r="O77" s="43">
        <v>44298</v>
      </c>
    </row>
    <row r="78" spans="1:15">
      <c r="A78" s="74">
        <v>2115342</v>
      </c>
      <c r="B78" t="s">
        <v>15</v>
      </c>
      <c r="C78" t="s">
        <v>21</v>
      </c>
      <c r="D78" s="43">
        <v>44292</v>
      </c>
      <c r="E78" s="121">
        <v>0.30902777777777779</v>
      </c>
      <c r="F78" t="s">
        <v>48</v>
      </c>
      <c r="G78" t="s">
        <v>48</v>
      </c>
      <c r="H78" t="s">
        <v>49</v>
      </c>
      <c r="I78" s="115" t="s">
        <v>18</v>
      </c>
      <c r="J78" s="647">
        <v>153</v>
      </c>
      <c r="K78">
        <v>5</v>
      </c>
      <c r="L78" t="s">
        <v>27</v>
      </c>
      <c r="M78" s="43">
        <v>44292</v>
      </c>
      <c r="N78" t="s">
        <v>24</v>
      </c>
      <c r="O78" s="43">
        <v>44293</v>
      </c>
    </row>
    <row r="79" spans="1:15">
      <c r="A79" s="74">
        <v>2114703</v>
      </c>
      <c r="B79" t="s">
        <v>15</v>
      </c>
      <c r="C79" t="s">
        <v>21</v>
      </c>
      <c r="D79" s="43">
        <v>44287</v>
      </c>
      <c r="E79" s="121">
        <v>0.31736111111111109</v>
      </c>
      <c r="F79" t="s">
        <v>25</v>
      </c>
      <c r="G79" t="s">
        <v>25</v>
      </c>
      <c r="H79" t="s">
        <v>26</v>
      </c>
      <c r="I79" s="115" t="s">
        <v>18</v>
      </c>
      <c r="J79" s="647">
        <v>0.05</v>
      </c>
      <c r="K79">
        <v>0.04</v>
      </c>
      <c r="L79" t="s">
        <v>27</v>
      </c>
      <c r="M79" s="43">
        <v>44287</v>
      </c>
      <c r="N79" t="s">
        <v>24</v>
      </c>
      <c r="O79" s="43">
        <v>44294</v>
      </c>
    </row>
    <row r="80" spans="1:15">
      <c r="A80" s="74">
        <v>2115342</v>
      </c>
      <c r="B80" t="s">
        <v>15</v>
      </c>
      <c r="C80" t="s">
        <v>21</v>
      </c>
      <c r="D80" s="43">
        <v>44292</v>
      </c>
      <c r="E80" s="121">
        <v>0.30902777777777779</v>
      </c>
      <c r="F80" t="s">
        <v>25</v>
      </c>
      <c r="G80" t="s">
        <v>25</v>
      </c>
      <c r="H80" t="s">
        <v>26</v>
      </c>
      <c r="I80" s="115" t="s">
        <v>18</v>
      </c>
      <c r="J80" s="647">
        <v>0.31</v>
      </c>
      <c r="K80">
        <v>0.04</v>
      </c>
      <c r="L80" t="s">
        <v>27</v>
      </c>
      <c r="M80" s="43">
        <v>44292</v>
      </c>
      <c r="N80" t="s">
        <v>24</v>
      </c>
      <c r="O80" s="43">
        <v>44294</v>
      </c>
    </row>
    <row r="81" spans="1:15">
      <c r="A81" s="74">
        <v>2115882</v>
      </c>
      <c r="B81" t="s">
        <v>15</v>
      </c>
      <c r="C81" t="s">
        <v>21</v>
      </c>
      <c r="D81" s="43">
        <v>44294</v>
      </c>
      <c r="E81" s="121">
        <v>0.31319444444444444</v>
      </c>
      <c r="F81" t="s">
        <v>25</v>
      </c>
      <c r="G81" t="s">
        <v>25</v>
      </c>
      <c r="H81" t="s">
        <v>26</v>
      </c>
      <c r="I81" s="115" t="s">
        <v>18</v>
      </c>
      <c r="J81" s="647">
        <v>0.09</v>
      </c>
      <c r="K81">
        <v>0.04</v>
      </c>
      <c r="L81" t="s">
        <v>27</v>
      </c>
      <c r="M81" s="43">
        <v>44294</v>
      </c>
      <c r="N81" t="s">
        <v>24</v>
      </c>
      <c r="O81" s="43">
        <v>44300</v>
      </c>
    </row>
    <row r="82" spans="1:15">
      <c r="A82" s="74">
        <v>2116125</v>
      </c>
      <c r="B82" t="s">
        <v>15</v>
      </c>
      <c r="C82" t="s">
        <v>21</v>
      </c>
      <c r="D82" s="43">
        <v>44295</v>
      </c>
      <c r="E82" s="121">
        <v>0.31458333333333333</v>
      </c>
      <c r="F82" t="s">
        <v>25</v>
      </c>
      <c r="G82" t="s">
        <v>25</v>
      </c>
      <c r="H82" t="s">
        <v>26</v>
      </c>
      <c r="I82" s="115" t="s">
        <v>59</v>
      </c>
      <c r="J82" s="647">
        <v>0.04</v>
      </c>
      <c r="K82">
        <v>0.04</v>
      </c>
      <c r="L82" t="s">
        <v>27</v>
      </c>
      <c r="M82" s="43">
        <v>44295</v>
      </c>
      <c r="N82" t="s">
        <v>24</v>
      </c>
      <c r="O82" s="43">
        <v>44304</v>
      </c>
    </row>
    <row r="83" spans="1:15">
      <c r="A83" s="74">
        <v>2116592</v>
      </c>
      <c r="B83" t="s">
        <v>15</v>
      </c>
      <c r="C83" t="s">
        <v>21</v>
      </c>
      <c r="D83" s="43">
        <v>44299</v>
      </c>
      <c r="E83" s="121">
        <v>0.3125</v>
      </c>
      <c r="F83" t="s">
        <v>25</v>
      </c>
      <c r="G83" t="s">
        <v>25</v>
      </c>
      <c r="H83" t="s">
        <v>26</v>
      </c>
      <c r="I83" s="115" t="s">
        <v>18</v>
      </c>
      <c r="J83" s="647">
        <v>0.06</v>
      </c>
      <c r="K83">
        <v>0.04</v>
      </c>
      <c r="L83" t="s">
        <v>27</v>
      </c>
      <c r="M83" s="43">
        <v>44299</v>
      </c>
      <c r="N83" t="s">
        <v>24</v>
      </c>
      <c r="O83" s="43">
        <v>44304</v>
      </c>
    </row>
    <row r="84" spans="1:15">
      <c r="A84" s="74">
        <v>2117114</v>
      </c>
      <c r="B84" t="s">
        <v>15</v>
      </c>
      <c r="C84" t="s">
        <v>21</v>
      </c>
      <c r="D84" s="43">
        <v>44301</v>
      </c>
      <c r="E84" s="121">
        <v>0.32291666666666669</v>
      </c>
      <c r="F84" t="s">
        <v>25</v>
      </c>
      <c r="G84" t="s">
        <v>25</v>
      </c>
      <c r="H84" t="s">
        <v>26</v>
      </c>
      <c r="I84" s="115" t="s">
        <v>59</v>
      </c>
      <c r="J84" s="647">
        <v>0.04</v>
      </c>
      <c r="K84">
        <v>0.04</v>
      </c>
      <c r="L84" t="s">
        <v>27</v>
      </c>
      <c r="M84" s="43">
        <v>44301</v>
      </c>
      <c r="N84" t="s">
        <v>24</v>
      </c>
      <c r="O84" s="43">
        <v>44305</v>
      </c>
    </row>
    <row r="85" spans="1:15">
      <c r="A85" s="74">
        <v>2117943</v>
      </c>
      <c r="B85" t="s">
        <v>15</v>
      </c>
      <c r="C85" t="s">
        <v>21</v>
      </c>
      <c r="D85" s="43">
        <v>44306</v>
      </c>
      <c r="E85" s="121">
        <v>0.31388888888888888</v>
      </c>
      <c r="F85" t="s">
        <v>25</v>
      </c>
      <c r="G85" t="s">
        <v>25</v>
      </c>
      <c r="H85" t="s">
        <v>26</v>
      </c>
      <c r="I85" s="115" t="s">
        <v>59</v>
      </c>
      <c r="J85" s="647">
        <v>0.04</v>
      </c>
      <c r="K85">
        <v>0.04</v>
      </c>
      <c r="L85" t="s">
        <v>27</v>
      </c>
      <c r="M85" s="43">
        <v>44306</v>
      </c>
      <c r="N85" t="s">
        <v>24</v>
      </c>
      <c r="O85" s="43">
        <v>44315</v>
      </c>
    </row>
    <row r="86" spans="1:15">
      <c r="A86" s="74">
        <v>2118602</v>
      </c>
      <c r="B86" t="s">
        <v>15</v>
      </c>
      <c r="C86" t="s">
        <v>21</v>
      </c>
      <c r="D86" s="43">
        <v>44308</v>
      </c>
      <c r="E86" s="121">
        <v>0.2722222222222222</v>
      </c>
      <c r="F86" t="s">
        <v>25</v>
      </c>
      <c r="G86" t="s">
        <v>25</v>
      </c>
      <c r="H86" t="s">
        <v>26</v>
      </c>
      <c r="I86" s="115" t="s">
        <v>59</v>
      </c>
      <c r="J86" s="647">
        <v>0.04</v>
      </c>
      <c r="K86">
        <v>0.04</v>
      </c>
      <c r="L86" t="s">
        <v>27</v>
      </c>
      <c r="M86" s="43">
        <v>44308</v>
      </c>
      <c r="N86" t="s">
        <v>24</v>
      </c>
      <c r="O86" s="43">
        <v>44315</v>
      </c>
    </row>
    <row r="87" spans="1:15">
      <c r="A87" s="74">
        <v>2119453</v>
      </c>
      <c r="B87" t="s">
        <v>15</v>
      </c>
      <c r="C87" t="s">
        <v>21</v>
      </c>
      <c r="D87" s="43">
        <v>44313</v>
      </c>
      <c r="E87" s="121">
        <v>0.28611111111111109</v>
      </c>
      <c r="F87" t="s">
        <v>25</v>
      </c>
      <c r="G87" t="s">
        <v>25</v>
      </c>
      <c r="H87" t="s">
        <v>26</v>
      </c>
      <c r="I87" s="115" t="s">
        <v>18</v>
      </c>
      <c r="J87" s="647">
        <v>3.5</v>
      </c>
      <c r="K87">
        <v>0.04</v>
      </c>
      <c r="L87" t="s">
        <v>27</v>
      </c>
      <c r="M87" s="43">
        <v>44313</v>
      </c>
      <c r="N87" t="s">
        <v>24</v>
      </c>
      <c r="O87" s="43">
        <v>44315</v>
      </c>
    </row>
    <row r="88" spans="1:15">
      <c r="A88" s="74">
        <v>2120098</v>
      </c>
      <c r="B88" t="s">
        <v>15</v>
      </c>
      <c r="C88" t="s">
        <v>21</v>
      </c>
      <c r="D88" s="43">
        <v>44315</v>
      </c>
      <c r="E88" s="121">
        <v>0.2902777777777778</v>
      </c>
      <c r="F88" t="s">
        <v>25</v>
      </c>
      <c r="G88" t="s">
        <v>25</v>
      </c>
      <c r="H88" t="s">
        <v>26</v>
      </c>
      <c r="I88" s="115" t="s">
        <v>59</v>
      </c>
      <c r="J88" s="115">
        <v>0.04</v>
      </c>
      <c r="K88">
        <v>0.04</v>
      </c>
      <c r="L88" t="s">
        <v>27</v>
      </c>
      <c r="M88" s="43">
        <v>44315</v>
      </c>
      <c r="N88" t="s">
        <v>24</v>
      </c>
      <c r="O88" s="43">
        <v>44322</v>
      </c>
    </row>
    <row r="89" spans="1:15">
      <c r="A89" s="74">
        <v>2115342</v>
      </c>
      <c r="B89" t="s">
        <v>15</v>
      </c>
      <c r="C89" t="s">
        <v>21</v>
      </c>
      <c r="D89" s="43">
        <v>44292</v>
      </c>
      <c r="E89" s="121">
        <v>0.30902777777777779</v>
      </c>
      <c r="F89" t="s">
        <v>50</v>
      </c>
      <c r="G89" t="s">
        <v>50</v>
      </c>
      <c r="H89" t="s">
        <v>51</v>
      </c>
      <c r="I89" s="115" t="s">
        <v>18</v>
      </c>
      <c r="J89" s="647">
        <v>20.6</v>
      </c>
      <c r="K89">
        <v>0.02</v>
      </c>
      <c r="L89" s="74">
        <v>10</v>
      </c>
      <c r="M89" s="43">
        <v>44292</v>
      </c>
      <c r="N89" t="s">
        <v>24</v>
      </c>
      <c r="O89" s="43">
        <v>44301</v>
      </c>
    </row>
    <row r="90" spans="1:15">
      <c r="A90" s="74">
        <v>2115342</v>
      </c>
      <c r="B90" t="s">
        <v>15</v>
      </c>
      <c r="C90" t="s">
        <v>21</v>
      </c>
      <c r="D90" s="43">
        <v>44292</v>
      </c>
      <c r="E90" s="121">
        <v>0.30902777777777779</v>
      </c>
      <c r="F90" t="s">
        <v>71</v>
      </c>
      <c r="G90" t="s">
        <v>71</v>
      </c>
      <c r="H90" t="s">
        <v>72</v>
      </c>
      <c r="I90" s="115" t="s">
        <v>18</v>
      </c>
      <c r="J90" s="647">
        <v>1.92</v>
      </c>
      <c r="K90">
        <v>0.05</v>
      </c>
      <c r="L90" t="s">
        <v>18</v>
      </c>
      <c r="M90" s="43">
        <v>44292</v>
      </c>
      <c r="N90" t="s">
        <v>24</v>
      </c>
      <c r="O90" s="43">
        <v>44293</v>
      </c>
    </row>
    <row r="91" spans="1:15">
      <c r="A91" s="74">
        <v>2115342</v>
      </c>
      <c r="B91" t="s">
        <v>15</v>
      </c>
      <c r="C91" t="s">
        <v>21</v>
      </c>
      <c r="D91" s="43">
        <v>44292</v>
      </c>
      <c r="E91" s="121">
        <v>0.30902777777777779</v>
      </c>
      <c r="F91" t="s">
        <v>31</v>
      </c>
      <c r="G91" t="s">
        <v>31</v>
      </c>
      <c r="H91" t="s">
        <v>633</v>
      </c>
      <c r="I91" s="115" t="s">
        <v>18</v>
      </c>
      <c r="J91" s="647">
        <v>1.91</v>
      </c>
      <c r="K91">
        <v>0.05</v>
      </c>
      <c r="L91" t="s">
        <v>18</v>
      </c>
      <c r="M91" s="43">
        <v>44292</v>
      </c>
      <c r="N91" t="s">
        <v>24</v>
      </c>
      <c r="O91" s="43">
        <v>44293</v>
      </c>
    </row>
    <row r="92" spans="1:15">
      <c r="A92" s="74">
        <v>2114703</v>
      </c>
      <c r="B92" t="s">
        <v>15</v>
      </c>
      <c r="C92" t="s">
        <v>21</v>
      </c>
      <c r="D92" s="43">
        <v>44287</v>
      </c>
      <c r="E92" s="121">
        <v>0.31736111111111109</v>
      </c>
      <c r="F92" t="s">
        <v>30</v>
      </c>
      <c r="G92" t="s">
        <v>31</v>
      </c>
      <c r="H92" t="s">
        <v>32</v>
      </c>
      <c r="I92" s="115" t="s">
        <v>18</v>
      </c>
      <c r="J92" s="647">
        <v>3.06</v>
      </c>
      <c r="K92">
        <v>5.0000000000000001E-3</v>
      </c>
      <c r="L92" t="s">
        <v>18</v>
      </c>
      <c r="M92" s="43">
        <v>44287</v>
      </c>
      <c r="N92" t="s">
        <v>24</v>
      </c>
      <c r="O92" s="43">
        <v>44288</v>
      </c>
    </row>
    <row r="93" spans="1:15">
      <c r="A93" s="74">
        <v>2115882</v>
      </c>
      <c r="B93" t="s">
        <v>15</v>
      </c>
      <c r="C93" t="s">
        <v>21</v>
      </c>
      <c r="D93" s="43">
        <v>44294</v>
      </c>
      <c r="E93" s="121">
        <v>0.31319444444444444</v>
      </c>
      <c r="F93" t="s">
        <v>30</v>
      </c>
      <c r="G93" t="s">
        <v>31</v>
      </c>
      <c r="H93" t="s">
        <v>32</v>
      </c>
      <c r="I93" s="115" t="s">
        <v>18</v>
      </c>
      <c r="J93" s="647">
        <v>2.0699999999999998</v>
      </c>
      <c r="K93">
        <v>5.0000000000000001E-3</v>
      </c>
      <c r="L93" t="s">
        <v>18</v>
      </c>
      <c r="M93" s="43">
        <v>44294</v>
      </c>
      <c r="N93" t="s">
        <v>24</v>
      </c>
      <c r="O93" s="43">
        <v>44295</v>
      </c>
    </row>
    <row r="94" spans="1:15">
      <c r="A94" s="74">
        <v>2116125</v>
      </c>
      <c r="B94" t="s">
        <v>15</v>
      </c>
      <c r="C94" t="s">
        <v>21</v>
      </c>
      <c r="D94" s="43">
        <v>44295</v>
      </c>
      <c r="E94" s="121">
        <v>0.31458333333333333</v>
      </c>
      <c r="F94" t="s">
        <v>30</v>
      </c>
      <c r="G94" t="s">
        <v>31</v>
      </c>
      <c r="H94" t="s">
        <v>32</v>
      </c>
      <c r="I94" s="115" t="s">
        <v>18</v>
      </c>
      <c r="J94" s="647">
        <v>4.76</v>
      </c>
      <c r="K94">
        <v>5.0000000000000001E-3</v>
      </c>
      <c r="L94" t="s">
        <v>18</v>
      </c>
      <c r="M94" s="43">
        <v>44295</v>
      </c>
      <c r="N94" t="s">
        <v>24</v>
      </c>
      <c r="O94" s="43">
        <v>44302</v>
      </c>
    </row>
    <row r="95" spans="1:15">
      <c r="A95" s="74">
        <v>2116592</v>
      </c>
      <c r="B95" t="s">
        <v>15</v>
      </c>
      <c r="C95" t="s">
        <v>21</v>
      </c>
      <c r="D95" s="43">
        <v>44299</v>
      </c>
      <c r="E95" s="121">
        <v>0.3125</v>
      </c>
      <c r="F95" t="s">
        <v>30</v>
      </c>
      <c r="G95" t="s">
        <v>31</v>
      </c>
      <c r="H95" t="s">
        <v>32</v>
      </c>
      <c r="I95" s="115" t="s">
        <v>18</v>
      </c>
      <c r="J95" s="647">
        <v>3.52</v>
      </c>
      <c r="K95">
        <v>5.0000000000000001E-3</v>
      </c>
      <c r="L95" t="s">
        <v>18</v>
      </c>
      <c r="M95" s="43">
        <v>44299</v>
      </c>
      <c r="N95" t="s">
        <v>24</v>
      </c>
      <c r="O95" s="43">
        <v>44302</v>
      </c>
    </row>
    <row r="96" spans="1:15">
      <c r="A96" s="74">
        <v>2117114</v>
      </c>
      <c r="B96" t="s">
        <v>15</v>
      </c>
      <c r="C96" t="s">
        <v>21</v>
      </c>
      <c r="D96" s="43">
        <v>44301</v>
      </c>
      <c r="E96" s="121">
        <v>0.32291666666666669</v>
      </c>
      <c r="F96" t="s">
        <v>30</v>
      </c>
      <c r="G96" t="s">
        <v>31</v>
      </c>
      <c r="H96" t="s">
        <v>32</v>
      </c>
      <c r="I96" s="115" t="s">
        <v>18</v>
      </c>
      <c r="J96" s="647">
        <v>5.0999999999999996</v>
      </c>
      <c r="K96">
        <v>5.0000000000000001E-3</v>
      </c>
      <c r="L96" t="s">
        <v>18</v>
      </c>
      <c r="M96" s="43">
        <v>44301</v>
      </c>
      <c r="N96" t="s">
        <v>24</v>
      </c>
      <c r="O96" s="43">
        <v>44302</v>
      </c>
    </row>
    <row r="97" spans="1:15">
      <c r="A97" s="74">
        <v>2117943</v>
      </c>
      <c r="B97" t="s">
        <v>15</v>
      </c>
      <c r="C97" t="s">
        <v>21</v>
      </c>
      <c r="D97" s="43">
        <v>44306</v>
      </c>
      <c r="E97" s="121">
        <v>0.31388888888888888</v>
      </c>
      <c r="F97" t="s">
        <v>30</v>
      </c>
      <c r="G97" t="s">
        <v>31</v>
      </c>
      <c r="H97" t="s">
        <v>32</v>
      </c>
      <c r="I97" s="115" t="s">
        <v>18</v>
      </c>
      <c r="J97" s="647">
        <v>2.8</v>
      </c>
      <c r="K97">
        <v>5.0000000000000001E-3</v>
      </c>
      <c r="L97" t="s">
        <v>18</v>
      </c>
      <c r="M97" s="43">
        <v>44306</v>
      </c>
      <c r="N97" t="s">
        <v>24</v>
      </c>
      <c r="O97" s="43">
        <v>44310</v>
      </c>
    </row>
    <row r="98" spans="1:15">
      <c r="A98" s="74">
        <v>2118602</v>
      </c>
      <c r="B98" t="s">
        <v>15</v>
      </c>
      <c r="C98" t="s">
        <v>21</v>
      </c>
      <c r="D98" s="43">
        <v>44308</v>
      </c>
      <c r="E98" s="121">
        <v>0.2722222222222222</v>
      </c>
      <c r="F98" t="s">
        <v>30</v>
      </c>
      <c r="G98" t="s">
        <v>31</v>
      </c>
      <c r="H98" t="s">
        <v>32</v>
      </c>
      <c r="I98" s="115" t="s">
        <v>18</v>
      </c>
      <c r="J98" s="647">
        <v>3.61</v>
      </c>
      <c r="K98">
        <v>5.0000000000000001E-3</v>
      </c>
      <c r="L98" t="s">
        <v>18</v>
      </c>
      <c r="M98" s="43">
        <v>44308</v>
      </c>
      <c r="N98" t="s">
        <v>24</v>
      </c>
      <c r="O98" s="43">
        <v>44310</v>
      </c>
    </row>
    <row r="99" spans="1:15">
      <c r="A99" s="74">
        <v>2119453</v>
      </c>
      <c r="B99" t="s">
        <v>15</v>
      </c>
      <c r="C99" t="s">
        <v>21</v>
      </c>
      <c r="D99" s="43">
        <v>44313</v>
      </c>
      <c r="E99" s="121">
        <v>0.28611111111111109</v>
      </c>
      <c r="F99" t="s">
        <v>30</v>
      </c>
      <c r="G99" t="s">
        <v>31</v>
      </c>
      <c r="H99" t="s">
        <v>32</v>
      </c>
      <c r="I99" s="115" t="s">
        <v>18</v>
      </c>
      <c r="J99" s="647">
        <v>4.09</v>
      </c>
      <c r="K99">
        <v>5.0000000000000001E-3</v>
      </c>
      <c r="L99" t="s">
        <v>18</v>
      </c>
      <c r="M99" s="43">
        <v>44313</v>
      </c>
      <c r="N99" t="s">
        <v>24</v>
      </c>
      <c r="O99" s="43">
        <v>44316</v>
      </c>
    </row>
    <row r="100" spans="1:15">
      <c r="A100" s="74">
        <v>2120098</v>
      </c>
      <c r="B100" t="s">
        <v>15</v>
      </c>
      <c r="C100" t="s">
        <v>21</v>
      </c>
      <c r="D100" s="43">
        <v>44315</v>
      </c>
      <c r="E100" s="121">
        <v>0.2902777777777778</v>
      </c>
      <c r="F100" t="s">
        <v>30</v>
      </c>
      <c r="G100" t="s">
        <v>31</v>
      </c>
      <c r="H100" t="s">
        <v>32</v>
      </c>
      <c r="I100" s="115" t="s">
        <v>18</v>
      </c>
      <c r="J100" s="647">
        <v>1.84</v>
      </c>
      <c r="K100">
        <v>5.0000000000000001E-3</v>
      </c>
      <c r="L100" t="s">
        <v>18</v>
      </c>
      <c r="M100" s="43">
        <v>44315</v>
      </c>
      <c r="N100" t="s">
        <v>24</v>
      </c>
      <c r="O100" s="43">
        <v>44316</v>
      </c>
    </row>
    <row r="101" spans="1:15">
      <c r="A101" s="74">
        <v>2115342</v>
      </c>
      <c r="B101" t="s">
        <v>15</v>
      </c>
      <c r="C101" t="s">
        <v>21</v>
      </c>
      <c r="D101" s="43">
        <v>44292</v>
      </c>
      <c r="E101" s="121">
        <v>0.30902777777777779</v>
      </c>
      <c r="F101" t="s">
        <v>53</v>
      </c>
      <c r="G101" t="s">
        <v>53</v>
      </c>
      <c r="H101" t="s">
        <v>54</v>
      </c>
      <c r="I101" s="115" t="s">
        <v>18</v>
      </c>
      <c r="J101" s="647">
        <v>1.57</v>
      </c>
      <c r="K101">
        <v>0.1</v>
      </c>
      <c r="L101" t="s">
        <v>18</v>
      </c>
      <c r="M101" s="43">
        <v>44292</v>
      </c>
      <c r="N101" t="s">
        <v>24</v>
      </c>
      <c r="O101" s="43">
        <v>44293</v>
      </c>
    </row>
    <row r="102" spans="1:15">
      <c r="A102" s="74">
        <v>2115344</v>
      </c>
      <c r="B102" t="s">
        <v>15</v>
      </c>
      <c r="C102" t="s">
        <v>791</v>
      </c>
      <c r="D102" s="43">
        <v>44292</v>
      </c>
      <c r="E102" s="121">
        <v>0.30902777777777779</v>
      </c>
      <c r="F102" t="s">
        <v>548</v>
      </c>
      <c r="G102" t="s">
        <v>549</v>
      </c>
      <c r="H102" t="s">
        <v>550</v>
      </c>
      <c r="I102" s="115" t="s">
        <v>18</v>
      </c>
      <c r="J102" s="647">
        <v>158</v>
      </c>
      <c r="L102" t="s">
        <v>18</v>
      </c>
      <c r="M102" s="43">
        <v>44292</v>
      </c>
      <c r="N102" t="s">
        <v>784</v>
      </c>
      <c r="O102" s="43">
        <v>44295</v>
      </c>
    </row>
    <row r="103" spans="1:15">
      <c r="A103" s="74">
        <v>2115344</v>
      </c>
      <c r="B103" t="s">
        <v>15</v>
      </c>
      <c r="C103" t="s">
        <v>791</v>
      </c>
      <c r="D103" s="43">
        <v>44292</v>
      </c>
      <c r="E103" s="121">
        <v>0.30902777777777779</v>
      </c>
      <c r="F103" t="s">
        <v>552</v>
      </c>
      <c r="G103" t="s">
        <v>553</v>
      </c>
      <c r="H103" t="s">
        <v>785</v>
      </c>
      <c r="I103" s="115" t="s">
        <v>59</v>
      </c>
      <c r="J103" s="647">
        <v>0.1</v>
      </c>
      <c r="K103">
        <v>0.1</v>
      </c>
      <c r="L103" t="s">
        <v>18</v>
      </c>
      <c r="M103" s="43">
        <v>44292</v>
      </c>
      <c r="N103" t="s">
        <v>24</v>
      </c>
      <c r="O103" s="43">
        <v>44292</v>
      </c>
    </row>
    <row r="104" spans="1:15">
      <c r="A104" s="74">
        <v>2115344</v>
      </c>
      <c r="B104" t="s">
        <v>15</v>
      </c>
      <c r="C104" t="s">
        <v>791</v>
      </c>
      <c r="D104" s="43">
        <v>44292</v>
      </c>
      <c r="E104" s="121">
        <v>0.30902777777777779</v>
      </c>
      <c r="F104" t="s">
        <v>555</v>
      </c>
      <c r="G104" t="s">
        <v>45</v>
      </c>
      <c r="H104" t="s">
        <v>46</v>
      </c>
      <c r="I104" s="115" t="s">
        <v>18</v>
      </c>
      <c r="J104" s="647">
        <v>770</v>
      </c>
      <c r="K104">
        <v>2</v>
      </c>
      <c r="L104" t="s">
        <v>18</v>
      </c>
      <c r="M104" s="43">
        <v>44292</v>
      </c>
      <c r="N104" t="s">
        <v>556</v>
      </c>
      <c r="O104" s="43">
        <v>44292</v>
      </c>
    </row>
    <row r="105" spans="1:15">
      <c r="A105" s="74">
        <v>2115344</v>
      </c>
      <c r="B105" t="s">
        <v>15</v>
      </c>
      <c r="C105" t="s">
        <v>791</v>
      </c>
      <c r="D105" s="43">
        <v>44292</v>
      </c>
      <c r="E105" s="121">
        <v>0.30902777777777779</v>
      </c>
      <c r="F105" t="s">
        <v>557</v>
      </c>
      <c r="G105" t="s">
        <v>48</v>
      </c>
      <c r="H105" t="s">
        <v>49</v>
      </c>
      <c r="I105" s="115" t="s">
        <v>18</v>
      </c>
      <c r="J105" s="647">
        <v>147</v>
      </c>
      <c r="K105">
        <v>5</v>
      </c>
      <c r="L105" t="s">
        <v>18</v>
      </c>
      <c r="M105" s="43">
        <v>44292</v>
      </c>
      <c r="N105" t="s">
        <v>24</v>
      </c>
      <c r="O105" s="43">
        <v>44293</v>
      </c>
    </row>
    <row r="106" spans="1:15">
      <c r="A106" s="74">
        <v>2115344</v>
      </c>
      <c r="B106" t="s">
        <v>15</v>
      </c>
      <c r="C106" t="s">
        <v>791</v>
      </c>
      <c r="D106" s="43">
        <v>44292</v>
      </c>
      <c r="E106" s="121">
        <v>0.30902777777777779</v>
      </c>
      <c r="F106" t="s">
        <v>558</v>
      </c>
      <c r="G106" t="s">
        <v>25</v>
      </c>
      <c r="H106" t="s">
        <v>26</v>
      </c>
      <c r="I106" s="115" t="s">
        <v>18</v>
      </c>
      <c r="J106" s="647">
        <v>0.31</v>
      </c>
      <c r="K106">
        <v>0.04</v>
      </c>
      <c r="L106" t="s">
        <v>18</v>
      </c>
      <c r="M106" s="43">
        <v>44292</v>
      </c>
      <c r="N106" t="s">
        <v>24</v>
      </c>
      <c r="O106" s="43">
        <v>44294</v>
      </c>
    </row>
    <row r="107" spans="1:15">
      <c r="A107" s="74">
        <v>2115344</v>
      </c>
      <c r="B107" t="s">
        <v>15</v>
      </c>
      <c r="C107" t="s">
        <v>791</v>
      </c>
      <c r="D107" s="43">
        <v>44292</v>
      </c>
      <c r="E107" s="121">
        <v>0.30902777777777779</v>
      </c>
      <c r="F107" t="s">
        <v>559</v>
      </c>
      <c r="G107" t="s">
        <v>560</v>
      </c>
      <c r="H107" t="s">
        <v>561</v>
      </c>
      <c r="I107" s="115" t="s">
        <v>18</v>
      </c>
      <c r="J107" s="647">
        <v>7.2</v>
      </c>
      <c r="L107" t="s">
        <v>18</v>
      </c>
      <c r="M107" s="43">
        <v>44292</v>
      </c>
      <c r="N107" t="s">
        <v>562</v>
      </c>
      <c r="O107" s="43">
        <v>44292</v>
      </c>
    </row>
    <row r="108" spans="1:15">
      <c r="A108" s="74">
        <v>2115344</v>
      </c>
      <c r="B108" t="s">
        <v>15</v>
      </c>
      <c r="C108" t="s">
        <v>791</v>
      </c>
      <c r="D108" s="43">
        <v>44292</v>
      </c>
      <c r="E108" s="121">
        <v>0.30902777777777779</v>
      </c>
      <c r="F108" t="s">
        <v>565</v>
      </c>
      <c r="G108" t="s">
        <v>565</v>
      </c>
      <c r="H108" t="s">
        <v>566</v>
      </c>
      <c r="I108" s="115" t="s">
        <v>18</v>
      </c>
      <c r="J108" s="115" t="s">
        <v>36</v>
      </c>
      <c r="L108" t="s">
        <v>18</v>
      </c>
      <c r="M108" s="43">
        <v>44292</v>
      </c>
      <c r="N108" t="s">
        <v>18</v>
      </c>
      <c r="O108" s="43">
        <v>44307</v>
      </c>
    </row>
    <row r="109" spans="1:15">
      <c r="A109" s="74">
        <v>2114702</v>
      </c>
      <c r="B109" t="s">
        <v>15</v>
      </c>
      <c r="C109" t="s">
        <v>20</v>
      </c>
      <c r="D109" s="43">
        <v>44287</v>
      </c>
      <c r="E109" s="121">
        <v>0.31736111111111109</v>
      </c>
      <c r="F109" t="s">
        <v>16</v>
      </c>
      <c r="G109" t="s">
        <v>16</v>
      </c>
      <c r="H109" t="s">
        <v>17</v>
      </c>
      <c r="I109" s="115" t="s">
        <v>59</v>
      </c>
      <c r="J109" s="115">
        <v>1</v>
      </c>
      <c r="L109" t="s">
        <v>18</v>
      </c>
      <c r="M109" s="43">
        <v>44287</v>
      </c>
      <c r="N109" t="s">
        <v>19</v>
      </c>
      <c r="O109" s="43">
        <v>44288</v>
      </c>
    </row>
    <row r="110" spans="1:15">
      <c r="A110" s="74">
        <v>2115341</v>
      </c>
      <c r="B110" t="s">
        <v>15</v>
      </c>
      <c r="C110" t="s">
        <v>20</v>
      </c>
      <c r="D110" s="43">
        <v>44292</v>
      </c>
      <c r="E110" s="121">
        <v>0.30902777777777779</v>
      </c>
      <c r="F110" t="s">
        <v>16</v>
      </c>
      <c r="G110" t="s">
        <v>16</v>
      </c>
      <c r="H110" t="s">
        <v>17</v>
      </c>
      <c r="I110" s="115" t="s">
        <v>59</v>
      </c>
      <c r="J110" s="115">
        <v>1</v>
      </c>
      <c r="L110" t="s">
        <v>18</v>
      </c>
      <c r="M110" s="43">
        <v>44292</v>
      </c>
      <c r="N110" t="s">
        <v>19</v>
      </c>
      <c r="O110" s="43">
        <v>44293</v>
      </c>
    </row>
    <row r="111" spans="1:15">
      <c r="A111" s="74">
        <v>2115620</v>
      </c>
      <c r="B111" t="s">
        <v>15</v>
      </c>
      <c r="C111" t="s">
        <v>20</v>
      </c>
      <c r="D111" s="43">
        <v>44293</v>
      </c>
      <c r="E111" s="121">
        <v>0.3034722222222222</v>
      </c>
      <c r="F111" t="s">
        <v>16</v>
      </c>
      <c r="G111" t="s">
        <v>16</v>
      </c>
      <c r="H111" t="s">
        <v>17</v>
      </c>
      <c r="I111" s="115" t="s">
        <v>59</v>
      </c>
      <c r="J111" s="115">
        <v>1</v>
      </c>
      <c r="L111" t="s">
        <v>18</v>
      </c>
      <c r="M111" s="43">
        <v>44293</v>
      </c>
      <c r="N111" t="s">
        <v>19</v>
      </c>
      <c r="O111" s="43">
        <v>44294</v>
      </c>
    </row>
    <row r="112" spans="1:15">
      <c r="A112" s="74">
        <v>2115881</v>
      </c>
      <c r="B112" t="s">
        <v>15</v>
      </c>
      <c r="C112" t="s">
        <v>20</v>
      </c>
      <c r="D112" s="43">
        <v>44294</v>
      </c>
      <c r="E112" s="121">
        <v>0.31319444444444444</v>
      </c>
      <c r="F112" t="s">
        <v>16</v>
      </c>
      <c r="G112" t="s">
        <v>16</v>
      </c>
      <c r="H112" t="s">
        <v>17</v>
      </c>
      <c r="I112" s="115" t="s">
        <v>59</v>
      </c>
      <c r="J112" s="115">
        <v>1</v>
      </c>
      <c r="L112" t="s">
        <v>18</v>
      </c>
      <c r="M112" s="43">
        <v>44294</v>
      </c>
      <c r="N112" t="s">
        <v>19</v>
      </c>
      <c r="O112" s="43">
        <v>44295</v>
      </c>
    </row>
    <row r="113" spans="1:15">
      <c r="A113" s="74">
        <v>2116124</v>
      </c>
      <c r="B113" t="s">
        <v>15</v>
      </c>
      <c r="C113" t="s">
        <v>20</v>
      </c>
      <c r="D113" s="43">
        <v>44295</v>
      </c>
      <c r="E113" s="121">
        <v>0.31458333333333333</v>
      </c>
      <c r="F113" t="s">
        <v>16</v>
      </c>
      <c r="G113" t="s">
        <v>16</v>
      </c>
      <c r="H113" t="s">
        <v>17</v>
      </c>
      <c r="I113" s="115" t="s">
        <v>59</v>
      </c>
      <c r="J113" s="115">
        <v>1</v>
      </c>
      <c r="L113" t="s">
        <v>18</v>
      </c>
      <c r="M113" s="43">
        <v>44295</v>
      </c>
      <c r="N113" t="s">
        <v>19</v>
      </c>
      <c r="O113" s="43">
        <v>44296</v>
      </c>
    </row>
    <row r="114" spans="1:15">
      <c r="A114" s="74">
        <v>2116591</v>
      </c>
      <c r="B114" t="s">
        <v>15</v>
      </c>
      <c r="C114" t="s">
        <v>20</v>
      </c>
      <c r="D114" s="43">
        <v>44299</v>
      </c>
      <c r="E114" s="121">
        <v>0.3125</v>
      </c>
      <c r="F114" t="s">
        <v>16</v>
      </c>
      <c r="G114" t="s">
        <v>16</v>
      </c>
      <c r="H114" t="s">
        <v>17</v>
      </c>
      <c r="I114" s="115" t="s">
        <v>59</v>
      </c>
      <c r="J114" s="115">
        <v>1</v>
      </c>
      <c r="L114" t="s">
        <v>18</v>
      </c>
      <c r="M114" s="43">
        <v>44299</v>
      </c>
      <c r="N114" t="s">
        <v>19</v>
      </c>
      <c r="O114" s="43">
        <v>44300</v>
      </c>
    </row>
    <row r="115" spans="1:15">
      <c r="A115" s="74">
        <v>2116814</v>
      </c>
      <c r="B115" t="s">
        <v>15</v>
      </c>
      <c r="C115" t="s">
        <v>20</v>
      </c>
      <c r="D115" s="43">
        <v>44300</v>
      </c>
      <c r="E115" s="121">
        <v>0.31944444444444442</v>
      </c>
      <c r="F115" t="s">
        <v>16</v>
      </c>
      <c r="G115" t="s">
        <v>16</v>
      </c>
      <c r="H115" t="s">
        <v>17</v>
      </c>
      <c r="I115" s="115" t="s">
        <v>18</v>
      </c>
      <c r="J115" s="647">
        <v>2</v>
      </c>
      <c r="L115" t="s">
        <v>18</v>
      </c>
      <c r="M115" s="43">
        <v>44300</v>
      </c>
      <c r="N115" t="s">
        <v>19</v>
      </c>
      <c r="O115" s="43">
        <v>44301</v>
      </c>
    </row>
    <row r="116" spans="1:15">
      <c r="A116" s="74">
        <v>2117113</v>
      </c>
      <c r="B116" t="s">
        <v>15</v>
      </c>
      <c r="C116" t="s">
        <v>20</v>
      </c>
      <c r="D116" s="43">
        <v>44301</v>
      </c>
      <c r="E116" s="121">
        <v>0.32291666666666669</v>
      </c>
      <c r="F116" t="s">
        <v>16</v>
      </c>
      <c r="G116" t="s">
        <v>16</v>
      </c>
      <c r="H116" t="s">
        <v>17</v>
      </c>
      <c r="I116" s="115" t="s">
        <v>18</v>
      </c>
      <c r="J116" s="647">
        <v>1</v>
      </c>
      <c r="L116" t="s">
        <v>18</v>
      </c>
      <c r="M116" s="43">
        <v>44301</v>
      </c>
      <c r="N116" t="s">
        <v>19</v>
      </c>
      <c r="O116" s="43">
        <v>44302</v>
      </c>
    </row>
    <row r="117" spans="1:15">
      <c r="A117" s="74">
        <v>2117942</v>
      </c>
      <c r="B117" t="s">
        <v>15</v>
      </c>
      <c r="C117" t="s">
        <v>20</v>
      </c>
      <c r="D117" s="43">
        <v>44306</v>
      </c>
      <c r="E117" s="121">
        <v>0.31388888888888888</v>
      </c>
      <c r="F117" t="s">
        <v>16</v>
      </c>
      <c r="G117" t="s">
        <v>16</v>
      </c>
      <c r="H117" t="s">
        <v>17</v>
      </c>
      <c r="I117" s="115" t="s">
        <v>18</v>
      </c>
      <c r="J117" s="647">
        <v>51</v>
      </c>
      <c r="L117" t="s">
        <v>18</v>
      </c>
      <c r="M117" s="43">
        <v>44306</v>
      </c>
      <c r="N117" t="s">
        <v>19</v>
      </c>
      <c r="O117" s="43">
        <v>44307</v>
      </c>
    </row>
    <row r="118" spans="1:15">
      <c r="A118" s="74">
        <v>2118286</v>
      </c>
      <c r="B118" t="s">
        <v>15</v>
      </c>
      <c r="C118" t="s">
        <v>20</v>
      </c>
      <c r="D118" s="43">
        <v>44307</v>
      </c>
      <c r="E118" s="121">
        <v>0.2673611111111111</v>
      </c>
      <c r="F118" t="s">
        <v>16</v>
      </c>
      <c r="G118" t="s">
        <v>16</v>
      </c>
      <c r="H118" t="s">
        <v>17</v>
      </c>
      <c r="I118" s="115" t="s">
        <v>59</v>
      </c>
      <c r="J118" s="115">
        <v>1</v>
      </c>
      <c r="L118" t="s">
        <v>18</v>
      </c>
      <c r="M118" s="43">
        <v>44307</v>
      </c>
      <c r="N118" t="s">
        <v>19</v>
      </c>
      <c r="O118" s="43">
        <v>44308</v>
      </c>
    </row>
    <row r="119" spans="1:15">
      <c r="A119" s="74">
        <v>2118601</v>
      </c>
      <c r="B119" t="s">
        <v>15</v>
      </c>
      <c r="C119" t="s">
        <v>20</v>
      </c>
      <c r="D119" s="43">
        <v>44308</v>
      </c>
      <c r="E119" s="121">
        <v>0.2722222222222222</v>
      </c>
      <c r="F119" t="s">
        <v>16</v>
      </c>
      <c r="G119" t="s">
        <v>16</v>
      </c>
      <c r="H119" t="s">
        <v>17</v>
      </c>
      <c r="I119" s="115" t="s">
        <v>59</v>
      </c>
      <c r="J119" s="115">
        <v>1</v>
      </c>
      <c r="L119" t="s">
        <v>18</v>
      </c>
      <c r="M119" s="43">
        <v>44308</v>
      </c>
      <c r="N119" t="s">
        <v>19</v>
      </c>
      <c r="O119" s="43">
        <v>44309</v>
      </c>
    </row>
    <row r="120" spans="1:15">
      <c r="A120" s="74">
        <v>2119452</v>
      </c>
      <c r="B120" t="s">
        <v>15</v>
      </c>
      <c r="C120" t="s">
        <v>20</v>
      </c>
      <c r="D120" s="43">
        <v>44313</v>
      </c>
      <c r="E120" s="121">
        <v>0.29166666666666669</v>
      </c>
      <c r="F120" t="s">
        <v>16</v>
      </c>
      <c r="G120" t="s">
        <v>16</v>
      </c>
      <c r="H120" t="s">
        <v>17</v>
      </c>
      <c r="I120" s="115" t="s">
        <v>18</v>
      </c>
      <c r="J120" s="647">
        <v>1</v>
      </c>
      <c r="L120" t="s">
        <v>18</v>
      </c>
      <c r="M120" s="43">
        <v>44313</v>
      </c>
      <c r="N120" t="s">
        <v>19</v>
      </c>
      <c r="O120" s="43">
        <v>44314</v>
      </c>
    </row>
    <row r="121" spans="1:15">
      <c r="A121" s="74">
        <v>2119743</v>
      </c>
      <c r="B121" t="s">
        <v>15</v>
      </c>
      <c r="C121" t="s">
        <v>20</v>
      </c>
      <c r="D121" s="43">
        <v>44314</v>
      </c>
      <c r="E121" s="121">
        <v>0.27916666666666667</v>
      </c>
      <c r="F121" t="s">
        <v>16</v>
      </c>
      <c r="G121" t="s">
        <v>16</v>
      </c>
      <c r="H121" t="s">
        <v>17</v>
      </c>
      <c r="I121" s="115" t="s">
        <v>59</v>
      </c>
      <c r="J121" s="115">
        <v>1</v>
      </c>
      <c r="L121" t="s">
        <v>18</v>
      </c>
      <c r="M121" s="43">
        <v>44314</v>
      </c>
      <c r="N121" t="s">
        <v>19</v>
      </c>
      <c r="O121" s="43">
        <v>44315</v>
      </c>
    </row>
    <row r="122" spans="1:15">
      <c r="A122" s="74">
        <v>2120097</v>
      </c>
      <c r="B122" t="s">
        <v>15</v>
      </c>
      <c r="C122" t="s">
        <v>20</v>
      </c>
      <c r="D122" s="43">
        <v>44315</v>
      </c>
      <c r="E122" s="121">
        <v>0.2902777777777778</v>
      </c>
      <c r="F122" t="s">
        <v>16</v>
      </c>
      <c r="G122" t="s">
        <v>16</v>
      </c>
      <c r="H122" t="s">
        <v>17</v>
      </c>
      <c r="I122" s="115" t="s">
        <v>59</v>
      </c>
      <c r="J122" s="115">
        <v>1</v>
      </c>
      <c r="L122" t="s">
        <v>18</v>
      </c>
      <c r="M122" s="43">
        <v>44315</v>
      </c>
      <c r="N122" t="s">
        <v>19</v>
      </c>
      <c r="O122" s="43">
        <v>44316</v>
      </c>
    </row>
    <row r="123" spans="1:15">
      <c r="A123" s="74">
        <v>2114702</v>
      </c>
      <c r="B123" t="s">
        <v>15</v>
      </c>
      <c r="C123" t="s">
        <v>20</v>
      </c>
      <c r="D123" s="43">
        <v>44287</v>
      </c>
      <c r="E123" s="121">
        <v>0.31736111111111109</v>
      </c>
      <c r="F123" t="s">
        <v>34</v>
      </c>
      <c r="G123" t="s">
        <v>34</v>
      </c>
      <c r="H123" t="s">
        <v>35</v>
      </c>
      <c r="I123" s="115" t="s">
        <v>18</v>
      </c>
      <c r="J123" s="115" t="s">
        <v>36</v>
      </c>
      <c r="L123" t="s">
        <v>18</v>
      </c>
      <c r="M123" s="43">
        <v>44287</v>
      </c>
      <c r="N123" t="s">
        <v>18</v>
      </c>
      <c r="O123" s="43">
        <v>44288</v>
      </c>
    </row>
    <row r="124" spans="1:15">
      <c r="A124" s="74">
        <v>2115341</v>
      </c>
      <c r="B124" t="s">
        <v>15</v>
      </c>
      <c r="C124" t="s">
        <v>20</v>
      </c>
      <c r="D124" s="43">
        <v>44292</v>
      </c>
      <c r="E124" s="121">
        <v>0.30902777777777779</v>
      </c>
      <c r="F124" t="s">
        <v>34</v>
      </c>
      <c r="G124" t="s">
        <v>34</v>
      </c>
      <c r="H124" t="s">
        <v>35</v>
      </c>
      <c r="I124" s="115" t="s">
        <v>18</v>
      </c>
      <c r="J124" s="115" t="s">
        <v>36</v>
      </c>
      <c r="L124" t="s">
        <v>18</v>
      </c>
      <c r="M124" s="43">
        <v>44292</v>
      </c>
      <c r="N124" t="s">
        <v>18</v>
      </c>
      <c r="O124" s="43">
        <v>44293</v>
      </c>
    </row>
    <row r="125" spans="1:15">
      <c r="A125" s="74">
        <v>2115881</v>
      </c>
      <c r="B125" t="s">
        <v>15</v>
      </c>
      <c r="C125" t="s">
        <v>20</v>
      </c>
      <c r="D125" s="43">
        <v>44294</v>
      </c>
      <c r="E125" s="121">
        <v>0.31319444444444444</v>
      </c>
      <c r="F125" t="s">
        <v>34</v>
      </c>
      <c r="G125" t="s">
        <v>34</v>
      </c>
      <c r="H125" t="s">
        <v>35</v>
      </c>
      <c r="I125" s="115" t="s">
        <v>18</v>
      </c>
      <c r="J125" s="115" t="s">
        <v>36</v>
      </c>
      <c r="L125" t="s">
        <v>18</v>
      </c>
      <c r="M125" s="43">
        <v>44294</v>
      </c>
      <c r="N125" t="s">
        <v>18</v>
      </c>
      <c r="O125" s="43">
        <v>44294</v>
      </c>
    </row>
    <row r="126" spans="1:15">
      <c r="A126" s="74">
        <v>2116124</v>
      </c>
      <c r="B126" t="s">
        <v>15</v>
      </c>
      <c r="C126" t="s">
        <v>20</v>
      </c>
      <c r="D126" s="43">
        <v>44295</v>
      </c>
      <c r="E126" s="121">
        <v>0.31458333333333333</v>
      </c>
      <c r="F126" t="s">
        <v>34</v>
      </c>
      <c r="G126" t="s">
        <v>34</v>
      </c>
      <c r="H126" t="s">
        <v>35</v>
      </c>
      <c r="I126" s="115" t="s">
        <v>18</v>
      </c>
      <c r="J126" s="115" t="s">
        <v>36</v>
      </c>
      <c r="L126" t="s">
        <v>18</v>
      </c>
      <c r="M126" s="43">
        <v>44295</v>
      </c>
      <c r="N126" t="s">
        <v>18</v>
      </c>
      <c r="O126" s="43">
        <v>44298</v>
      </c>
    </row>
    <row r="127" spans="1:15">
      <c r="A127" s="74">
        <v>2116591</v>
      </c>
      <c r="B127" t="s">
        <v>15</v>
      </c>
      <c r="C127" t="s">
        <v>20</v>
      </c>
      <c r="D127" s="43">
        <v>44299</v>
      </c>
      <c r="E127" s="121">
        <v>0.3125</v>
      </c>
      <c r="F127" t="s">
        <v>34</v>
      </c>
      <c r="G127" t="s">
        <v>34</v>
      </c>
      <c r="H127" t="s">
        <v>35</v>
      </c>
      <c r="I127" s="115" t="s">
        <v>18</v>
      </c>
      <c r="J127" s="115" t="s">
        <v>36</v>
      </c>
      <c r="L127" t="s">
        <v>18</v>
      </c>
      <c r="M127" s="43">
        <v>44299</v>
      </c>
      <c r="N127" t="s">
        <v>18</v>
      </c>
      <c r="O127" s="43">
        <v>44299</v>
      </c>
    </row>
    <row r="128" spans="1:15">
      <c r="A128" s="74">
        <v>2116814</v>
      </c>
      <c r="B128" t="s">
        <v>15</v>
      </c>
      <c r="C128" t="s">
        <v>20</v>
      </c>
      <c r="D128" s="43">
        <v>44300</v>
      </c>
      <c r="E128" s="121">
        <v>0.31944444444444442</v>
      </c>
      <c r="F128" t="s">
        <v>34</v>
      </c>
      <c r="G128" t="s">
        <v>34</v>
      </c>
      <c r="H128" t="s">
        <v>35</v>
      </c>
      <c r="I128" s="115" t="s">
        <v>18</v>
      </c>
      <c r="J128" s="115" t="s">
        <v>36</v>
      </c>
      <c r="L128" t="s">
        <v>18</v>
      </c>
      <c r="M128" s="43">
        <v>44300</v>
      </c>
      <c r="N128" t="s">
        <v>18</v>
      </c>
      <c r="O128" s="43">
        <v>44301</v>
      </c>
    </row>
    <row r="129" spans="1:15">
      <c r="A129" s="74">
        <v>2117113</v>
      </c>
      <c r="B129" t="s">
        <v>15</v>
      </c>
      <c r="C129" t="s">
        <v>20</v>
      </c>
      <c r="D129" s="43">
        <v>44301</v>
      </c>
      <c r="E129" s="121">
        <v>0.32291666666666669</v>
      </c>
      <c r="F129" t="s">
        <v>34</v>
      </c>
      <c r="G129" t="s">
        <v>34</v>
      </c>
      <c r="H129" t="s">
        <v>35</v>
      </c>
      <c r="I129" s="115" t="s">
        <v>18</v>
      </c>
      <c r="J129" s="115" t="s">
        <v>36</v>
      </c>
      <c r="L129" t="s">
        <v>18</v>
      </c>
      <c r="M129" s="43">
        <v>44301</v>
      </c>
      <c r="N129" t="s">
        <v>18</v>
      </c>
      <c r="O129" s="43">
        <v>44301</v>
      </c>
    </row>
    <row r="130" spans="1:15">
      <c r="A130" s="74">
        <v>2117942</v>
      </c>
      <c r="B130" t="s">
        <v>15</v>
      </c>
      <c r="C130" t="s">
        <v>20</v>
      </c>
      <c r="D130" s="43">
        <v>44306</v>
      </c>
      <c r="E130" s="121">
        <v>0.31388888888888888</v>
      </c>
      <c r="F130" t="s">
        <v>34</v>
      </c>
      <c r="G130" t="s">
        <v>34</v>
      </c>
      <c r="H130" t="s">
        <v>35</v>
      </c>
      <c r="I130" s="115" t="s">
        <v>18</v>
      </c>
      <c r="J130" s="115" t="s">
        <v>36</v>
      </c>
      <c r="L130" t="s">
        <v>18</v>
      </c>
      <c r="M130" s="43">
        <v>44306</v>
      </c>
      <c r="N130" t="s">
        <v>18</v>
      </c>
      <c r="O130" s="43">
        <v>44307</v>
      </c>
    </row>
    <row r="131" spans="1:15">
      <c r="A131" s="74">
        <v>2118601</v>
      </c>
      <c r="B131" t="s">
        <v>15</v>
      </c>
      <c r="C131" t="s">
        <v>20</v>
      </c>
      <c r="D131" s="43">
        <v>44308</v>
      </c>
      <c r="E131" s="121">
        <v>0.2722222222222222</v>
      </c>
      <c r="F131" t="s">
        <v>34</v>
      </c>
      <c r="G131" t="s">
        <v>34</v>
      </c>
      <c r="H131" t="s">
        <v>35</v>
      </c>
      <c r="I131" s="115" t="s">
        <v>18</v>
      </c>
      <c r="J131" s="115" t="s">
        <v>36</v>
      </c>
      <c r="L131" t="s">
        <v>18</v>
      </c>
      <c r="M131" s="43">
        <v>44308</v>
      </c>
      <c r="N131" t="s">
        <v>18</v>
      </c>
      <c r="O131" s="43">
        <v>44309</v>
      </c>
    </row>
    <row r="132" spans="1:15">
      <c r="A132" s="74">
        <v>2119452</v>
      </c>
      <c r="B132" t="s">
        <v>15</v>
      </c>
      <c r="C132" t="s">
        <v>20</v>
      </c>
      <c r="D132" s="43">
        <v>44313</v>
      </c>
      <c r="E132" s="121">
        <v>0.29166666666666669</v>
      </c>
      <c r="F132" t="s">
        <v>34</v>
      </c>
      <c r="G132" t="s">
        <v>34</v>
      </c>
      <c r="H132" t="s">
        <v>35</v>
      </c>
      <c r="I132" s="115" t="s">
        <v>18</v>
      </c>
      <c r="J132" s="115" t="s">
        <v>36</v>
      </c>
      <c r="L132" t="s">
        <v>18</v>
      </c>
      <c r="M132" s="43">
        <v>44313</v>
      </c>
      <c r="N132" t="s">
        <v>18</v>
      </c>
      <c r="O132" s="43">
        <v>44313</v>
      </c>
    </row>
    <row r="133" spans="1:15">
      <c r="A133" s="74">
        <v>2120097</v>
      </c>
      <c r="B133" t="s">
        <v>15</v>
      </c>
      <c r="C133" t="s">
        <v>20</v>
      </c>
      <c r="D133" s="43">
        <v>44315</v>
      </c>
      <c r="E133" s="121">
        <v>0.2902777777777778</v>
      </c>
      <c r="F133" t="s">
        <v>34</v>
      </c>
      <c r="G133" t="s">
        <v>34</v>
      </c>
      <c r="H133" t="s">
        <v>35</v>
      </c>
      <c r="I133" s="115" t="s">
        <v>18</v>
      </c>
      <c r="J133" s="115" t="s">
        <v>36</v>
      </c>
      <c r="L133" t="s">
        <v>18</v>
      </c>
      <c r="M133" s="43">
        <v>44315</v>
      </c>
      <c r="N133" t="s">
        <v>18</v>
      </c>
      <c r="O133" s="43">
        <v>44316</v>
      </c>
    </row>
    <row r="134" spans="1:15">
      <c r="A134" s="74">
        <v>2115259</v>
      </c>
      <c r="B134" t="s">
        <v>15</v>
      </c>
      <c r="C134" t="s">
        <v>792</v>
      </c>
      <c r="D134" s="43"/>
      <c r="F134" t="s">
        <v>496</v>
      </c>
      <c r="G134" t="s">
        <v>496</v>
      </c>
      <c r="H134" t="s">
        <v>497</v>
      </c>
      <c r="I134" s="115" t="s">
        <v>18</v>
      </c>
      <c r="J134" s="115" t="s">
        <v>18</v>
      </c>
      <c r="L134" t="s">
        <v>18</v>
      </c>
      <c r="M134" s="43">
        <v>44292</v>
      </c>
      <c r="N134" t="s">
        <v>18</v>
      </c>
      <c r="O134" s="43">
        <v>44300</v>
      </c>
    </row>
    <row r="135" spans="1:15">
      <c r="A135" s="74">
        <v>2114704</v>
      </c>
      <c r="B135" t="s">
        <v>15</v>
      </c>
      <c r="C135" t="s">
        <v>33</v>
      </c>
      <c r="D135" s="43">
        <v>44287</v>
      </c>
      <c r="E135" s="121">
        <v>0.31527777777777777</v>
      </c>
      <c r="F135" t="s">
        <v>22</v>
      </c>
      <c r="G135" t="s">
        <v>22</v>
      </c>
      <c r="H135" t="s">
        <v>23</v>
      </c>
      <c r="I135" s="115" t="s">
        <v>18</v>
      </c>
      <c r="J135" s="647">
        <v>222</v>
      </c>
      <c r="K135">
        <v>3</v>
      </c>
      <c r="L135" t="s">
        <v>18</v>
      </c>
      <c r="M135" s="43">
        <v>44287</v>
      </c>
      <c r="N135" t="s">
        <v>24</v>
      </c>
      <c r="O135" s="43">
        <v>44292</v>
      </c>
    </row>
    <row r="136" spans="1:15">
      <c r="A136" s="74">
        <v>2115343</v>
      </c>
      <c r="B136" t="s">
        <v>15</v>
      </c>
      <c r="C136" t="s">
        <v>33</v>
      </c>
      <c r="D136" s="43">
        <v>44292</v>
      </c>
      <c r="E136" s="121">
        <v>0.30694444444444446</v>
      </c>
      <c r="F136" t="s">
        <v>22</v>
      </c>
      <c r="G136" t="s">
        <v>22</v>
      </c>
      <c r="H136" t="s">
        <v>23</v>
      </c>
      <c r="I136" s="115" t="s">
        <v>18</v>
      </c>
      <c r="J136" s="647">
        <v>296</v>
      </c>
      <c r="K136">
        <v>3</v>
      </c>
      <c r="L136" t="s">
        <v>18</v>
      </c>
      <c r="M136" s="43">
        <v>44292</v>
      </c>
      <c r="N136" t="s">
        <v>24</v>
      </c>
      <c r="O136" s="43">
        <v>44298</v>
      </c>
    </row>
    <row r="137" spans="1:15">
      <c r="A137" s="74">
        <v>2115883</v>
      </c>
      <c r="B137" t="s">
        <v>15</v>
      </c>
      <c r="C137" t="s">
        <v>33</v>
      </c>
      <c r="D137" s="43">
        <v>44294</v>
      </c>
      <c r="E137" s="121">
        <v>0.31041666666666667</v>
      </c>
      <c r="F137" t="s">
        <v>22</v>
      </c>
      <c r="G137" t="s">
        <v>22</v>
      </c>
      <c r="H137" t="s">
        <v>23</v>
      </c>
      <c r="I137" s="115" t="s">
        <v>18</v>
      </c>
      <c r="J137" s="647">
        <v>224</v>
      </c>
      <c r="K137">
        <v>3</v>
      </c>
      <c r="L137" t="s">
        <v>18</v>
      </c>
      <c r="M137" s="43">
        <v>44294</v>
      </c>
      <c r="N137" t="s">
        <v>24</v>
      </c>
      <c r="O137" s="43">
        <v>44299</v>
      </c>
    </row>
    <row r="138" spans="1:15">
      <c r="A138" s="74">
        <v>2116126</v>
      </c>
      <c r="B138" t="s">
        <v>15</v>
      </c>
      <c r="C138" t="s">
        <v>33</v>
      </c>
      <c r="D138" s="43">
        <v>44295</v>
      </c>
      <c r="E138" s="121">
        <v>0.3125</v>
      </c>
      <c r="F138" t="s">
        <v>22</v>
      </c>
      <c r="G138" t="s">
        <v>22</v>
      </c>
      <c r="H138" t="s">
        <v>23</v>
      </c>
      <c r="I138" s="115" t="s">
        <v>18</v>
      </c>
      <c r="J138" s="647">
        <v>223</v>
      </c>
      <c r="K138">
        <v>3</v>
      </c>
      <c r="L138" t="s">
        <v>18</v>
      </c>
      <c r="M138" s="43">
        <v>44295</v>
      </c>
      <c r="N138" t="s">
        <v>24</v>
      </c>
      <c r="O138" s="43">
        <v>44300</v>
      </c>
    </row>
    <row r="139" spans="1:15">
      <c r="A139" s="74">
        <v>2116593</v>
      </c>
      <c r="B139" t="s">
        <v>15</v>
      </c>
      <c r="C139" t="s">
        <v>33</v>
      </c>
      <c r="D139" s="43">
        <v>44299</v>
      </c>
      <c r="E139" s="121">
        <v>0.31041666666666667</v>
      </c>
      <c r="F139" t="s">
        <v>22</v>
      </c>
      <c r="G139" t="s">
        <v>22</v>
      </c>
      <c r="H139" t="s">
        <v>23</v>
      </c>
      <c r="I139" s="115" t="s">
        <v>18</v>
      </c>
      <c r="J139" s="647">
        <v>246</v>
      </c>
      <c r="K139">
        <v>3</v>
      </c>
      <c r="L139" t="s">
        <v>18</v>
      </c>
      <c r="M139" s="43">
        <v>44299</v>
      </c>
      <c r="N139" t="s">
        <v>24</v>
      </c>
      <c r="O139" s="43">
        <v>44304</v>
      </c>
    </row>
    <row r="140" spans="1:15">
      <c r="A140" s="74">
        <v>2117115</v>
      </c>
      <c r="B140" t="s">
        <v>15</v>
      </c>
      <c r="C140" t="s">
        <v>33</v>
      </c>
      <c r="D140" s="43">
        <v>44301</v>
      </c>
      <c r="E140" s="121">
        <v>0.32083333333333336</v>
      </c>
      <c r="F140" t="s">
        <v>22</v>
      </c>
      <c r="G140" t="s">
        <v>22</v>
      </c>
      <c r="H140" t="s">
        <v>23</v>
      </c>
      <c r="I140" s="115" t="s">
        <v>18</v>
      </c>
      <c r="J140" s="647">
        <v>276</v>
      </c>
      <c r="K140">
        <v>3</v>
      </c>
      <c r="L140" t="s">
        <v>18</v>
      </c>
      <c r="M140" s="43">
        <v>44301</v>
      </c>
      <c r="N140" t="s">
        <v>24</v>
      </c>
      <c r="O140" s="43">
        <v>44306</v>
      </c>
    </row>
    <row r="141" spans="1:15">
      <c r="A141" s="74">
        <v>2117944</v>
      </c>
      <c r="B141" t="s">
        <v>15</v>
      </c>
      <c r="C141" t="s">
        <v>33</v>
      </c>
      <c r="D141" s="43">
        <v>44306</v>
      </c>
      <c r="E141" s="121">
        <v>0.31180555555555556</v>
      </c>
      <c r="F141" t="s">
        <v>22</v>
      </c>
      <c r="G141" t="s">
        <v>22</v>
      </c>
      <c r="H141" t="s">
        <v>23</v>
      </c>
      <c r="I141" s="115" t="s">
        <v>18</v>
      </c>
      <c r="J141" s="647">
        <v>267</v>
      </c>
      <c r="K141">
        <v>3</v>
      </c>
      <c r="L141" t="s">
        <v>18</v>
      </c>
      <c r="M141" s="43">
        <v>44306</v>
      </c>
      <c r="N141" t="s">
        <v>24</v>
      </c>
      <c r="O141" s="43">
        <v>44311</v>
      </c>
    </row>
    <row r="142" spans="1:15">
      <c r="A142" s="74">
        <v>2118603</v>
      </c>
      <c r="B142" t="s">
        <v>15</v>
      </c>
      <c r="C142" t="s">
        <v>33</v>
      </c>
      <c r="D142" s="43">
        <v>44308</v>
      </c>
      <c r="E142" s="121">
        <v>0.27083333333333331</v>
      </c>
      <c r="F142" t="s">
        <v>22</v>
      </c>
      <c r="G142" t="s">
        <v>22</v>
      </c>
      <c r="H142" t="s">
        <v>23</v>
      </c>
      <c r="I142" s="115" t="s">
        <v>18</v>
      </c>
      <c r="J142" s="647">
        <v>201</v>
      </c>
      <c r="K142">
        <v>3</v>
      </c>
      <c r="L142" t="s">
        <v>18</v>
      </c>
      <c r="M142" s="43">
        <v>44308</v>
      </c>
      <c r="N142" t="s">
        <v>24</v>
      </c>
      <c r="O142" s="43">
        <v>44313</v>
      </c>
    </row>
    <row r="143" spans="1:15">
      <c r="A143" s="74">
        <v>2119454</v>
      </c>
      <c r="B143" t="s">
        <v>15</v>
      </c>
      <c r="C143" t="s">
        <v>33</v>
      </c>
      <c r="D143" s="43">
        <v>44313</v>
      </c>
      <c r="E143" s="121">
        <v>0.28333333333333333</v>
      </c>
      <c r="F143" t="s">
        <v>22</v>
      </c>
      <c r="G143" t="s">
        <v>22</v>
      </c>
      <c r="H143" t="s">
        <v>23</v>
      </c>
      <c r="I143" s="115" t="s">
        <v>18</v>
      </c>
      <c r="J143" s="647">
        <v>289</v>
      </c>
      <c r="K143">
        <v>3</v>
      </c>
      <c r="L143" t="s">
        <v>18</v>
      </c>
      <c r="M143" s="43">
        <v>44313</v>
      </c>
      <c r="N143" t="s">
        <v>24</v>
      </c>
      <c r="O143" s="43">
        <v>44319</v>
      </c>
    </row>
    <row r="144" spans="1:15">
      <c r="A144" s="74">
        <v>2120099</v>
      </c>
      <c r="B144" t="s">
        <v>15</v>
      </c>
      <c r="C144" t="s">
        <v>33</v>
      </c>
      <c r="D144" s="43">
        <v>44315</v>
      </c>
      <c r="E144" s="121">
        <v>0.28819444444444442</v>
      </c>
      <c r="F144" t="s">
        <v>22</v>
      </c>
      <c r="G144" t="s">
        <v>22</v>
      </c>
      <c r="H144" t="s">
        <v>23</v>
      </c>
      <c r="I144" s="115" t="s">
        <v>18</v>
      </c>
      <c r="J144" s="647">
        <v>220</v>
      </c>
      <c r="K144">
        <v>3</v>
      </c>
      <c r="L144" t="s">
        <v>18</v>
      </c>
      <c r="M144" s="43">
        <v>44315</v>
      </c>
      <c r="N144" t="s">
        <v>24</v>
      </c>
      <c r="O144" s="43">
        <v>44320</v>
      </c>
    </row>
    <row r="145" spans="1:15">
      <c r="A145" s="74">
        <v>2114704</v>
      </c>
      <c r="B145" t="s">
        <v>15</v>
      </c>
      <c r="C145" t="s">
        <v>33</v>
      </c>
      <c r="D145" s="43">
        <v>44287</v>
      </c>
      <c r="E145" s="121">
        <v>0.31527777777777777</v>
      </c>
      <c r="F145" t="s">
        <v>28</v>
      </c>
      <c r="G145" t="s">
        <v>28</v>
      </c>
      <c r="H145" t="s">
        <v>29</v>
      </c>
      <c r="I145" s="115" t="s">
        <v>18</v>
      </c>
      <c r="J145" s="647">
        <v>258</v>
      </c>
      <c r="K145">
        <v>2</v>
      </c>
      <c r="L145" t="s">
        <v>18</v>
      </c>
      <c r="M145" s="43">
        <v>44287</v>
      </c>
      <c r="N145" t="s">
        <v>24</v>
      </c>
      <c r="O145" s="43">
        <v>44288</v>
      </c>
    </row>
    <row r="146" spans="1:15">
      <c r="A146" s="74">
        <v>2115343</v>
      </c>
      <c r="B146" t="s">
        <v>15</v>
      </c>
      <c r="C146" t="s">
        <v>33</v>
      </c>
      <c r="D146" s="43">
        <v>44292</v>
      </c>
      <c r="E146" s="121">
        <v>0.30694444444444446</v>
      </c>
      <c r="F146" t="s">
        <v>28</v>
      </c>
      <c r="G146" t="s">
        <v>28</v>
      </c>
      <c r="H146" t="s">
        <v>29</v>
      </c>
      <c r="I146" s="115" t="s">
        <v>18</v>
      </c>
      <c r="J146" s="647">
        <v>388</v>
      </c>
      <c r="K146">
        <v>2</v>
      </c>
      <c r="L146" t="s">
        <v>18</v>
      </c>
      <c r="M146" s="43">
        <v>44292</v>
      </c>
      <c r="N146" t="s">
        <v>24</v>
      </c>
      <c r="O146" s="43">
        <v>44293</v>
      </c>
    </row>
    <row r="147" spans="1:15">
      <c r="A147" s="74">
        <v>2115883</v>
      </c>
      <c r="B147" t="s">
        <v>15</v>
      </c>
      <c r="C147" t="s">
        <v>33</v>
      </c>
      <c r="D147" s="43">
        <v>44294</v>
      </c>
      <c r="E147" s="121">
        <v>0.31041666666666667</v>
      </c>
      <c r="F147" t="s">
        <v>28</v>
      </c>
      <c r="G147" t="s">
        <v>28</v>
      </c>
      <c r="H147" t="s">
        <v>29</v>
      </c>
      <c r="I147" s="115" t="s">
        <v>18</v>
      </c>
      <c r="J147" s="647">
        <v>360</v>
      </c>
      <c r="K147">
        <v>2</v>
      </c>
      <c r="L147" t="s">
        <v>18</v>
      </c>
      <c r="M147" s="43">
        <v>44294</v>
      </c>
      <c r="N147" t="s">
        <v>24</v>
      </c>
      <c r="O147" s="43">
        <v>44295</v>
      </c>
    </row>
    <row r="148" spans="1:15">
      <c r="A148" s="74">
        <v>2116126</v>
      </c>
      <c r="B148" t="s">
        <v>15</v>
      </c>
      <c r="C148" t="s">
        <v>33</v>
      </c>
      <c r="D148" s="43">
        <v>44295</v>
      </c>
      <c r="E148" s="121">
        <v>0.3125</v>
      </c>
      <c r="F148" t="s">
        <v>28</v>
      </c>
      <c r="G148" t="s">
        <v>28</v>
      </c>
      <c r="H148" t="s">
        <v>29</v>
      </c>
      <c r="I148" s="115" t="s">
        <v>18</v>
      </c>
      <c r="J148" s="647">
        <v>244</v>
      </c>
      <c r="K148">
        <v>2</v>
      </c>
      <c r="L148" t="s">
        <v>18</v>
      </c>
      <c r="M148" s="43">
        <v>44295</v>
      </c>
      <c r="N148" t="s">
        <v>24</v>
      </c>
      <c r="O148" s="43">
        <v>44299</v>
      </c>
    </row>
    <row r="149" spans="1:15">
      <c r="A149" s="74">
        <v>2116593</v>
      </c>
      <c r="B149" t="s">
        <v>15</v>
      </c>
      <c r="C149" t="s">
        <v>33</v>
      </c>
      <c r="D149" s="43">
        <v>44299</v>
      </c>
      <c r="E149" s="121">
        <v>0.31041666666666667</v>
      </c>
      <c r="F149" t="s">
        <v>28</v>
      </c>
      <c r="G149" t="s">
        <v>28</v>
      </c>
      <c r="H149" t="s">
        <v>29</v>
      </c>
      <c r="I149" s="115" t="s">
        <v>18</v>
      </c>
      <c r="J149" s="647">
        <v>496</v>
      </c>
      <c r="K149">
        <v>2</v>
      </c>
      <c r="L149" t="s">
        <v>18</v>
      </c>
      <c r="M149" s="43">
        <v>44299</v>
      </c>
      <c r="N149" t="s">
        <v>24</v>
      </c>
      <c r="O149" s="43">
        <v>44300</v>
      </c>
    </row>
    <row r="150" spans="1:15">
      <c r="A150" s="74">
        <v>2117115</v>
      </c>
      <c r="B150" t="s">
        <v>15</v>
      </c>
      <c r="C150" t="s">
        <v>33</v>
      </c>
      <c r="D150" s="43">
        <v>44301</v>
      </c>
      <c r="E150" s="121">
        <v>0.32083333333333336</v>
      </c>
      <c r="F150" t="s">
        <v>28</v>
      </c>
      <c r="G150" t="s">
        <v>28</v>
      </c>
      <c r="H150" t="s">
        <v>29</v>
      </c>
      <c r="I150" s="115" t="s">
        <v>18</v>
      </c>
      <c r="J150" s="647">
        <v>372</v>
      </c>
      <c r="K150">
        <v>2</v>
      </c>
      <c r="L150" t="s">
        <v>18</v>
      </c>
      <c r="M150" s="43">
        <v>44301</v>
      </c>
      <c r="N150" t="s">
        <v>24</v>
      </c>
      <c r="O150" s="43">
        <v>44305</v>
      </c>
    </row>
    <row r="151" spans="1:15">
      <c r="A151" s="74">
        <v>2117944</v>
      </c>
      <c r="B151" t="s">
        <v>15</v>
      </c>
      <c r="C151" t="s">
        <v>33</v>
      </c>
      <c r="D151" s="43">
        <v>44306</v>
      </c>
      <c r="E151" s="121">
        <v>0.31180555555555556</v>
      </c>
      <c r="F151" t="s">
        <v>28</v>
      </c>
      <c r="G151" t="s">
        <v>28</v>
      </c>
      <c r="H151" t="s">
        <v>29</v>
      </c>
      <c r="I151" s="115" t="s">
        <v>18</v>
      </c>
      <c r="J151" s="647">
        <v>314</v>
      </c>
      <c r="K151">
        <v>2</v>
      </c>
      <c r="L151" t="s">
        <v>18</v>
      </c>
      <c r="M151" s="43">
        <v>44306</v>
      </c>
      <c r="N151" t="s">
        <v>24</v>
      </c>
      <c r="O151" s="43">
        <v>44308</v>
      </c>
    </row>
    <row r="152" spans="1:15">
      <c r="A152" s="74">
        <v>2118603</v>
      </c>
      <c r="B152" t="s">
        <v>15</v>
      </c>
      <c r="C152" t="s">
        <v>33</v>
      </c>
      <c r="D152" s="43">
        <v>44308</v>
      </c>
      <c r="E152" s="121">
        <v>0.27083333333333331</v>
      </c>
      <c r="F152" t="s">
        <v>28</v>
      </c>
      <c r="G152" t="s">
        <v>28</v>
      </c>
      <c r="H152" t="s">
        <v>29</v>
      </c>
      <c r="I152" s="115" t="s">
        <v>18</v>
      </c>
      <c r="J152" s="647">
        <v>314</v>
      </c>
      <c r="K152">
        <v>2</v>
      </c>
      <c r="L152" t="s">
        <v>18</v>
      </c>
      <c r="M152" s="43">
        <v>44308</v>
      </c>
      <c r="N152" t="s">
        <v>24</v>
      </c>
      <c r="O152" s="43">
        <v>44312</v>
      </c>
    </row>
    <row r="153" spans="1:15">
      <c r="A153" s="74">
        <v>2119454</v>
      </c>
      <c r="B153" t="s">
        <v>15</v>
      </c>
      <c r="C153" t="s">
        <v>33</v>
      </c>
      <c r="D153" s="43">
        <v>44313</v>
      </c>
      <c r="E153" s="121">
        <v>0.28333333333333333</v>
      </c>
      <c r="F153" t="s">
        <v>28</v>
      </c>
      <c r="G153" t="s">
        <v>28</v>
      </c>
      <c r="H153" t="s">
        <v>29</v>
      </c>
      <c r="I153" s="115" t="s">
        <v>18</v>
      </c>
      <c r="J153" s="647">
        <v>368</v>
      </c>
      <c r="K153">
        <v>2</v>
      </c>
      <c r="L153" t="s">
        <v>18</v>
      </c>
      <c r="M153" s="43">
        <v>44313</v>
      </c>
      <c r="N153" t="s">
        <v>24</v>
      </c>
      <c r="O153" s="43">
        <v>44315</v>
      </c>
    </row>
    <row r="154" spans="1:15">
      <c r="A154" s="74">
        <v>2120099</v>
      </c>
      <c r="B154" t="s">
        <v>15</v>
      </c>
      <c r="C154" t="s">
        <v>33</v>
      </c>
      <c r="D154" s="43">
        <v>44315</v>
      </c>
      <c r="E154" s="121">
        <v>0.28819444444444442</v>
      </c>
      <c r="F154" t="s">
        <v>28</v>
      </c>
      <c r="G154" t="s">
        <v>28</v>
      </c>
      <c r="H154" t="s">
        <v>29</v>
      </c>
      <c r="I154" s="115" t="s">
        <v>18</v>
      </c>
      <c r="J154" s="647">
        <v>252</v>
      </c>
      <c r="K154">
        <v>2</v>
      </c>
      <c r="L154" t="s">
        <v>18</v>
      </c>
      <c r="M154" s="43">
        <v>44315</v>
      </c>
      <c r="N154" t="s">
        <v>24</v>
      </c>
      <c r="O154" s="43">
        <v>44321</v>
      </c>
    </row>
    <row r="155" spans="1:15">
      <c r="A155" s="74">
        <v>2115343</v>
      </c>
      <c r="B155" t="s">
        <v>15</v>
      </c>
      <c r="C155" t="s">
        <v>33</v>
      </c>
      <c r="D155" s="43">
        <v>44292</v>
      </c>
      <c r="E155" s="121">
        <v>0.30694444444444446</v>
      </c>
      <c r="F155" t="s">
        <v>64</v>
      </c>
      <c r="G155" t="s">
        <v>65</v>
      </c>
      <c r="H155" t="s">
        <v>66</v>
      </c>
      <c r="I155" s="115" t="s">
        <v>18</v>
      </c>
      <c r="J155" s="647">
        <v>104</v>
      </c>
      <c r="K155">
        <v>2</v>
      </c>
      <c r="L155" t="s">
        <v>18</v>
      </c>
      <c r="M155" s="43">
        <v>44292</v>
      </c>
      <c r="N155" t="s">
        <v>63</v>
      </c>
      <c r="O155" s="43">
        <v>44313</v>
      </c>
    </row>
    <row r="156" spans="1:15">
      <c r="A156" s="74">
        <v>2115343</v>
      </c>
      <c r="B156" t="s">
        <v>15</v>
      </c>
      <c r="C156" t="s">
        <v>33</v>
      </c>
      <c r="D156" s="43">
        <v>44292</v>
      </c>
      <c r="E156" s="121">
        <v>0.30694444444444446</v>
      </c>
      <c r="F156" t="s">
        <v>67</v>
      </c>
      <c r="G156" t="s">
        <v>67</v>
      </c>
      <c r="H156" t="s">
        <v>68</v>
      </c>
      <c r="I156" s="115" t="s">
        <v>18</v>
      </c>
      <c r="J156" s="115" t="s">
        <v>36</v>
      </c>
      <c r="L156" t="s">
        <v>18</v>
      </c>
      <c r="M156" s="43">
        <v>44292</v>
      </c>
      <c r="N156" t="s">
        <v>18</v>
      </c>
      <c r="O156" s="43">
        <v>44293</v>
      </c>
    </row>
    <row r="157" spans="1:15">
      <c r="A157" s="74">
        <v>2115343</v>
      </c>
      <c r="B157" t="s">
        <v>15</v>
      </c>
      <c r="C157" t="s">
        <v>33</v>
      </c>
      <c r="D157" s="43">
        <v>44292</v>
      </c>
      <c r="E157" s="121">
        <v>0.30694444444444446</v>
      </c>
      <c r="F157" t="s">
        <v>31</v>
      </c>
      <c r="G157" t="s">
        <v>31</v>
      </c>
      <c r="H157" t="s">
        <v>633</v>
      </c>
      <c r="I157" s="115" t="s">
        <v>18</v>
      </c>
      <c r="J157" s="647">
        <v>7.44</v>
      </c>
      <c r="K157">
        <v>0.05</v>
      </c>
      <c r="L157" t="s">
        <v>18</v>
      </c>
      <c r="M157" s="43">
        <v>44292</v>
      </c>
      <c r="N157" t="s">
        <v>24</v>
      </c>
      <c r="O157" s="43">
        <v>44293</v>
      </c>
    </row>
    <row r="158" spans="1:15">
      <c r="A158" s="170"/>
      <c r="B158" s="170"/>
      <c r="C158" s="170"/>
      <c r="D158" s="170"/>
      <c r="E158" s="171"/>
      <c r="F158" s="170"/>
      <c r="G158" s="170"/>
      <c r="H158" s="170"/>
      <c r="I158" s="170"/>
      <c r="J158" s="170"/>
      <c r="K158" s="170"/>
      <c r="L158" s="170"/>
      <c r="M158" s="170"/>
      <c r="N158" s="170"/>
      <c r="O158" s="170"/>
    </row>
    <row r="159" spans="1:15">
      <c r="A159" s="170"/>
      <c r="B159" s="170"/>
      <c r="C159" s="170"/>
      <c r="D159" s="170"/>
      <c r="E159" s="171"/>
      <c r="F159" s="170"/>
      <c r="G159" s="170"/>
      <c r="H159" s="170"/>
      <c r="I159" s="170"/>
      <c r="J159" s="170"/>
      <c r="L159" s="170"/>
      <c r="M159" s="170"/>
      <c r="N159" s="170"/>
      <c r="O159" s="170"/>
    </row>
    <row r="160" spans="1:15">
      <c r="A160" s="170"/>
      <c r="B160" s="170"/>
      <c r="C160" s="170"/>
      <c r="D160" s="170"/>
      <c r="E160" s="171"/>
      <c r="F160" s="170"/>
      <c r="G160" s="170"/>
      <c r="H160" s="170"/>
      <c r="I160" s="170"/>
      <c r="J160" s="170"/>
      <c r="K160" s="170"/>
      <c r="L160" s="170"/>
      <c r="M160" s="170"/>
      <c r="N160" s="170"/>
      <c r="O160" s="170"/>
    </row>
    <row r="161" spans="1:15">
      <c r="A161" s="170"/>
      <c r="B161" s="170"/>
      <c r="C161" s="170"/>
      <c r="D161" s="170"/>
      <c r="E161" s="171"/>
      <c r="F161" s="170"/>
      <c r="G161" s="170"/>
      <c r="H161" s="170"/>
      <c r="I161" s="170"/>
      <c r="J161" s="170"/>
      <c r="K161" s="170"/>
      <c r="L161" s="170"/>
      <c r="M161" s="170"/>
      <c r="N161" s="170"/>
      <c r="O161" s="170"/>
    </row>
    <row r="162" spans="1:15">
      <c r="A162" s="607"/>
      <c r="B162" s="607"/>
      <c r="C162" s="607"/>
      <c r="D162" s="608"/>
      <c r="E162" s="609"/>
      <c r="F162" s="607"/>
      <c r="G162" s="607"/>
      <c r="H162" s="607"/>
      <c r="I162" s="607"/>
      <c r="J162" s="607"/>
      <c r="K162" s="610"/>
      <c r="L162" s="607"/>
      <c r="M162" s="608"/>
      <c r="N162" s="607"/>
      <c r="O162" s="608"/>
    </row>
    <row r="163" spans="1:15">
      <c r="A163" s="607"/>
      <c r="B163" s="607"/>
      <c r="C163" s="607"/>
      <c r="D163" s="608"/>
      <c r="E163" s="609"/>
      <c r="F163" s="607"/>
      <c r="G163" s="607"/>
      <c r="H163" s="607"/>
      <c r="I163" s="607"/>
      <c r="J163" s="607"/>
      <c r="K163" s="610"/>
      <c r="L163" s="607"/>
      <c r="M163" s="608"/>
      <c r="N163" s="607"/>
      <c r="O163" s="608"/>
    </row>
    <row r="164" spans="1:15">
      <c r="A164" s="358" t="s">
        <v>618</v>
      </c>
      <c r="B164" s="358" t="s">
        <v>619</v>
      </c>
      <c r="C164" s="116"/>
      <c r="D164" s="168"/>
      <c r="E164" s="169"/>
      <c r="F164" s="116"/>
      <c r="G164" s="116"/>
      <c r="H164" s="116"/>
      <c r="I164" s="116"/>
      <c r="J164" s="116"/>
      <c r="K164" s="617"/>
      <c r="L164" s="116"/>
      <c r="M164" s="359"/>
      <c r="N164" s="116"/>
      <c r="O164" s="360"/>
    </row>
    <row r="165" spans="1:15">
      <c r="A165" s="170" t="s">
        <v>22</v>
      </c>
      <c r="B165" s="170" t="s">
        <v>620</v>
      </c>
      <c r="C165" s="170"/>
      <c r="D165" s="170"/>
      <c r="E165" s="171"/>
      <c r="F165" s="170"/>
      <c r="G165" s="170"/>
      <c r="H165" s="170"/>
      <c r="I165" s="170"/>
      <c r="J165" s="170"/>
      <c r="L165" s="170"/>
      <c r="M165" s="170"/>
      <c r="N165" s="170"/>
      <c r="O165" s="170"/>
    </row>
    <row r="166" spans="1:15">
      <c r="A166" s="170" t="s">
        <v>621</v>
      </c>
      <c r="B166" s="170" t="s">
        <v>622</v>
      </c>
      <c r="C166" s="170"/>
      <c r="D166" s="170"/>
      <c r="E166" s="171"/>
      <c r="F166" s="170"/>
      <c r="G166" s="170"/>
      <c r="H166" s="170"/>
      <c r="I166" s="170"/>
      <c r="J166" s="170"/>
      <c r="K166" s="170"/>
      <c r="L166" s="170"/>
      <c r="M166" s="170"/>
      <c r="N166" s="170"/>
      <c r="O166" s="170"/>
    </row>
    <row r="167" spans="1:15">
      <c r="A167" s="170" t="s">
        <v>28</v>
      </c>
      <c r="B167" s="170" t="s">
        <v>623</v>
      </c>
      <c r="C167" s="170"/>
      <c r="D167" s="170"/>
      <c r="E167" s="171"/>
      <c r="F167" s="170"/>
      <c r="G167" s="170"/>
      <c r="H167" s="170"/>
      <c r="I167" s="170"/>
      <c r="J167" s="170"/>
      <c r="K167" s="170"/>
      <c r="L167" s="170"/>
      <c r="M167" s="170"/>
      <c r="N167" s="170"/>
      <c r="O167" s="170"/>
    </row>
    <row r="168" spans="1:15">
      <c r="A168" s="607"/>
      <c r="B168" s="607"/>
      <c r="C168" s="607"/>
      <c r="D168" s="608"/>
      <c r="E168" s="609"/>
      <c r="F168" s="607"/>
      <c r="G168" s="607"/>
      <c r="H168" s="607"/>
      <c r="I168" s="607"/>
      <c r="J168" s="607"/>
      <c r="K168" s="610"/>
      <c r="L168" s="607"/>
      <c r="M168" s="608"/>
      <c r="N168" s="607"/>
      <c r="O168" s="608"/>
    </row>
    <row r="169" spans="1:15">
      <c r="A169" s="607"/>
      <c r="B169" s="607"/>
      <c r="C169" s="607"/>
      <c r="D169" s="608"/>
      <c r="E169" s="609"/>
      <c r="F169" s="607"/>
      <c r="G169" s="607"/>
      <c r="H169" s="607"/>
      <c r="I169" s="607"/>
      <c r="J169" s="607"/>
      <c r="K169" s="610"/>
      <c r="L169" s="607"/>
      <c r="M169" s="608"/>
      <c r="N169" s="607"/>
      <c r="O169" s="608"/>
    </row>
    <row r="170" spans="1:15">
      <c r="A170" s="170"/>
      <c r="B170" s="170"/>
      <c r="C170" s="170"/>
      <c r="D170" s="170"/>
      <c r="E170" s="171"/>
      <c r="F170" s="170"/>
      <c r="G170" s="170"/>
      <c r="H170" s="170"/>
      <c r="I170" s="170"/>
      <c r="J170" s="170"/>
      <c r="L170" s="170"/>
      <c r="M170" s="170"/>
      <c r="N170" s="170"/>
      <c r="O170" s="170"/>
    </row>
    <row r="171" spans="1:15">
      <c r="A171" s="170"/>
      <c r="B171" s="170"/>
      <c r="C171" s="170"/>
      <c r="D171" s="170"/>
      <c r="E171" s="171"/>
      <c r="F171" s="170"/>
      <c r="G171" s="170"/>
      <c r="H171" s="170"/>
      <c r="I171" s="170"/>
      <c r="J171" s="170"/>
      <c r="L171" s="170"/>
      <c r="M171" s="170"/>
      <c r="N171" s="170"/>
      <c r="O171" s="170"/>
    </row>
    <row r="172" spans="1:15">
      <c r="A172" s="170"/>
      <c r="B172" s="170"/>
      <c r="C172" s="170"/>
      <c r="D172" s="170"/>
      <c r="E172" s="171"/>
      <c r="F172" s="170"/>
      <c r="G172" s="170"/>
      <c r="H172" s="170"/>
      <c r="I172" s="170"/>
      <c r="J172" s="170"/>
      <c r="K172" s="170"/>
      <c r="L172" s="170"/>
      <c r="M172" s="170"/>
      <c r="N172" s="170"/>
      <c r="O172" s="170"/>
    </row>
    <row r="173" spans="1:15">
      <c r="A173" s="170"/>
      <c r="B173" s="170"/>
      <c r="C173" s="170"/>
      <c r="D173" s="170"/>
      <c r="E173" s="171"/>
      <c r="F173" s="170"/>
      <c r="G173" s="170"/>
      <c r="H173" s="170"/>
      <c r="I173" s="170"/>
      <c r="J173" s="170"/>
      <c r="K173" s="170"/>
      <c r="L173" s="170"/>
      <c r="M173" s="170"/>
      <c r="N173" s="170"/>
      <c r="O173" s="170"/>
    </row>
    <row r="174" spans="1:15">
      <c r="A174" s="170"/>
      <c r="B174" s="170"/>
      <c r="C174" s="170"/>
      <c r="D174" s="170"/>
      <c r="E174" s="171"/>
      <c r="F174" s="170"/>
      <c r="G174" s="170"/>
      <c r="H174" s="170"/>
      <c r="I174" s="170"/>
      <c r="J174" s="170"/>
      <c r="L174" s="170"/>
      <c r="M174" s="170"/>
      <c r="N174" s="170"/>
      <c r="O174" s="170"/>
    </row>
    <row r="175" spans="1:15">
      <c r="A175" s="170"/>
      <c r="B175" s="170"/>
      <c r="C175" s="170"/>
      <c r="D175" s="170"/>
      <c r="E175" s="171"/>
      <c r="F175" s="170"/>
      <c r="G175" s="170"/>
      <c r="H175" s="170"/>
      <c r="I175" s="170"/>
      <c r="J175" s="170"/>
      <c r="K175" s="170"/>
      <c r="L175" s="170"/>
      <c r="M175" s="170"/>
      <c r="N175" s="170"/>
      <c r="O175" s="170"/>
    </row>
    <row r="176" spans="1:15">
      <c r="A176" s="170"/>
      <c r="B176" s="170"/>
      <c r="C176" s="170"/>
      <c r="D176" s="170"/>
      <c r="E176" s="171"/>
      <c r="F176" s="170"/>
      <c r="G176" s="170"/>
      <c r="H176" s="170"/>
      <c r="I176" s="170"/>
      <c r="J176" s="170"/>
      <c r="K176" s="170"/>
      <c r="L176" s="170"/>
      <c r="M176" s="170"/>
      <c r="N176" s="170"/>
      <c r="O176" s="170"/>
    </row>
    <row r="177" spans="1:15">
      <c r="A177" s="170"/>
      <c r="B177" s="170"/>
      <c r="C177" s="170"/>
      <c r="D177" s="170"/>
      <c r="E177" s="171"/>
      <c r="F177" s="170"/>
      <c r="G177" s="170"/>
      <c r="H177" s="170"/>
      <c r="I177" s="170"/>
      <c r="J177" s="170"/>
      <c r="K177" s="170"/>
      <c r="L177" s="170"/>
      <c r="M177" s="170"/>
      <c r="N177" s="170"/>
      <c r="O177" s="170"/>
    </row>
    <row r="178" spans="1:15">
      <c r="A178" s="170"/>
      <c r="B178" s="170"/>
      <c r="C178" s="170"/>
      <c r="D178" s="170"/>
      <c r="E178" s="171"/>
      <c r="F178" s="170"/>
      <c r="G178" s="170"/>
      <c r="H178" s="170"/>
      <c r="I178" s="170"/>
      <c r="J178" s="170"/>
      <c r="K178" s="170"/>
      <c r="L178" s="170"/>
      <c r="M178" s="170"/>
      <c r="N178" s="170"/>
      <c r="O178" s="170"/>
    </row>
  </sheetData>
  <autoFilter ref="C1:C129"/>
  <sortState ref="A2:O164">
    <sortCondition ref="C2:C164"/>
    <sortCondition ref="F2:F164"/>
    <sortCondition ref="D2:D164"/>
  </sortState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59999389629810485"/>
  </sheetPr>
  <dimension ref="A1:O13"/>
  <sheetViews>
    <sheetView workbookViewId="0">
      <selection activeCell="C23" sqref="C23"/>
    </sheetView>
  </sheetViews>
  <sheetFormatPr defaultRowHeight="15"/>
  <cols>
    <col min="1" max="1" width="8" style="12" bestFit="1" customWidth="1"/>
    <col min="2" max="2" width="9.28515625" style="12" bestFit="1" customWidth="1"/>
    <col min="3" max="3" width="10.140625" style="12" bestFit="1" customWidth="1"/>
    <col min="4" max="4" width="12.28515625" style="12" bestFit="1" customWidth="1"/>
    <col min="5" max="5" width="12.5703125" style="12" bestFit="1" customWidth="1"/>
    <col min="6" max="6" width="12" style="12" bestFit="1" customWidth="1"/>
    <col min="7" max="7" width="6.5703125" style="12" bestFit="1" customWidth="1"/>
    <col min="8" max="8" width="21.85546875" style="12" bestFit="1" customWidth="1"/>
    <col min="9" max="9" width="4.5703125" style="12" bestFit="1" customWidth="1"/>
    <col min="10" max="10" width="15" style="12" bestFit="1" customWidth="1"/>
    <col min="11" max="11" width="4.85546875" style="12" bestFit="1" customWidth="1"/>
    <col min="12" max="12" width="7" style="12" bestFit="1" customWidth="1"/>
    <col min="13" max="13" width="14.42578125" style="12" bestFit="1" customWidth="1"/>
    <col min="14" max="14" width="5.5703125" style="12" bestFit="1" customWidth="1"/>
    <col min="15" max="15" width="12.42578125" style="12" bestFit="1" customWidth="1"/>
    <col min="16" max="16384" width="9.140625" style="12"/>
  </cols>
  <sheetData>
    <row r="1" spans="1:15">
      <c r="A1" s="55" t="s">
        <v>0</v>
      </c>
      <c r="B1" s="55" t="s">
        <v>1</v>
      </c>
      <c r="C1" s="55" t="s">
        <v>2</v>
      </c>
      <c r="D1" s="55" t="s">
        <v>3</v>
      </c>
      <c r="E1" s="56" t="s">
        <v>4</v>
      </c>
      <c r="F1" s="55" t="s">
        <v>5</v>
      </c>
      <c r="G1" s="55" t="s">
        <v>6</v>
      </c>
      <c r="H1" s="55" t="s">
        <v>7</v>
      </c>
      <c r="I1" s="55" t="s">
        <v>8</v>
      </c>
      <c r="J1" s="55" t="s">
        <v>9</v>
      </c>
      <c r="K1" s="55" t="s">
        <v>10</v>
      </c>
      <c r="L1" s="55" t="s">
        <v>11</v>
      </c>
      <c r="M1" s="55" t="s">
        <v>12</v>
      </c>
      <c r="N1" s="55" t="s">
        <v>13</v>
      </c>
      <c r="O1" s="55" t="s">
        <v>14</v>
      </c>
    </row>
    <row r="2" spans="1:15">
      <c r="A2" s="57" t="s">
        <v>487</v>
      </c>
      <c r="B2" s="57" t="s">
        <v>15</v>
      </c>
      <c r="C2" s="57" t="s">
        <v>136</v>
      </c>
      <c r="D2" s="58">
        <v>43726</v>
      </c>
      <c r="E2" s="59">
        <v>0.39930555555555558</v>
      </c>
      <c r="F2" s="57" t="s">
        <v>78</v>
      </c>
      <c r="G2" s="57" t="s">
        <v>79</v>
      </c>
      <c r="H2" s="57" t="s">
        <v>80</v>
      </c>
      <c r="I2" s="57" t="s">
        <v>18</v>
      </c>
      <c r="J2" s="57" t="s">
        <v>492</v>
      </c>
      <c r="K2" s="60">
        <v>0.5</v>
      </c>
      <c r="L2" s="57" t="s">
        <v>81</v>
      </c>
      <c r="M2" s="58">
        <v>43727</v>
      </c>
      <c r="N2" s="57" t="s">
        <v>63</v>
      </c>
      <c r="O2" s="68">
        <v>43739</v>
      </c>
    </row>
    <row r="3" spans="1:15">
      <c r="A3" s="57" t="s">
        <v>487</v>
      </c>
      <c r="B3" s="57" t="s">
        <v>15</v>
      </c>
      <c r="C3" s="57" t="s">
        <v>136</v>
      </c>
      <c r="D3" s="58">
        <v>43726</v>
      </c>
      <c r="E3" s="59">
        <v>0.39930555555555558</v>
      </c>
      <c r="F3" s="57" t="s">
        <v>22</v>
      </c>
      <c r="G3" s="57" t="s">
        <v>22</v>
      </c>
      <c r="H3" s="57" t="s">
        <v>23</v>
      </c>
      <c r="I3" s="57" t="s">
        <v>18</v>
      </c>
      <c r="J3" s="57" t="s">
        <v>488</v>
      </c>
      <c r="K3" s="60">
        <v>3</v>
      </c>
      <c r="L3" s="57" t="s">
        <v>18</v>
      </c>
      <c r="M3" s="58">
        <v>43727</v>
      </c>
      <c r="N3" s="57" t="s">
        <v>24</v>
      </c>
      <c r="O3" s="68">
        <v>43732</v>
      </c>
    </row>
    <row r="4" spans="1:15">
      <c r="A4" s="57" t="s">
        <v>487</v>
      </c>
      <c r="B4" s="57" t="s">
        <v>15</v>
      </c>
      <c r="C4" s="57" t="s">
        <v>136</v>
      </c>
      <c r="D4" s="58">
        <v>43726</v>
      </c>
      <c r="E4" s="59">
        <v>0.39930555555555558</v>
      </c>
      <c r="F4" s="57" t="s">
        <v>82</v>
      </c>
      <c r="G4" s="57" t="s">
        <v>83</v>
      </c>
      <c r="H4" s="57" t="s">
        <v>84</v>
      </c>
      <c r="I4" s="57" t="s">
        <v>18</v>
      </c>
      <c r="J4" s="57" t="s">
        <v>89</v>
      </c>
      <c r="K4" s="60">
        <v>0.1</v>
      </c>
      <c r="L4" s="57" t="s">
        <v>85</v>
      </c>
      <c r="M4" s="58">
        <v>43727</v>
      </c>
      <c r="N4" s="57" t="s">
        <v>63</v>
      </c>
      <c r="O4" s="68">
        <v>43739</v>
      </c>
    </row>
    <row r="5" spans="1:15">
      <c r="A5" s="57" t="s">
        <v>487</v>
      </c>
      <c r="B5" s="57" t="s">
        <v>15</v>
      </c>
      <c r="C5" s="57" t="s">
        <v>136</v>
      </c>
      <c r="D5" s="58">
        <v>43726</v>
      </c>
      <c r="E5" s="59">
        <v>0.39930555555555558</v>
      </c>
      <c r="F5" s="57" t="s">
        <v>86</v>
      </c>
      <c r="G5" s="57" t="s">
        <v>87</v>
      </c>
      <c r="H5" s="57" t="s">
        <v>88</v>
      </c>
      <c r="I5" s="57" t="s">
        <v>18</v>
      </c>
      <c r="J5" s="57" t="s">
        <v>494</v>
      </c>
      <c r="K5" s="60">
        <v>1</v>
      </c>
      <c r="L5" s="57" t="s">
        <v>89</v>
      </c>
      <c r="M5" s="58">
        <v>43727</v>
      </c>
      <c r="N5" s="57" t="s">
        <v>63</v>
      </c>
      <c r="O5" s="68">
        <v>43739</v>
      </c>
    </row>
    <row r="6" spans="1:15">
      <c r="A6" s="57" t="s">
        <v>487</v>
      </c>
      <c r="B6" s="57" t="s">
        <v>15</v>
      </c>
      <c r="C6" s="57" t="s">
        <v>136</v>
      </c>
      <c r="D6" s="58">
        <v>43726</v>
      </c>
      <c r="E6" s="59">
        <v>0.39930555555555558</v>
      </c>
      <c r="F6" s="57" t="s">
        <v>64</v>
      </c>
      <c r="G6" s="57" t="s">
        <v>65</v>
      </c>
      <c r="H6" s="57" t="s">
        <v>66</v>
      </c>
      <c r="I6" s="57" t="s">
        <v>18</v>
      </c>
      <c r="J6" s="57" t="s">
        <v>491</v>
      </c>
      <c r="K6" s="60">
        <v>2</v>
      </c>
      <c r="L6" s="57" t="s">
        <v>18</v>
      </c>
      <c r="M6" s="58">
        <v>43727</v>
      </c>
      <c r="N6" s="57" t="s">
        <v>63</v>
      </c>
      <c r="O6" s="68">
        <v>43739</v>
      </c>
    </row>
    <row r="7" spans="1:15">
      <c r="A7" s="57" t="s">
        <v>487</v>
      </c>
      <c r="B7" s="57" t="s">
        <v>15</v>
      </c>
      <c r="C7" s="57" t="s">
        <v>136</v>
      </c>
      <c r="D7" s="58">
        <v>43726</v>
      </c>
      <c r="E7" s="59">
        <v>0.39930555555555558</v>
      </c>
      <c r="F7" s="57" t="s">
        <v>92</v>
      </c>
      <c r="G7" s="57" t="s">
        <v>93</v>
      </c>
      <c r="H7" s="57" t="s">
        <v>94</v>
      </c>
      <c r="I7" s="57" t="s">
        <v>18</v>
      </c>
      <c r="J7" s="57" t="s">
        <v>434</v>
      </c>
      <c r="K7" s="60">
        <v>0.1</v>
      </c>
      <c r="L7" s="57" t="s">
        <v>95</v>
      </c>
      <c r="M7" s="58">
        <v>43727</v>
      </c>
      <c r="N7" s="57" t="s">
        <v>63</v>
      </c>
      <c r="O7" s="20">
        <v>43739</v>
      </c>
    </row>
    <row r="8" spans="1:15">
      <c r="A8" s="57" t="s">
        <v>487</v>
      </c>
      <c r="B8" s="57" t="s">
        <v>15</v>
      </c>
      <c r="C8" s="57" t="s">
        <v>136</v>
      </c>
      <c r="D8" s="58">
        <v>43726</v>
      </c>
      <c r="E8" s="59">
        <v>0.39930555555555558</v>
      </c>
      <c r="F8" s="57" t="s">
        <v>61</v>
      </c>
      <c r="G8" s="57" t="s">
        <v>61</v>
      </c>
      <c r="H8" s="57" t="s">
        <v>96</v>
      </c>
      <c r="I8" s="57" t="s">
        <v>59</v>
      </c>
      <c r="J8" s="57" t="s">
        <v>135</v>
      </c>
      <c r="K8" s="60">
        <v>0.2</v>
      </c>
      <c r="L8" s="57" t="s">
        <v>97</v>
      </c>
      <c r="M8" s="58">
        <v>43727</v>
      </c>
      <c r="N8" s="57" t="s">
        <v>63</v>
      </c>
      <c r="O8" s="68">
        <v>43728</v>
      </c>
    </row>
    <row r="9" spans="1:15">
      <c r="A9" s="57" t="s">
        <v>487</v>
      </c>
      <c r="B9" s="57" t="s">
        <v>15</v>
      </c>
      <c r="C9" s="57" t="s">
        <v>136</v>
      </c>
      <c r="D9" s="58">
        <v>43726</v>
      </c>
      <c r="E9" s="59">
        <v>0.39930555555555558</v>
      </c>
      <c r="F9" s="57" t="s">
        <v>67</v>
      </c>
      <c r="G9" s="57" t="s">
        <v>67</v>
      </c>
      <c r="H9" s="57" t="s">
        <v>68</v>
      </c>
      <c r="I9" s="57" t="s">
        <v>18</v>
      </c>
      <c r="J9" s="57" t="s">
        <v>36</v>
      </c>
      <c r="K9" s="61"/>
      <c r="L9" s="57" t="s">
        <v>18</v>
      </c>
      <c r="M9" s="58">
        <v>43727</v>
      </c>
      <c r="N9" s="57" t="s">
        <v>18</v>
      </c>
      <c r="O9" s="68">
        <v>43727</v>
      </c>
    </row>
    <row r="10" spans="1:15">
      <c r="A10" s="57" t="s">
        <v>487</v>
      </c>
      <c r="B10" s="57" t="s">
        <v>15</v>
      </c>
      <c r="C10" s="57" t="s">
        <v>136</v>
      </c>
      <c r="D10" s="58">
        <v>43726</v>
      </c>
      <c r="E10" s="59">
        <v>0.39930555555555558</v>
      </c>
      <c r="F10" s="57" t="s">
        <v>98</v>
      </c>
      <c r="G10" s="57" t="s">
        <v>99</v>
      </c>
      <c r="H10" s="57" t="s">
        <v>100</v>
      </c>
      <c r="I10" s="57" t="s">
        <v>18</v>
      </c>
      <c r="J10" s="57" t="s">
        <v>502</v>
      </c>
      <c r="K10" s="60">
        <v>0.5</v>
      </c>
      <c r="L10" s="57" t="s">
        <v>18</v>
      </c>
      <c r="M10" s="58">
        <v>43727</v>
      </c>
      <c r="N10" s="57" t="s">
        <v>63</v>
      </c>
      <c r="O10" s="68">
        <v>43739</v>
      </c>
    </row>
    <row r="11" spans="1:15">
      <c r="A11" s="57" t="s">
        <v>487</v>
      </c>
      <c r="B11" s="57" t="s">
        <v>15</v>
      </c>
      <c r="C11" s="57" t="s">
        <v>136</v>
      </c>
      <c r="D11" s="58">
        <v>43726</v>
      </c>
      <c r="E11" s="59">
        <v>0.39930555555555558</v>
      </c>
      <c r="F11" s="57" t="s">
        <v>101</v>
      </c>
      <c r="G11" s="57" t="s">
        <v>102</v>
      </c>
      <c r="H11" s="57" t="s">
        <v>103</v>
      </c>
      <c r="I11" s="57" t="s">
        <v>59</v>
      </c>
      <c r="J11" s="57" t="s">
        <v>135</v>
      </c>
      <c r="K11" s="60">
        <v>0.2</v>
      </c>
      <c r="L11" s="57" t="s">
        <v>18</v>
      </c>
      <c r="M11" s="58">
        <v>43727</v>
      </c>
      <c r="N11" s="57" t="s">
        <v>63</v>
      </c>
      <c r="O11" s="68">
        <v>43739</v>
      </c>
    </row>
    <row r="12" spans="1:15">
      <c r="A12" s="57" t="s">
        <v>487</v>
      </c>
      <c r="B12" s="57" t="s">
        <v>15</v>
      </c>
      <c r="C12" s="57" t="s">
        <v>136</v>
      </c>
      <c r="D12" s="58">
        <v>43726</v>
      </c>
      <c r="E12" s="59">
        <v>0.39930555555555558</v>
      </c>
      <c r="F12" s="57" t="s">
        <v>28</v>
      </c>
      <c r="G12" s="57" t="s">
        <v>28</v>
      </c>
      <c r="H12" s="57" t="s">
        <v>29</v>
      </c>
      <c r="I12" s="57" t="s">
        <v>18</v>
      </c>
      <c r="J12" s="57" t="s">
        <v>490</v>
      </c>
      <c r="K12" s="60">
        <v>2</v>
      </c>
      <c r="L12" s="57" t="s">
        <v>18</v>
      </c>
      <c r="M12" s="58">
        <v>43727</v>
      </c>
      <c r="N12" s="57" t="s">
        <v>24</v>
      </c>
      <c r="O12" s="20">
        <v>43728</v>
      </c>
    </row>
    <row r="13" spans="1:15">
      <c r="A13" s="19" t="s">
        <v>487</v>
      </c>
      <c r="B13" s="19" t="s">
        <v>15</v>
      </c>
      <c r="C13" s="19" t="s">
        <v>136</v>
      </c>
      <c r="D13" s="20">
        <v>43726</v>
      </c>
      <c r="E13" s="21">
        <v>0.39930555555555558</v>
      </c>
      <c r="F13" s="19" t="s">
        <v>104</v>
      </c>
      <c r="G13" s="19" t="s">
        <v>104</v>
      </c>
      <c r="H13" s="19" t="s">
        <v>105</v>
      </c>
      <c r="I13" s="19" t="s">
        <v>18</v>
      </c>
      <c r="J13" s="19" t="s">
        <v>143</v>
      </c>
      <c r="K13" s="18">
        <v>2</v>
      </c>
      <c r="L13" s="19" t="s">
        <v>27</v>
      </c>
      <c r="M13" s="20">
        <v>43727</v>
      </c>
      <c r="N13" s="19" t="s">
        <v>63</v>
      </c>
      <c r="O13" s="20">
        <v>43733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59999389629810485"/>
  </sheetPr>
  <dimension ref="A1:O187"/>
  <sheetViews>
    <sheetView workbookViewId="0">
      <selection activeCell="G11" sqref="G11"/>
    </sheetView>
  </sheetViews>
  <sheetFormatPr defaultRowHeight="15"/>
  <cols>
    <col min="1" max="1" width="8" style="12" bestFit="1" customWidth="1"/>
    <col min="2" max="2" width="9.28515625" style="12" bestFit="1" customWidth="1"/>
    <col min="3" max="3" width="9.5703125" style="12" bestFit="1" customWidth="1"/>
    <col min="4" max="4" width="12.28515625" style="12" bestFit="1" customWidth="1"/>
    <col min="5" max="5" width="12.5703125" style="12" bestFit="1" customWidth="1"/>
    <col min="6" max="6" width="12" style="12" bestFit="1" customWidth="1"/>
    <col min="7" max="7" width="20.5703125" style="12" bestFit="1" customWidth="1"/>
    <col min="8" max="8" width="28.7109375" style="12" bestFit="1" customWidth="1"/>
    <col min="9" max="9" width="4.5703125" style="12" bestFit="1" customWidth="1"/>
    <col min="10" max="10" width="15" style="12" bestFit="1" customWidth="1"/>
    <col min="11" max="11" width="6" style="12" bestFit="1" customWidth="1"/>
    <col min="12" max="12" width="7" style="12" bestFit="1" customWidth="1"/>
    <col min="13" max="13" width="14.42578125" style="12" bestFit="1" customWidth="1"/>
    <col min="14" max="14" width="5.5703125" style="12" bestFit="1" customWidth="1"/>
    <col min="15" max="15" width="12.42578125" style="12" bestFit="1" customWidth="1"/>
    <col min="16" max="16384" width="9.140625" style="12"/>
  </cols>
  <sheetData>
    <row r="1" spans="1:15">
      <c r="A1" s="55" t="s">
        <v>0</v>
      </c>
      <c r="B1" s="55" t="s">
        <v>1</v>
      </c>
      <c r="C1" s="55" t="s">
        <v>2</v>
      </c>
      <c r="D1" s="55" t="s">
        <v>3</v>
      </c>
      <c r="E1" s="56" t="s">
        <v>4</v>
      </c>
      <c r="F1" s="55" t="s">
        <v>5</v>
      </c>
      <c r="G1" s="55" t="s">
        <v>6</v>
      </c>
      <c r="H1" s="55" t="s">
        <v>7</v>
      </c>
      <c r="I1" s="55" t="s">
        <v>8</v>
      </c>
      <c r="J1" s="55" t="s">
        <v>9</v>
      </c>
      <c r="K1" s="55" t="s">
        <v>10</v>
      </c>
      <c r="L1" s="55" t="s">
        <v>11</v>
      </c>
      <c r="M1" s="55" t="s">
        <v>12</v>
      </c>
      <c r="N1" s="55" t="s">
        <v>13</v>
      </c>
      <c r="O1" s="55" t="s">
        <v>14</v>
      </c>
    </row>
    <row r="2" spans="1:15">
      <c r="A2" s="57" t="s">
        <v>484</v>
      </c>
      <c r="B2" s="57" t="s">
        <v>15</v>
      </c>
      <c r="C2" s="57" t="s">
        <v>485</v>
      </c>
      <c r="D2" s="58">
        <v>43724</v>
      </c>
      <c r="E2" s="59">
        <v>0.44374999999999998</v>
      </c>
      <c r="F2" s="57" t="s">
        <v>439</v>
      </c>
      <c r="G2" s="57" t="s">
        <v>198</v>
      </c>
      <c r="H2" s="57" t="s">
        <v>199</v>
      </c>
      <c r="I2" s="57" t="s">
        <v>18</v>
      </c>
      <c r="J2" s="57" t="s">
        <v>18</v>
      </c>
      <c r="K2" s="60">
        <v>0.5</v>
      </c>
      <c r="L2" s="57" t="s">
        <v>18</v>
      </c>
      <c r="M2" s="58">
        <v>43725</v>
      </c>
      <c r="N2" s="57" t="s">
        <v>63</v>
      </c>
      <c r="O2" s="61"/>
    </row>
    <row r="3" spans="1:15">
      <c r="A3" s="57" t="s">
        <v>484</v>
      </c>
      <c r="B3" s="57" t="s">
        <v>15</v>
      </c>
      <c r="C3" s="57" t="s">
        <v>485</v>
      </c>
      <c r="D3" s="58">
        <v>43724</v>
      </c>
      <c r="E3" s="59">
        <v>0.44374999999999998</v>
      </c>
      <c r="F3" s="57" t="s">
        <v>439</v>
      </c>
      <c r="G3" s="57" t="s">
        <v>200</v>
      </c>
      <c r="H3" s="57" t="s">
        <v>201</v>
      </c>
      <c r="I3" s="57" t="s">
        <v>18</v>
      </c>
      <c r="J3" s="57" t="s">
        <v>18</v>
      </c>
      <c r="K3" s="17">
        <v>0.5</v>
      </c>
      <c r="L3" s="57" t="s">
        <v>18</v>
      </c>
      <c r="M3" s="58">
        <v>43725</v>
      </c>
      <c r="N3" s="57" t="s">
        <v>63</v>
      </c>
      <c r="O3" s="61"/>
    </row>
    <row r="4" spans="1:15">
      <c r="A4" s="57" t="s">
        <v>484</v>
      </c>
      <c r="B4" s="57" t="s">
        <v>15</v>
      </c>
      <c r="C4" s="57" t="s">
        <v>485</v>
      </c>
      <c r="D4" s="58">
        <v>43724</v>
      </c>
      <c r="E4" s="59">
        <v>0.44374999999999998</v>
      </c>
      <c r="F4" s="57" t="s">
        <v>439</v>
      </c>
      <c r="G4" s="57" t="s">
        <v>202</v>
      </c>
      <c r="H4" s="57" t="s">
        <v>203</v>
      </c>
      <c r="I4" s="57" t="s">
        <v>18</v>
      </c>
      <c r="J4" s="57" t="s">
        <v>18</v>
      </c>
      <c r="K4" s="60">
        <v>0.5</v>
      </c>
      <c r="L4" s="57" t="s">
        <v>18</v>
      </c>
      <c r="M4" s="58">
        <v>43725</v>
      </c>
      <c r="N4" s="57" t="s">
        <v>63</v>
      </c>
      <c r="O4" s="61"/>
    </row>
    <row r="5" spans="1:15">
      <c r="A5" s="57" t="s">
        <v>484</v>
      </c>
      <c r="B5" s="57" t="s">
        <v>15</v>
      </c>
      <c r="C5" s="57" t="s">
        <v>485</v>
      </c>
      <c r="D5" s="58">
        <v>43724</v>
      </c>
      <c r="E5" s="59">
        <v>0.44374999999999998</v>
      </c>
      <c r="F5" s="57" t="s">
        <v>439</v>
      </c>
      <c r="G5" s="57" t="s">
        <v>204</v>
      </c>
      <c r="H5" s="57" t="s">
        <v>205</v>
      </c>
      <c r="I5" s="57" t="s">
        <v>18</v>
      </c>
      <c r="J5" s="57" t="s">
        <v>18</v>
      </c>
      <c r="K5" s="60">
        <v>0.5</v>
      </c>
      <c r="L5" s="57" t="s">
        <v>18</v>
      </c>
      <c r="M5" s="58">
        <v>43725</v>
      </c>
      <c r="N5" s="57" t="s">
        <v>63</v>
      </c>
      <c r="O5" s="61"/>
    </row>
    <row r="6" spans="1:15">
      <c r="A6" s="57" t="s">
        <v>484</v>
      </c>
      <c r="B6" s="57" t="s">
        <v>15</v>
      </c>
      <c r="C6" s="57" t="s">
        <v>485</v>
      </c>
      <c r="D6" s="58">
        <v>43724</v>
      </c>
      <c r="E6" s="59">
        <v>0.44374999999999998</v>
      </c>
      <c r="F6" s="57" t="s">
        <v>439</v>
      </c>
      <c r="G6" s="57" t="s">
        <v>206</v>
      </c>
      <c r="H6" s="57" t="s">
        <v>207</v>
      </c>
      <c r="I6" s="57" t="s">
        <v>18</v>
      </c>
      <c r="J6" s="57" t="s">
        <v>18</v>
      </c>
      <c r="K6" s="60">
        <v>0.5</v>
      </c>
      <c r="L6" s="57" t="s">
        <v>18</v>
      </c>
      <c r="M6" s="58">
        <v>43725</v>
      </c>
      <c r="N6" s="57" t="s">
        <v>63</v>
      </c>
      <c r="O6" s="61"/>
    </row>
    <row r="7" spans="1:15">
      <c r="A7" s="57" t="s">
        <v>484</v>
      </c>
      <c r="B7" s="57" t="s">
        <v>15</v>
      </c>
      <c r="C7" s="57" t="s">
        <v>485</v>
      </c>
      <c r="D7" s="58">
        <v>43724</v>
      </c>
      <c r="E7" s="59">
        <v>0.44374999999999998</v>
      </c>
      <c r="F7" s="57" t="s">
        <v>439</v>
      </c>
      <c r="G7" s="57" t="s">
        <v>208</v>
      </c>
      <c r="H7" s="57" t="s">
        <v>209</v>
      </c>
      <c r="I7" s="57" t="s">
        <v>18</v>
      </c>
      <c r="J7" s="57" t="s">
        <v>18</v>
      </c>
      <c r="K7" s="60">
        <v>0.5</v>
      </c>
      <c r="L7" s="57" t="s">
        <v>18</v>
      </c>
      <c r="M7" s="58">
        <v>43725</v>
      </c>
      <c r="N7" s="57" t="s">
        <v>63</v>
      </c>
      <c r="O7" s="61"/>
    </row>
    <row r="8" spans="1:15">
      <c r="A8" s="57" t="s">
        <v>484</v>
      </c>
      <c r="B8" s="57" t="s">
        <v>15</v>
      </c>
      <c r="C8" s="57" t="s">
        <v>485</v>
      </c>
      <c r="D8" s="58">
        <v>43724</v>
      </c>
      <c r="E8" s="59">
        <v>0.44374999999999998</v>
      </c>
      <c r="F8" s="57" t="s">
        <v>439</v>
      </c>
      <c r="G8" s="57" t="s">
        <v>440</v>
      </c>
      <c r="H8" s="57" t="s">
        <v>441</v>
      </c>
      <c r="I8" s="57" t="s">
        <v>18</v>
      </c>
      <c r="J8" s="57" t="s">
        <v>18</v>
      </c>
      <c r="K8" s="60">
        <v>0.5</v>
      </c>
      <c r="L8" s="57" t="s">
        <v>18</v>
      </c>
      <c r="M8" s="58">
        <v>43725</v>
      </c>
      <c r="N8" s="57" t="s">
        <v>63</v>
      </c>
      <c r="O8" s="61"/>
    </row>
    <row r="9" spans="1:15">
      <c r="A9" s="57" t="s">
        <v>484</v>
      </c>
      <c r="B9" s="57" t="s">
        <v>15</v>
      </c>
      <c r="C9" s="57" t="s">
        <v>485</v>
      </c>
      <c r="D9" s="58">
        <v>43724</v>
      </c>
      <c r="E9" s="59">
        <v>0.44374999999999998</v>
      </c>
      <c r="F9" s="57" t="s">
        <v>439</v>
      </c>
      <c r="G9" s="57" t="s">
        <v>210</v>
      </c>
      <c r="H9" s="57" t="s">
        <v>211</v>
      </c>
      <c r="I9" s="57" t="s">
        <v>18</v>
      </c>
      <c r="J9" s="57" t="s">
        <v>18</v>
      </c>
      <c r="K9" s="60">
        <v>0.5</v>
      </c>
      <c r="L9" s="57" t="s">
        <v>18</v>
      </c>
      <c r="M9" s="58">
        <v>43725</v>
      </c>
      <c r="N9" s="57" t="s">
        <v>63</v>
      </c>
      <c r="O9" s="61"/>
    </row>
    <row r="10" spans="1:15">
      <c r="A10" s="57" t="s">
        <v>484</v>
      </c>
      <c r="B10" s="57" t="s">
        <v>15</v>
      </c>
      <c r="C10" s="57" t="s">
        <v>485</v>
      </c>
      <c r="D10" s="58">
        <v>43724</v>
      </c>
      <c r="E10" s="59">
        <v>0.44374999999999998</v>
      </c>
      <c r="F10" s="57" t="s">
        <v>439</v>
      </c>
      <c r="G10" s="57" t="s">
        <v>212</v>
      </c>
      <c r="H10" s="57" t="s">
        <v>213</v>
      </c>
      <c r="I10" s="57" t="s">
        <v>18</v>
      </c>
      <c r="J10" s="57" t="s">
        <v>18</v>
      </c>
      <c r="K10" s="17">
        <v>0.5</v>
      </c>
      <c r="L10" s="57" t="s">
        <v>18</v>
      </c>
      <c r="M10" s="58">
        <v>43725</v>
      </c>
      <c r="N10" s="57" t="s">
        <v>63</v>
      </c>
      <c r="O10" s="61"/>
    </row>
    <row r="11" spans="1:15">
      <c r="A11" s="57" t="s">
        <v>484</v>
      </c>
      <c r="B11" s="57" t="s">
        <v>15</v>
      </c>
      <c r="C11" s="57" t="s">
        <v>485</v>
      </c>
      <c r="D11" s="58">
        <v>43724</v>
      </c>
      <c r="E11" s="59">
        <v>0.44374999999999998</v>
      </c>
      <c r="F11" s="57" t="s">
        <v>439</v>
      </c>
      <c r="G11" s="57" t="s">
        <v>214</v>
      </c>
      <c r="H11" s="57" t="s">
        <v>215</v>
      </c>
      <c r="I11" s="57" t="s">
        <v>18</v>
      </c>
      <c r="J11" s="57" t="s">
        <v>18</v>
      </c>
      <c r="K11" s="17">
        <v>0.5</v>
      </c>
      <c r="L11" s="57" t="s">
        <v>18</v>
      </c>
      <c r="M11" s="58">
        <v>43725</v>
      </c>
      <c r="N11" s="57" t="s">
        <v>63</v>
      </c>
      <c r="O11" s="61"/>
    </row>
    <row r="12" spans="1:15">
      <c r="A12" s="57" t="s">
        <v>484</v>
      </c>
      <c r="B12" s="57" t="s">
        <v>15</v>
      </c>
      <c r="C12" s="57" t="s">
        <v>485</v>
      </c>
      <c r="D12" s="58">
        <v>43724</v>
      </c>
      <c r="E12" s="59">
        <v>0.44374999999999998</v>
      </c>
      <c r="F12" s="57" t="s">
        <v>470</v>
      </c>
      <c r="G12" s="57" t="s">
        <v>214</v>
      </c>
      <c r="H12" s="57" t="s">
        <v>215</v>
      </c>
      <c r="I12" s="57" t="s">
        <v>18</v>
      </c>
      <c r="J12" s="57" t="s">
        <v>18</v>
      </c>
      <c r="K12" s="60">
        <v>0.5</v>
      </c>
      <c r="L12" s="57" t="s">
        <v>18</v>
      </c>
      <c r="M12" s="58">
        <v>43725</v>
      </c>
      <c r="N12" s="57" t="s">
        <v>63</v>
      </c>
      <c r="O12" s="61"/>
    </row>
    <row r="13" spans="1:15">
      <c r="A13" s="57" t="s">
        <v>484</v>
      </c>
      <c r="B13" s="57" t="s">
        <v>15</v>
      </c>
      <c r="C13" s="57" t="s">
        <v>485</v>
      </c>
      <c r="D13" s="58">
        <v>43724</v>
      </c>
      <c r="E13" s="59">
        <v>0.44374999999999998</v>
      </c>
      <c r="F13" s="57" t="s">
        <v>439</v>
      </c>
      <c r="G13" s="57" t="s">
        <v>216</v>
      </c>
      <c r="H13" s="57" t="s">
        <v>217</v>
      </c>
      <c r="I13" s="57" t="s">
        <v>18</v>
      </c>
      <c r="J13" s="57" t="s">
        <v>18</v>
      </c>
      <c r="K13" s="17">
        <v>0.5</v>
      </c>
      <c r="L13" s="57" t="s">
        <v>18</v>
      </c>
      <c r="M13" s="58">
        <v>43725</v>
      </c>
      <c r="N13" s="57" t="s">
        <v>63</v>
      </c>
      <c r="O13" s="61"/>
    </row>
    <row r="14" spans="1:15">
      <c r="A14" s="57" t="s">
        <v>484</v>
      </c>
      <c r="B14" s="57" t="s">
        <v>15</v>
      </c>
      <c r="C14" s="57" t="s">
        <v>485</v>
      </c>
      <c r="D14" s="58">
        <v>43724</v>
      </c>
      <c r="E14" s="59">
        <v>0.44374999999999998</v>
      </c>
      <c r="F14" s="57" t="s">
        <v>439</v>
      </c>
      <c r="G14" s="57" t="s">
        <v>266</v>
      </c>
      <c r="H14" s="57" t="s">
        <v>267</v>
      </c>
      <c r="I14" s="57" t="s">
        <v>18</v>
      </c>
      <c r="J14" s="57" t="s">
        <v>18</v>
      </c>
      <c r="K14" s="17">
        <v>0.5</v>
      </c>
      <c r="L14" s="57" t="s">
        <v>18</v>
      </c>
      <c r="M14" s="58">
        <v>43725</v>
      </c>
      <c r="N14" s="57" t="s">
        <v>63</v>
      </c>
      <c r="O14" s="61"/>
    </row>
    <row r="15" spans="1:15">
      <c r="A15" s="57" t="s">
        <v>484</v>
      </c>
      <c r="B15" s="57" t="s">
        <v>15</v>
      </c>
      <c r="C15" s="57" t="s">
        <v>485</v>
      </c>
      <c r="D15" s="58">
        <v>43724</v>
      </c>
      <c r="E15" s="59">
        <v>0.44374999999999998</v>
      </c>
      <c r="F15" s="57" t="s">
        <v>439</v>
      </c>
      <c r="G15" s="57" t="s">
        <v>442</v>
      </c>
      <c r="H15" s="57" t="s">
        <v>443</v>
      </c>
      <c r="I15" s="57" t="s">
        <v>18</v>
      </c>
      <c r="J15" s="57" t="s">
        <v>18</v>
      </c>
      <c r="K15" s="60">
        <v>0.5</v>
      </c>
      <c r="L15" s="57" t="s">
        <v>18</v>
      </c>
      <c r="M15" s="58">
        <v>43725</v>
      </c>
      <c r="N15" s="57" t="s">
        <v>63</v>
      </c>
      <c r="O15" s="61"/>
    </row>
    <row r="16" spans="1:15">
      <c r="A16" s="57" t="s">
        <v>484</v>
      </c>
      <c r="B16" s="57" t="s">
        <v>15</v>
      </c>
      <c r="C16" s="57" t="s">
        <v>485</v>
      </c>
      <c r="D16" s="58">
        <v>43724</v>
      </c>
      <c r="E16" s="59">
        <v>0.44374999999999998</v>
      </c>
      <c r="F16" s="57" t="s">
        <v>439</v>
      </c>
      <c r="G16" s="57" t="s">
        <v>220</v>
      </c>
      <c r="H16" s="57" t="s">
        <v>221</v>
      </c>
      <c r="I16" s="57" t="s">
        <v>18</v>
      </c>
      <c r="J16" s="57" t="s">
        <v>18</v>
      </c>
      <c r="K16" s="60">
        <v>0.5</v>
      </c>
      <c r="L16" s="57" t="s">
        <v>18</v>
      </c>
      <c r="M16" s="58">
        <v>43725</v>
      </c>
      <c r="N16" s="57" t="s">
        <v>63</v>
      </c>
      <c r="O16" s="61"/>
    </row>
    <row r="17" spans="1:15">
      <c r="A17" s="57" t="s">
        <v>484</v>
      </c>
      <c r="B17" s="57" t="s">
        <v>15</v>
      </c>
      <c r="C17" s="57" t="s">
        <v>485</v>
      </c>
      <c r="D17" s="58">
        <v>43724</v>
      </c>
      <c r="E17" s="59">
        <v>0.44374999999999998</v>
      </c>
      <c r="F17" s="57" t="s">
        <v>470</v>
      </c>
      <c r="G17" s="57" t="s">
        <v>220</v>
      </c>
      <c r="H17" s="57" t="s">
        <v>221</v>
      </c>
      <c r="I17" s="57" t="s">
        <v>18</v>
      </c>
      <c r="J17" s="57" t="s">
        <v>18</v>
      </c>
      <c r="K17" s="60">
        <v>0.5</v>
      </c>
      <c r="L17" s="57" t="s">
        <v>18</v>
      </c>
      <c r="M17" s="58">
        <v>43725</v>
      </c>
      <c r="N17" s="57" t="s">
        <v>63</v>
      </c>
      <c r="O17" s="61"/>
    </row>
    <row r="18" spans="1:15">
      <c r="A18" s="57" t="s">
        <v>484</v>
      </c>
      <c r="B18" s="57" t="s">
        <v>15</v>
      </c>
      <c r="C18" s="57" t="s">
        <v>485</v>
      </c>
      <c r="D18" s="58">
        <v>43724</v>
      </c>
      <c r="E18" s="59">
        <v>0.44374999999999998</v>
      </c>
      <c r="F18" s="57" t="s">
        <v>439</v>
      </c>
      <c r="G18" s="57" t="s">
        <v>218</v>
      </c>
      <c r="H18" s="57" t="s">
        <v>219</v>
      </c>
      <c r="I18" s="57" t="s">
        <v>18</v>
      </c>
      <c r="J18" s="57" t="s">
        <v>18</v>
      </c>
      <c r="K18" s="60">
        <v>0.5</v>
      </c>
      <c r="L18" s="57" t="s">
        <v>18</v>
      </c>
      <c r="M18" s="58">
        <v>43725</v>
      </c>
      <c r="N18" s="57" t="s">
        <v>63</v>
      </c>
      <c r="O18" s="61"/>
    </row>
    <row r="19" spans="1:15">
      <c r="A19" s="57" t="s">
        <v>484</v>
      </c>
      <c r="B19" s="57" t="s">
        <v>15</v>
      </c>
      <c r="C19" s="57" t="s">
        <v>485</v>
      </c>
      <c r="D19" s="58">
        <v>43724</v>
      </c>
      <c r="E19" s="59">
        <v>0.44374999999999998</v>
      </c>
      <c r="F19" s="57" t="s">
        <v>439</v>
      </c>
      <c r="G19" s="57" t="s">
        <v>222</v>
      </c>
      <c r="H19" s="57" t="s">
        <v>223</v>
      </c>
      <c r="I19" s="57" t="s">
        <v>18</v>
      </c>
      <c r="J19" s="57" t="s">
        <v>18</v>
      </c>
      <c r="K19" s="60">
        <v>0.5</v>
      </c>
      <c r="L19" s="57" t="s">
        <v>18</v>
      </c>
      <c r="M19" s="58">
        <v>43725</v>
      </c>
      <c r="N19" s="57" t="s">
        <v>63</v>
      </c>
      <c r="O19" s="61"/>
    </row>
    <row r="20" spans="1:15">
      <c r="A20" s="57" t="s">
        <v>484</v>
      </c>
      <c r="B20" s="57" t="s">
        <v>15</v>
      </c>
      <c r="C20" s="57" t="s">
        <v>485</v>
      </c>
      <c r="D20" s="58">
        <v>43724</v>
      </c>
      <c r="E20" s="59">
        <v>0.44374999999999998</v>
      </c>
      <c r="F20" s="57" t="s">
        <v>470</v>
      </c>
      <c r="G20" s="57" t="s">
        <v>316</v>
      </c>
      <c r="H20" s="57" t="s">
        <v>317</v>
      </c>
      <c r="I20" s="57" t="s">
        <v>18</v>
      </c>
      <c r="J20" s="57" t="s">
        <v>18</v>
      </c>
      <c r="K20" s="60">
        <v>0.5</v>
      </c>
      <c r="L20" s="57" t="s">
        <v>18</v>
      </c>
      <c r="M20" s="58">
        <v>43725</v>
      </c>
      <c r="N20" s="57" t="s">
        <v>63</v>
      </c>
      <c r="O20" s="61"/>
    </row>
    <row r="21" spans="1:15">
      <c r="A21" s="57" t="s">
        <v>484</v>
      </c>
      <c r="B21" s="57" t="s">
        <v>15</v>
      </c>
      <c r="C21" s="57" t="s">
        <v>485</v>
      </c>
      <c r="D21" s="58">
        <v>43724</v>
      </c>
      <c r="E21" s="59">
        <v>0.44374999999999998</v>
      </c>
      <c r="F21" s="57" t="s">
        <v>439</v>
      </c>
      <c r="G21" s="57" t="s">
        <v>224</v>
      </c>
      <c r="H21" s="57" t="s">
        <v>225</v>
      </c>
      <c r="I21" s="57" t="s">
        <v>18</v>
      </c>
      <c r="J21" s="57" t="s">
        <v>18</v>
      </c>
      <c r="K21" s="60">
        <v>0.5</v>
      </c>
      <c r="L21" s="57" t="s">
        <v>18</v>
      </c>
      <c r="M21" s="58">
        <v>43725</v>
      </c>
      <c r="N21" s="57" t="s">
        <v>63</v>
      </c>
      <c r="O21" s="61"/>
    </row>
    <row r="22" spans="1:15">
      <c r="A22" s="57" t="s">
        <v>484</v>
      </c>
      <c r="B22" s="57" t="s">
        <v>15</v>
      </c>
      <c r="C22" s="57" t="s">
        <v>485</v>
      </c>
      <c r="D22" s="58">
        <v>43724</v>
      </c>
      <c r="E22" s="59">
        <v>0.44374999999999998</v>
      </c>
      <c r="F22" s="57" t="s">
        <v>439</v>
      </c>
      <c r="G22" s="57" t="s">
        <v>226</v>
      </c>
      <c r="H22" s="57" t="s">
        <v>227</v>
      </c>
      <c r="I22" s="57" t="s">
        <v>18</v>
      </c>
      <c r="J22" s="57" t="s">
        <v>18</v>
      </c>
      <c r="K22" s="60">
        <v>0.5</v>
      </c>
      <c r="L22" s="57" t="s">
        <v>18</v>
      </c>
      <c r="M22" s="58">
        <v>43725</v>
      </c>
      <c r="N22" s="57" t="s">
        <v>63</v>
      </c>
      <c r="O22" s="61"/>
    </row>
    <row r="23" spans="1:15">
      <c r="A23" s="57" t="s">
        <v>484</v>
      </c>
      <c r="B23" s="57" t="s">
        <v>15</v>
      </c>
      <c r="C23" s="57" t="s">
        <v>485</v>
      </c>
      <c r="D23" s="58">
        <v>43724</v>
      </c>
      <c r="E23" s="59">
        <v>0.44374999999999998</v>
      </c>
      <c r="F23" s="57" t="s">
        <v>470</v>
      </c>
      <c r="G23" s="57" t="s">
        <v>226</v>
      </c>
      <c r="H23" s="57" t="s">
        <v>227</v>
      </c>
      <c r="I23" s="57" t="s">
        <v>18</v>
      </c>
      <c r="J23" s="57" t="s">
        <v>18</v>
      </c>
      <c r="K23" s="60">
        <v>0.5</v>
      </c>
      <c r="L23" s="57" t="s">
        <v>18</v>
      </c>
      <c r="M23" s="58">
        <v>43725</v>
      </c>
      <c r="N23" s="57" t="s">
        <v>63</v>
      </c>
      <c r="O23" s="61"/>
    </row>
    <row r="24" spans="1:15">
      <c r="A24" s="57" t="s">
        <v>484</v>
      </c>
      <c r="B24" s="57" t="s">
        <v>15</v>
      </c>
      <c r="C24" s="57" t="s">
        <v>485</v>
      </c>
      <c r="D24" s="58">
        <v>43724</v>
      </c>
      <c r="E24" s="59">
        <v>0.44374999999999998</v>
      </c>
      <c r="F24" s="57" t="s">
        <v>439</v>
      </c>
      <c r="G24" s="57" t="s">
        <v>444</v>
      </c>
      <c r="H24" s="57" t="s">
        <v>445</v>
      </c>
      <c r="I24" s="57" t="s">
        <v>18</v>
      </c>
      <c r="J24" s="57" t="s">
        <v>18</v>
      </c>
      <c r="K24" s="60">
        <v>0.5</v>
      </c>
      <c r="L24" s="57" t="s">
        <v>18</v>
      </c>
      <c r="M24" s="58">
        <v>43725</v>
      </c>
      <c r="N24" s="57" t="s">
        <v>63</v>
      </c>
      <c r="O24" s="61"/>
    </row>
    <row r="25" spans="1:15">
      <c r="A25" s="57" t="s">
        <v>484</v>
      </c>
      <c r="B25" s="57" t="s">
        <v>15</v>
      </c>
      <c r="C25" s="57" t="s">
        <v>485</v>
      </c>
      <c r="D25" s="58">
        <v>43724</v>
      </c>
      <c r="E25" s="59">
        <v>0.44374999999999998</v>
      </c>
      <c r="F25" s="57" t="s">
        <v>439</v>
      </c>
      <c r="G25" s="57" t="s">
        <v>228</v>
      </c>
      <c r="H25" s="57" t="s">
        <v>229</v>
      </c>
      <c r="I25" s="57" t="s">
        <v>18</v>
      </c>
      <c r="J25" s="57" t="s">
        <v>18</v>
      </c>
      <c r="K25" s="60">
        <v>0.5</v>
      </c>
      <c r="L25" s="57" t="s">
        <v>18</v>
      </c>
      <c r="M25" s="58">
        <v>43725</v>
      </c>
      <c r="N25" s="57" t="s">
        <v>63</v>
      </c>
      <c r="O25" s="61"/>
    </row>
    <row r="26" spans="1:15">
      <c r="A26" s="57" t="s">
        <v>484</v>
      </c>
      <c r="B26" s="57" t="s">
        <v>15</v>
      </c>
      <c r="C26" s="57" t="s">
        <v>485</v>
      </c>
      <c r="D26" s="58">
        <v>43724</v>
      </c>
      <c r="E26" s="59">
        <v>0.44374999999999998</v>
      </c>
      <c r="F26" s="57" t="s">
        <v>470</v>
      </c>
      <c r="G26" s="57" t="s">
        <v>228</v>
      </c>
      <c r="H26" s="57" t="s">
        <v>229</v>
      </c>
      <c r="I26" s="57" t="s">
        <v>18</v>
      </c>
      <c r="J26" s="57" t="s">
        <v>18</v>
      </c>
      <c r="K26" s="60">
        <v>0.5</v>
      </c>
      <c r="L26" s="57" t="s">
        <v>18</v>
      </c>
      <c r="M26" s="58">
        <v>43725</v>
      </c>
      <c r="N26" s="57" t="s">
        <v>63</v>
      </c>
      <c r="O26" s="61"/>
    </row>
    <row r="27" spans="1:15">
      <c r="A27" s="57" t="s">
        <v>484</v>
      </c>
      <c r="B27" s="57" t="s">
        <v>15</v>
      </c>
      <c r="C27" s="57" t="s">
        <v>485</v>
      </c>
      <c r="D27" s="58">
        <v>43724</v>
      </c>
      <c r="E27" s="59">
        <v>0.44374999999999998</v>
      </c>
      <c r="F27" s="57" t="s">
        <v>439</v>
      </c>
      <c r="G27" s="57" t="s">
        <v>446</v>
      </c>
      <c r="H27" s="57" t="s">
        <v>447</v>
      </c>
      <c r="I27" s="57" t="s">
        <v>18</v>
      </c>
      <c r="J27" s="57" t="s">
        <v>18</v>
      </c>
      <c r="K27" s="60">
        <v>0.5</v>
      </c>
      <c r="L27" s="57" t="s">
        <v>18</v>
      </c>
      <c r="M27" s="58">
        <v>43725</v>
      </c>
      <c r="N27" s="57" t="s">
        <v>63</v>
      </c>
      <c r="O27" s="61"/>
    </row>
    <row r="28" spans="1:15">
      <c r="A28" s="57" t="s">
        <v>484</v>
      </c>
      <c r="B28" s="57" t="s">
        <v>15</v>
      </c>
      <c r="C28" s="57" t="s">
        <v>485</v>
      </c>
      <c r="D28" s="58">
        <v>43724</v>
      </c>
      <c r="E28" s="59">
        <v>0.44374999999999998</v>
      </c>
      <c r="F28" s="57" t="s">
        <v>439</v>
      </c>
      <c r="G28" s="57" t="s">
        <v>230</v>
      </c>
      <c r="H28" s="57" t="s">
        <v>231</v>
      </c>
      <c r="I28" s="57" t="s">
        <v>18</v>
      </c>
      <c r="J28" s="57" t="s">
        <v>18</v>
      </c>
      <c r="K28" s="60">
        <v>0.5</v>
      </c>
      <c r="L28" s="57" t="s">
        <v>18</v>
      </c>
      <c r="M28" s="58">
        <v>43725</v>
      </c>
      <c r="N28" s="57" t="s">
        <v>63</v>
      </c>
      <c r="O28" s="61"/>
    </row>
    <row r="29" spans="1:15">
      <c r="A29" s="57" t="s">
        <v>484</v>
      </c>
      <c r="B29" s="57" t="s">
        <v>15</v>
      </c>
      <c r="C29" s="57" t="s">
        <v>485</v>
      </c>
      <c r="D29" s="58">
        <v>43724</v>
      </c>
      <c r="E29" s="59">
        <v>0.44374999999999998</v>
      </c>
      <c r="F29" s="57" t="s">
        <v>470</v>
      </c>
      <c r="G29" s="57" t="s">
        <v>318</v>
      </c>
      <c r="H29" s="57" t="s">
        <v>319</v>
      </c>
      <c r="I29" s="57" t="s">
        <v>18</v>
      </c>
      <c r="J29" s="57" t="s">
        <v>18</v>
      </c>
      <c r="K29" s="60">
        <v>0.5</v>
      </c>
      <c r="L29" s="57" t="s">
        <v>18</v>
      </c>
      <c r="M29" s="58">
        <v>43725</v>
      </c>
      <c r="N29" s="57" t="s">
        <v>63</v>
      </c>
      <c r="O29" s="61"/>
    </row>
    <row r="30" spans="1:15">
      <c r="A30" s="57" t="s">
        <v>484</v>
      </c>
      <c r="B30" s="57" t="s">
        <v>15</v>
      </c>
      <c r="C30" s="57" t="s">
        <v>485</v>
      </c>
      <c r="D30" s="58">
        <v>43724</v>
      </c>
      <c r="E30" s="59">
        <v>0.44374999999999998</v>
      </c>
      <c r="F30" s="57" t="s">
        <v>470</v>
      </c>
      <c r="G30" s="57" t="s">
        <v>320</v>
      </c>
      <c r="H30" s="57" t="s">
        <v>321</v>
      </c>
      <c r="I30" s="57" t="s">
        <v>18</v>
      </c>
      <c r="J30" s="57" t="s">
        <v>18</v>
      </c>
      <c r="K30" s="60">
        <v>0.5</v>
      </c>
      <c r="L30" s="57" t="s">
        <v>18</v>
      </c>
      <c r="M30" s="58">
        <v>43725</v>
      </c>
      <c r="N30" s="57" t="s">
        <v>63</v>
      </c>
      <c r="O30" s="61"/>
    </row>
    <row r="31" spans="1:15">
      <c r="A31" s="57" t="s">
        <v>484</v>
      </c>
      <c r="B31" s="57" t="s">
        <v>15</v>
      </c>
      <c r="C31" s="57" t="s">
        <v>485</v>
      </c>
      <c r="D31" s="58">
        <v>43724</v>
      </c>
      <c r="E31" s="59">
        <v>0.44374999999999998</v>
      </c>
      <c r="F31" s="57" t="s">
        <v>470</v>
      </c>
      <c r="G31" s="57" t="s">
        <v>324</v>
      </c>
      <c r="H31" s="57" t="s">
        <v>325</v>
      </c>
      <c r="I31" s="57" t="s">
        <v>18</v>
      </c>
      <c r="J31" s="57" t="s">
        <v>18</v>
      </c>
      <c r="K31" s="60">
        <v>0.5</v>
      </c>
      <c r="L31" s="57" t="s">
        <v>18</v>
      </c>
      <c r="M31" s="58">
        <v>43725</v>
      </c>
      <c r="N31" s="57" t="s">
        <v>63</v>
      </c>
      <c r="O31" s="61"/>
    </row>
    <row r="32" spans="1:15">
      <c r="A32" s="57" t="s">
        <v>484</v>
      </c>
      <c r="B32" s="57" t="s">
        <v>15</v>
      </c>
      <c r="C32" s="57" t="s">
        <v>485</v>
      </c>
      <c r="D32" s="58">
        <v>43724</v>
      </c>
      <c r="E32" s="59">
        <v>0.44374999999999998</v>
      </c>
      <c r="F32" s="57" t="s">
        <v>470</v>
      </c>
      <c r="G32" s="57" t="s">
        <v>326</v>
      </c>
      <c r="H32" s="57" t="s">
        <v>327</v>
      </c>
      <c r="I32" s="57" t="s">
        <v>18</v>
      </c>
      <c r="J32" s="57" t="s">
        <v>18</v>
      </c>
      <c r="K32" s="60">
        <v>0.5</v>
      </c>
      <c r="L32" s="57" t="s">
        <v>18</v>
      </c>
      <c r="M32" s="58">
        <v>43725</v>
      </c>
      <c r="N32" s="57" t="s">
        <v>63</v>
      </c>
      <c r="O32" s="61"/>
    </row>
    <row r="33" spans="1:15">
      <c r="A33" s="57" t="s">
        <v>484</v>
      </c>
      <c r="B33" s="57" t="s">
        <v>15</v>
      </c>
      <c r="C33" s="57" t="s">
        <v>485</v>
      </c>
      <c r="D33" s="58">
        <v>43724</v>
      </c>
      <c r="E33" s="59">
        <v>0.44374999999999998</v>
      </c>
      <c r="F33" s="57" t="s">
        <v>470</v>
      </c>
      <c r="G33" s="57" t="s">
        <v>322</v>
      </c>
      <c r="H33" s="57" t="s">
        <v>323</v>
      </c>
      <c r="I33" s="57" t="s">
        <v>18</v>
      </c>
      <c r="J33" s="57" t="s">
        <v>18</v>
      </c>
      <c r="K33" s="60">
        <v>0.5</v>
      </c>
      <c r="L33" s="57" t="s">
        <v>18</v>
      </c>
      <c r="M33" s="58">
        <v>43725</v>
      </c>
      <c r="N33" s="57" t="s">
        <v>63</v>
      </c>
      <c r="O33" s="61"/>
    </row>
    <row r="34" spans="1:15">
      <c r="A34" s="57" t="s">
        <v>484</v>
      </c>
      <c r="B34" s="57" t="s">
        <v>15</v>
      </c>
      <c r="C34" s="57" t="s">
        <v>485</v>
      </c>
      <c r="D34" s="58">
        <v>43724</v>
      </c>
      <c r="E34" s="59">
        <v>0.44374999999999998</v>
      </c>
      <c r="F34" s="57" t="s">
        <v>470</v>
      </c>
      <c r="G34" s="57" t="s">
        <v>328</v>
      </c>
      <c r="H34" s="57" t="s">
        <v>329</v>
      </c>
      <c r="I34" s="57" t="s">
        <v>18</v>
      </c>
      <c r="J34" s="57" t="s">
        <v>18</v>
      </c>
      <c r="K34" s="60">
        <v>0.5</v>
      </c>
      <c r="L34" s="57" t="s">
        <v>18</v>
      </c>
      <c r="M34" s="58">
        <v>43725</v>
      </c>
      <c r="N34" s="57" t="s">
        <v>63</v>
      </c>
      <c r="O34" s="61"/>
    </row>
    <row r="35" spans="1:15">
      <c r="A35" s="57" t="s">
        <v>484</v>
      </c>
      <c r="B35" s="57" t="s">
        <v>15</v>
      </c>
      <c r="C35" s="57" t="s">
        <v>485</v>
      </c>
      <c r="D35" s="58">
        <v>43724</v>
      </c>
      <c r="E35" s="59">
        <v>0.44374999999999998</v>
      </c>
      <c r="F35" s="57" t="s">
        <v>470</v>
      </c>
      <c r="G35" s="57" t="s">
        <v>330</v>
      </c>
      <c r="H35" s="57" t="s">
        <v>331</v>
      </c>
      <c r="I35" s="57" t="s">
        <v>18</v>
      </c>
      <c r="J35" s="57" t="s">
        <v>18</v>
      </c>
      <c r="K35" s="60">
        <v>0.5</v>
      </c>
      <c r="L35" s="57" t="s">
        <v>18</v>
      </c>
      <c r="M35" s="58">
        <v>43725</v>
      </c>
      <c r="N35" s="57" t="s">
        <v>63</v>
      </c>
      <c r="O35" s="61"/>
    </row>
    <row r="36" spans="1:15">
      <c r="A36" s="57" t="s">
        <v>484</v>
      </c>
      <c r="B36" s="57" t="s">
        <v>15</v>
      </c>
      <c r="C36" s="57" t="s">
        <v>485</v>
      </c>
      <c r="D36" s="58">
        <v>43724</v>
      </c>
      <c r="E36" s="59">
        <v>0.44374999999999998</v>
      </c>
      <c r="F36" s="57" t="s">
        <v>439</v>
      </c>
      <c r="G36" s="57" t="s">
        <v>232</v>
      </c>
      <c r="H36" s="57" t="s">
        <v>233</v>
      </c>
      <c r="I36" s="57" t="s">
        <v>18</v>
      </c>
      <c r="J36" s="57" t="s">
        <v>18</v>
      </c>
      <c r="K36" s="60">
        <v>2.5</v>
      </c>
      <c r="L36" s="57" t="s">
        <v>18</v>
      </c>
      <c r="M36" s="58">
        <v>43725</v>
      </c>
      <c r="N36" s="57" t="s">
        <v>63</v>
      </c>
      <c r="O36" s="61"/>
    </row>
    <row r="37" spans="1:15">
      <c r="A37" s="57" t="s">
        <v>484</v>
      </c>
      <c r="B37" s="57" t="s">
        <v>15</v>
      </c>
      <c r="C37" s="57" t="s">
        <v>485</v>
      </c>
      <c r="D37" s="58">
        <v>43724</v>
      </c>
      <c r="E37" s="59">
        <v>0.44374999999999998</v>
      </c>
      <c r="F37" s="57" t="s">
        <v>470</v>
      </c>
      <c r="G37" s="57" t="s">
        <v>332</v>
      </c>
      <c r="H37" s="57" t="s">
        <v>333</v>
      </c>
      <c r="I37" s="57" t="s">
        <v>18</v>
      </c>
      <c r="J37" s="57" t="s">
        <v>18</v>
      </c>
      <c r="K37" s="60">
        <v>0.5</v>
      </c>
      <c r="L37" s="57" t="s">
        <v>18</v>
      </c>
      <c r="M37" s="58">
        <v>43725</v>
      </c>
      <c r="N37" s="57" t="s">
        <v>63</v>
      </c>
      <c r="O37" s="61"/>
    </row>
    <row r="38" spans="1:15">
      <c r="A38" s="57" t="s">
        <v>484</v>
      </c>
      <c r="B38" s="57" t="s">
        <v>15</v>
      </c>
      <c r="C38" s="57" t="s">
        <v>485</v>
      </c>
      <c r="D38" s="58">
        <v>43724</v>
      </c>
      <c r="E38" s="59">
        <v>0.44374999999999998</v>
      </c>
      <c r="F38" s="57" t="s">
        <v>470</v>
      </c>
      <c r="G38" s="57" t="s">
        <v>334</v>
      </c>
      <c r="H38" s="57" t="s">
        <v>335</v>
      </c>
      <c r="I38" s="57" t="s">
        <v>18</v>
      </c>
      <c r="J38" s="57" t="s">
        <v>18</v>
      </c>
      <c r="K38" s="60">
        <v>0.5</v>
      </c>
      <c r="L38" s="57" t="s">
        <v>18</v>
      </c>
      <c r="M38" s="58">
        <v>43725</v>
      </c>
      <c r="N38" s="57" t="s">
        <v>63</v>
      </c>
      <c r="O38" s="61"/>
    </row>
    <row r="39" spans="1:15">
      <c r="A39" s="57" t="s">
        <v>484</v>
      </c>
      <c r="B39" s="57" t="s">
        <v>15</v>
      </c>
      <c r="C39" s="57" t="s">
        <v>485</v>
      </c>
      <c r="D39" s="58">
        <v>43724</v>
      </c>
      <c r="E39" s="59">
        <v>0.44374999999999998</v>
      </c>
      <c r="F39" s="57" t="s">
        <v>439</v>
      </c>
      <c r="G39" s="57" t="s">
        <v>234</v>
      </c>
      <c r="H39" s="57" t="s">
        <v>235</v>
      </c>
      <c r="I39" s="57" t="s">
        <v>18</v>
      </c>
      <c r="J39" s="57" t="s">
        <v>18</v>
      </c>
      <c r="K39" s="60">
        <v>0.5</v>
      </c>
      <c r="L39" s="57" t="s">
        <v>18</v>
      </c>
      <c r="M39" s="58">
        <v>43725</v>
      </c>
      <c r="N39" s="57" t="s">
        <v>63</v>
      </c>
      <c r="O39" s="61"/>
    </row>
    <row r="40" spans="1:15">
      <c r="A40" s="57" t="s">
        <v>484</v>
      </c>
      <c r="B40" s="57" t="s">
        <v>15</v>
      </c>
      <c r="C40" s="57" t="s">
        <v>485</v>
      </c>
      <c r="D40" s="58">
        <v>43724</v>
      </c>
      <c r="E40" s="59">
        <v>0.44374999999999998</v>
      </c>
      <c r="F40" s="57" t="s">
        <v>439</v>
      </c>
      <c r="G40" s="57" t="s">
        <v>236</v>
      </c>
      <c r="H40" s="57" t="s">
        <v>237</v>
      </c>
      <c r="I40" s="57" t="s">
        <v>18</v>
      </c>
      <c r="J40" s="57" t="s">
        <v>18</v>
      </c>
      <c r="K40" s="60">
        <v>2.5</v>
      </c>
      <c r="L40" s="57" t="s">
        <v>18</v>
      </c>
      <c r="M40" s="58">
        <v>43725</v>
      </c>
      <c r="N40" s="57" t="s">
        <v>63</v>
      </c>
      <c r="O40" s="61"/>
    </row>
    <row r="41" spans="1:15">
      <c r="A41" s="57" t="s">
        <v>484</v>
      </c>
      <c r="B41" s="57" t="s">
        <v>15</v>
      </c>
      <c r="C41" s="57" t="s">
        <v>485</v>
      </c>
      <c r="D41" s="58">
        <v>43724</v>
      </c>
      <c r="E41" s="59">
        <v>0.44374999999999998</v>
      </c>
      <c r="F41" s="57" t="s">
        <v>439</v>
      </c>
      <c r="G41" s="57" t="s">
        <v>336</v>
      </c>
      <c r="H41" s="57" t="s">
        <v>337</v>
      </c>
      <c r="I41" s="57" t="s">
        <v>18</v>
      </c>
      <c r="J41" s="57" t="s">
        <v>18</v>
      </c>
      <c r="K41" s="60">
        <v>0.5</v>
      </c>
      <c r="L41" s="57" t="s">
        <v>18</v>
      </c>
      <c r="M41" s="58">
        <v>43725</v>
      </c>
      <c r="N41" s="57" t="s">
        <v>63</v>
      </c>
      <c r="O41" s="22"/>
    </row>
    <row r="42" spans="1:15">
      <c r="A42" s="57" t="s">
        <v>484</v>
      </c>
      <c r="B42" s="57" t="s">
        <v>15</v>
      </c>
      <c r="C42" s="57" t="s">
        <v>485</v>
      </c>
      <c r="D42" s="58">
        <v>43724</v>
      </c>
      <c r="E42" s="59">
        <v>0.44374999999999998</v>
      </c>
      <c r="F42" s="57" t="s">
        <v>470</v>
      </c>
      <c r="G42" s="57" t="s">
        <v>336</v>
      </c>
      <c r="H42" s="57" t="s">
        <v>337</v>
      </c>
      <c r="I42" s="57" t="s">
        <v>18</v>
      </c>
      <c r="J42" s="57" t="s">
        <v>18</v>
      </c>
      <c r="K42" s="60">
        <v>0.5</v>
      </c>
      <c r="L42" s="57" t="s">
        <v>18</v>
      </c>
      <c r="M42" s="58">
        <v>43725</v>
      </c>
      <c r="N42" s="57" t="s">
        <v>63</v>
      </c>
      <c r="O42" s="16"/>
    </row>
    <row r="43" spans="1:15">
      <c r="A43" s="57" t="s">
        <v>484</v>
      </c>
      <c r="B43" s="57" t="s">
        <v>15</v>
      </c>
      <c r="C43" s="57" t="s">
        <v>485</v>
      </c>
      <c r="D43" s="58">
        <v>43724</v>
      </c>
      <c r="E43" s="59">
        <v>0.44374999999999998</v>
      </c>
      <c r="F43" s="57" t="s">
        <v>470</v>
      </c>
      <c r="G43" s="57" t="s">
        <v>338</v>
      </c>
      <c r="H43" s="57" t="s">
        <v>339</v>
      </c>
      <c r="I43" s="57" t="s">
        <v>18</v>
      </c>
      <c r="J43" s="57" t="s">
        <v>18</v>
      </c>
      <c r="K43" s="60">
        <v>0.5</v>
      </c>
      <c r="L43" s="57" t="s">
        <v>18</v>
      </c>
      <c r="M43" s="58">
        <v>43725</v>
      </c>
      <c r="N43" s="57" t="s">
        <v>63</v>
      </c>
      <c r="O43" s="16"/>
    </row>
    <row r="44" spans="1:15">
      <c r="A44" s="57" t="s">
        <v>484</v>
      </c>
      <c r="B44" s="57" t="s">
        <v>15</v>
      </c>
      <c r="C44" s="57" t="s">
        <v>485</v>
      </c>
      <c r="D44" s="58">
        <v>43724</v>
      </c>
      <c r="E44" s="59">
        <v>0.44374999999999998</v>
      </c>
      <c r="F44" s="57" t="s">
        <v>470</v>
      </c>
      <c r="G44" s="57" t="s">
        <v>340</v>
      </c>
      <c r="H44" s="57" t="s">
        <v>341</v>
      </c>
      <c r="I44" s="57" t="s">
        <v>18</v>
      </c>
      <c r="J44" s="57" t="s">
        <v>18</v>
      </c>
      <c r="K44" s="60">
        <v>0.5</v>
      </c>
      <c r="L44" s="57" t="s">
        <v>18</v>
      </c>
      <c r="M44" s="58">
        <v>43725</v>
      </c>
      <c r="N44" s="57" t="s">
        <v>63</v>
      </c>
      <c r="O44" s="16"/>
    </row>
    <row r="45" spans="1:15">
      <c r="A45" s="57" t="s">
        <v>484</v>
      </c>
      <c r="B45" s="57" t="s">
        <v>15</v>
      </c>
      <c r="C45" s="57" t="s">
        <v>485</v>
      </c>
      <c r="D45" s="58">
        <v>43724</v>
      </c>
      <c r="E45" s="59">
        <v>0.44374999999999998</v>
      </c>
      <c r="F45" s="57" t="s">
        <v>470</v>
      </c>
      <c r="G45" s="57" t="s">
        <v>342</v>
      </c>
      <c r="H45" s="57" t="s">
        <v>343</v>
      </c>
      <c r="I45" s="57" t="s">
        <v>18</v>
      </c>
      <c r="J45" s="57" t="s">
        <v>18</v>
      </c>
      <c r="K45" s="60">
        <v>0.5</v>
      </c>
      <c r="L45" s="57" t="s">
        <v>18</v>
      </c>
      <c r="M45" s="58">
        <v>43725</v>
      </c>
      <c r="N45" s="57" t="s">
        <v>63</v>
      </c>
      <c r="O45" s="16"/>
    </row>
    <row r="46" spans="1:15">
      <c r="A46" s="57" t="s">
        <v>484</v>
      </c>
      <c r="B46" s="57" t="s">
        <v>15</v>
      </c>
      <c r="C46" s="57" t="s">
        <v>485</v>
      </c>
      <c r="D46" s="58">
        <v>43724</v>
      </c>
      <c r="E46" s="59">
        <v>0.44374999999999998</v>
      </c>
      <c r="F46" s="57" t="s">
        <v>470</v>
      </c>
      <c r="G46" s="57" t="s">
        <v>344</v>
      </c>
      <c r="H46" s="57" t="s">
        <v>345</v>
      </c>
      <c r="I46" s="57" t="s">
        <v>18</v>
      </c>
      <c r="J46" s="57" t="s">
        <v>18</v>
      </c>
      <c r="K46" s="60">
        <v>0.5</v>
      </c>
      <c r="L46" s="57" t="s">
        <v>18</v>
      </c>
      <c r="M46" s="58">
        <v>43725</v>
      </c>
      <c r="N46" s="57" t="s">
        <v>63</v>
      </c>
      <c r="O46" s="16"/>
    </row>
    <row r="47" spans="1:15">
      <c r="A47" s="57" t="s">
        <v>484</v>
      </c>
      <c r="B47" s="57" t="s">
        <v>15</v>
      </c>
      <c r="C47" s="57" t="s">
        <v>485</v>
      </c>
      <c r="D47" s="58">
        <v>43724</v>
      </c>
      <c r="E47" s="59">
        <v>0.44374999999999998</v>
      </c>
      <c r="F47" s="57" t="s">
        <v>470</v>
      </c>
      <c r="G47" s="57" t="s">
        <v>471</v>
      </c>
      <c r="H47" s="57" t="s">
        <v>472</v>
      </c>
      <c r="I47" s="57" t="s">
        <v>18</v>
      </c>
      <c r="J47" s="57" t="s">
        <v>18</v>
      </c>
      <c r="K47" s="60">
        <v>0.5</v>
      </c>
      <c r="L47" s="57" t="s">
        <v>18</v>
      </c>
      <c r="M47" s="58">
        <v>43725</v>
      </c>
      <c r="N47" s="57" t="s">
        <v>63</v>
      </c>
      <c r="O47" s="16"/>
    </row>
    <row r="48" spans="1:15">
      <c r="A48" s="57" t="s">
        <v>484</v>
      </c>
      <c r="B48" s="57" t="s">
        <v>15</v>
      </c>
      <c r="C48" s="57" t="s">
        <v>485</v>
      </c>
      <c r="D48" s="58">
        <v>43724</v>
      </c>
      <c r="E48" s="59">
        <v>0.44374999999999998</v>
      </c>
      <c r="F48" s="57" t="s">
        <v>470</v>
      </c>
      <c r="G48" s="57" t="s">
        <v>346</v>
      </c>
      <c r="H48" s="57" t="s">
        <v>347</v>
      </c>
      <c r="I48" s="57" t="s">
        <v>18</v>
      </c>
      <c r="J48" s="57" t="s">
        <v>18</v>
      </c>
      <c r="K48" s="60">
        <v>0.5</v>
      </c>
      <c r="L48" s="57" t="s">
        <v>18</v>
      </c>
      <c r="M48" s="58">
        <v>43725</v>
      </c>
      <c r="N48" s="57" t="s">
        <v>63</v>
      </c>
      <c r="O48" s="16"/>
    </row>
    <row r="49" spans="1:15">
      <c r="A49" s="57" t="s">
        <v>484</v>
      </c>
      <c r="B49" s="57" t="s">
        <v>15</v>
      </c>
      <c r="C49" s="57" t="s">
        <v>485</v>
      </c>
      <c r="D49" s="58">
        <v>43724</v>
      </c>
      <c r="E49" s="59">
        <v>0.44374999999999998</v>
      </c>
      <c r="F49" s="57" t="s">
        <v>438</v>
      </c>
      <c r="G49" s="57" t="s">
        <v>144</v>
      </c>
      <c r="H49" s="57" t="s">
        <v>145</v>
      </c>
      <c r="I49" s="57" t="s">
        <v>18</v>
      </c>
      <c r="J49" s="57" t="s">
        <v>146</v>
      </c>
      <c r="K49" s="60">
        <v>0.01</v>
      </c>
      <c r="L49" s="57" t="s">
        <v>18</v>
      </c>
      <c r="M49" s="58">
        <v>43725</v>
      </c>
      <c r="N49" s="57" t="s">
        <v>63</v>
      </c>
      <c r="O49" s="20">
        <v>43731</v>
      </c>
    </row>
    <row r="50" spans="1:15">
      <c r="A50" s="57" t="s">
        <v>484</v>
      </c>
      <c r="B50" s="57" t="s">
        <v>15</v>
      </c>
      <c r="C50" s="57" t="s">
        <v>485</v>
      </c>
      <c r="D50" s="58">
        <v>43724</v>
      </c>
      <c r="E50" s="59">
        <v>0.44374999999999998</v>
      </c>
      <c r="F50" s="57" t="s">
        <v>438</v>
      </c>
      <c r="G50" s="57" t="s">
        <v>147</v>
      </c>
      <c r="H50" s="57" t="s">
        <v>148</v>
      </c>
      <c r="I50" s="57" t="s">
        <v>18</v>
      </c>
      <c r="J50" s="57" t="s">
        <v>146</v>
      </c>
      <c r="K50" s="60">
        <v>0.01</v>
      </c>
      <c r="L50" s="57" t="s">
        <v>18</v>
      </c>
      <c r="M50" s="58">
        <v>43725</v>
      </c>
      <c r="N50" s="57" t="s">
        <v>63</v>
      </c>
      <c r="O50" s="68">
        <v>43731</v>
      </c>
    </row>
    <row r="51" spans="1:15">
      <c r="A51" s="57" t="s">
        <v>484</v>
      </c>
      <c r="B51" s="57" t="s">
        <v>15</v>
      </c>
      <c r="C51" s="57" t="s">
        <v>485</v>
      </c>
      <c r="D51" s="58">
        <v>43724</v>
      </c>
      <c r="E51" s="59">
        <v>0.44374999999999998</v>
      </c>
      <c r="F51" s="57" t="s">
        <v>438</v>
      </c>
      <c r="G51" s="57" t="s">
        <v>149</v>
      </c>
      <c r="H51" s="57" t="s">
        <v>150</v>
      </c>
      <c r="I51" s="57" t="s">
        <v>18</v>
      </c>
      <c r="J51" s="57" t="s">
        <v>146</v>
      </c>
      <c r="K51" s="60">
        <v>0.01</v>
      </c>
      <c r="L51" s="57" t="s">
        <v>18</v>
      </c>
      <c r="M51" s="58">
        <v>43725</v>
      </c>
      <c r="N51" s="57" t="s">
        <v>63</v>
      </c>
      <c r="O51" s="20">
        <v>43731</v>
      </c>
    </row>
    <row r="52" spans="1:15">
      <c r="A52" s="57" t="s">
        <v>484</v>
      </c>
      <c r="B52" s="57" t="s">
        <v>15</v>
      </c>
      <c r="C52" s="57" t="s">
        <v>485</v>
      </c>
      <c r="D52" s="58">
        <v>43724</v>
      </c>
      <c r="E52" s="59">
        <v>0.44374999999999998</v>
      </c>
      <c r="F52" s="57" t="s">
        <v>470</v>
      </c>
      <c r="G52" s="57" t="s">
        <v>473</v>
      </c>
      <c r="H52" s="57" t="s">
        <v>474</v>
      </c>
      <c r="I52" s="57" t="s">
        <v>18</v>
      </c>
      <c r="J52" s="57" t="s">
        <v>18</v>
      </c>
      <c r="K52" s="60">
        <v>0.5</v>
      </c>
      <c r="L52" s="57" t="s">
        <v>18</v>
      </c>
      <c r="M52" s="58">
        <v>43725</v>
      </c>
      <c r="N52" s="57" t="s">
        <v>63</v>
      </c>
      <c r="O52" s="16"/>
    </row>
    <row r="53" spans="1:15">
      <c r="A53" s="57" t="s">
        <v>484</v>
      </c>
      <c r="B53" s="57" t="s">
        <v>15</v>
      </c>
      <c r="C53" s="57" t="s">
        <v>485</v>
      </c>
      <c r="D53" s="58">
        <v>43724</v>
      </c>
      <c r="E53" s="59">
        <v>0.44374999999999998</v>
      </c>
      <c r="F53" s="57" t="s">
        <v>470</v>
      </c>
      <c r="G53" s="57" t="s">
        <v>348</v>
      </c>
      <c r="H53" s="57" t="s">
        <v>349</v>
      </c>
      <c r="I53" s="57" t="s">
        <v>18</v>
      </c>
      <c r="J53" s="57" t="s">
        <v>18</v>
      </c>
      <c r="K53" s="60">
        <v>0.5</v>
      </c>
      <c r="L53" s="57" t="s">
        <v>18</v>
      </c>
      <c r="M53" s="58">
        <v>43725</v>
      </c>
      <c r="N53" s="57" t="s">
        <v>63</v>
      </c>
      <c r="O53" s="16"/>
    </row>
    <row r="54" spans="1:15">
      <c r="A54" s="57" t="s">
        <v>484</v>
      </c>
      <c r="B54" s="57" t="s">
        <v>15</v>
      </c>
      <c r="C54" s="57" t="s">
        <v>485</v>
      </c>
      <c r="D54" s="58">
        <v>43724</v>
      </c>
      <c r="E54" s="59">
        <v>0.44374999999999998</v>
      </c>
      <c r="F54" s="57" t="s">
        <v>470</v>
      </c>
      <c r="G54" s="57" t="s">
        <v>350</v>
      </c>
      <c r="H54" s="57" t="s">
        <v>351</v>
      </c>
      <c r="I54" s="57" t="s">
        <v>18</v>
      </c>
      <c r="J54" s="57" t="s">
        <v>18</v>
      </c>
      <c r="K54" s="60">
        <v>0.5</v>
      </c>
      <c r="L54" s="57" t="s">
        <v>18</v>
      </c>
      <c r="M54" s="58">
        <v>43725</v>
      </c>
      <c r="N54" s="57" t="s">
        <v>63</v>
      </c>
      <c r="O54" s="16"/>
    </row>
    <row r="55" spans="1:15">
      <c r="A55" s="57" t="s">
        <v>484</v>
      </c>
      <c r="B55" s="57" t="s">
        <v>15</v>
      </c>
      <c r="C55" s="57" t="s">
        <v>485</v>
      </c>
      <c r="D55" s="58">
        <v>43724</v>
      </c>
      <c r="E55" s="59">
        <v>0.44374999999999998</v>
      </c>
      <c r="F55" s="57" t="s">
        <v>470</v>
      </c>
      <c r="G55" s="57" t="s">
        <v>352</v>
      </c>
      <c r="H55" s="57" t="s">
        <v>353</v>
      </c>
      <c r="I55" s="57" t="s">
        <v>18</v>
      </c>
      <c r="J55" s="57" t="s">
        <v>18</v>
      </c>
      <c r="K55" s="60">
        <v>0.5</v>
      </c>
      <c r="L55" s="57" t="s">
        <v>18</v>
      </c>
      <c r="M55" s="58">
        <v>43725</v>
      </c>
      <c r="N55" s="57" t="s">
        <v>63</v>
      </c>
      <c r="O55" s="16"/>
    </row>
    <row r="56" spans="1:15">
      <c r="A56" s="57" t="s">
        <v>484</v>
      </c>
      <c r="B56" s="57" t="s">
        <v>15</v>
      </c>
      <c r="C56" s="57" t="s">
        <v>485</v>
      </c>
      <c r="D56" s="58">
        <v>43724</v>
      </c>
      <c r="E56" s="59">
        <v>0.44374999999999998</v>
      </c>
      <c r="F56" s="57" t="s">
        <v>470</v>
      </c>
      <c r="G56" s="57" t="s">
        <v>354</v>
      </c>
      <c r="H56" s="57" t="s">
        <v>355</v>
      </c>
      <c r="I56" s="57" t="s">
        <v>18</v>
      </c>
      <c r="J56" s="57" t="s">
        <v>18</v>
      </c>
      <c r="K56" s="60">
        <v>0.5</v>
      </c>
      <c r="L56" s="57" t="s">
        <v>18</v>
      </c>
      <c r="M56" s="58">
        <v>43725</v>
      </c>
      <c r="N56" s="57" t="s">
        <v>63</v>
      </c>
      <c r="O56" s="16"/>
    </row>
    <row r="57" spans="1:15">
      <c r="A57" s="57" t="s">
        <v>484</v>
      </c>
      <c r="B57" s="57" t="s">
        <v>15</v>
      </c>
      <c r="C57" s="57" t="s">
        <v>485</v>
      </c>
      <c r="D57" s="58">
        <v>43724</v>
      </c>
      <c r="E57" s="59">
        <v>0.44374999999999998</v>
      </c>
      <c r="F57" s="57" t="s">
        <v>439</v>
      </c>
      <c r="G57" s="57" t="s">
        <v>238</v>
      </c>
      <c r="H57" s="57" t="s">
        <v>239</v>
      </c>
      <c r="I57" s="57" t="s">
        <v>18</v>
      </c>
      <c r="J57" s="57" t="s">
        <v>18</v>
      </c>
      <c r="K57" s="60">
        <v>0.5</v>
      </c>
      <c r="L57" s="57" t="s">
        <v>18</v>
      </c>
      <c r="M57" s="58">
        <v>43725</v>
      </c>
      <c r="N57" s="57" t="s">
        <v>63</v>
      </c>
      <c r="O57" s="22"/>
    </row>
    <row r="58" spans="1:15">
      <c r="A58" s="57" t="s">
        <v>484</v>
      </c>
      <c r="B58" s="57" t="s">
        <v>15</v>
      </c>
      <c r="C58" s="57" t="s">
        <v>485</v>
      </c>
      <c r="D58" s="58">
        <v>43724</v>
      </c>
      <c r="E58" s="59">
        <v>0.44374999999999998</v>
      </c>
      <c r="F58" s="57" t="s">
        <v>470</v>
      </c>
      <c r="G58" s="57" t="s">
        <v>356</v>
      </c>
      <c r="H58" s="57" t="s">
        <v>357</v>
      </c>
      <c r="I58" s="57" t="s">
        <v>18</v>
      </c>
      <c r="J58" s="57" t="s">
        <v>18</v>
      </c>
      <c r="K58" s="60">
        <v>0.5</v>
      </c>
      <c r="L58" s="57" t="s">
        <v>18</v>
      </c>
      <c r="M58" s="58">
        <v>43725</v>
      </c>
      <c r="N58" s="57" t="s">
        <v>63</v>
      </c>
      <c r="O58" s="16"/>
    </row>
    <row r="59" spans="1:15">
      <c r="A59" s="57" t="s">
        <v>484</v>
      </c>
      <c r="B59" s="57" t="s">
        <v>15</v>
      </c>
      <c r="C59" s="57" t="s">
        <v>485</v>
      </c>
      <c r="D59" s="58">
        <v>43724</v>
      </c>
      <c r="E59" s="59">
        <v>0.44374999999999998</v>
      </c>
      <c r="F59" s="57" t="s">
        <v>470</v>
      </c>
      <c r="G59" s="57" t="s">
        <v>358</v>
      </c>
      <c r="H59" s="57" t="s">
        <v>359</v>
      </c>
      <c r="I59" s="57" t="s">
        <v>18</v>
      </c>
      <c r="J59" s="57" t="s">
        <v>18</v>
      </c>
      <c r="K59" s="60">
        <v>0.5</v>
      </c>
      <c r="L59" s="57" t="s">
        <v>18</v>
      </c>
      <c r="M59" s="58">
        <v>43725</v>
      </c>
      <c r="N59" s="57" t="s">
        <v>63</v>
      </c>
      <c r="O59" s="16"/>
    </row>
    <row r="60" spans="1:15">
      <c r="A60" s="57" t="s">
        <v>484</v>
      </c>
      <c r="B60" s="57" t="s">
        <v>15</v>
      </c>
      <c r="C60" s="57" t="s">
        <v>485</v>
      </c>
      <c r="D60" s="58">
        <v>43724</v>
      </c>
      <c r="E60" s="59">
        <v>0.44374999999999998</v>
      </c>
      <c r="F60" s="57" t="s">
        <v>470</v>
      </c>
      <c r="G60" s="57" t="s">
        <v>360</v>
      </c>
      <c r="H60" s="57" t="s">
        <v>361</v>
      </c>
      <c r="I60" s="57" t="s">
        <v>18</v>
      </c>
      <c r="J60" s="57" t="s">
        <v>18</v>
      </c>
      <c r="K60" s="60">
        <v>0.5</v>
      </c>
      <c r="L60" s="57" t="s">
        <v>18</v>
      </c>
      <c r="M60" s="58">
        <v>43725</v>
      </c>
      <c r="N60" s="57" t="s">
        <v>63</v>
      </c>
      <c r="O60" s="16"/>
    </row>
    <row r="61" spans="1:15">
      <c r="A61" s="57" t="s">
        <v>484</v>
      </c>
      <c r="B61" s="57" t="s">
        <v>15</v>
      </c>
      <c r="C61" s="57" t="s">
        <v>485</v>
      </c>
      <c r="D61" s="58">
        <v>43724</v>
      </c>
      <c r="E61" s="59">
        <v>0.44374999999999998</v>
      </c>
      <c r="F61" s="57" t="s">
        <v>470</v>
      </c>
      <c r="G61" s="57" t="s">
        <v>362</v>
      </c>
      <c r="H61" s="57" t="s">
        <v>363</v>
      </c>
      <c r="I61" s="57" t="s">
        <v>18</v>
      </c>
      <c r="J61" s="57" t="s">
        <v>18</v>
      </c>
      <c r="K61" s="60">
        <v>0.5</v>
      </c>
      <c r="L61" s="57" t="s">
        <v>18</v>
      </c>
      <c r="M61" s="58">
        <v>43725</v>
      </c>
      <c r="N61" s="57" t="s">
        <v>63</v>
      </c>
      <c r="O61" s="16"/>
    </row>
    <row r="62" spans="1:15">
      <c r="A62" s="57" t="s">
        <v>484</v>
      </c>
      <c r="B62" s="57" t="s">
        <v>15</v>
      </c>
      <c r="C62" s="57" t="s">
        <v>485</v>
      </c>
      <c r="D62" s="58">
        <v>43724</v>
      </c>
      <c r="E62" s="59">
        <v>0.44374999999999998</v>
      </c>
      <c r="F62" s="57" t="s">
        <v>439</v>
      </c>
      <c r="G62" s="57" t="s">
        <v>240</v>
      </c>
      <c r="H62" s="57" t="s">
        <v>241</v>
      </c>
      <c r="I62" s="57" t="s">
        <v>18</v>
      </c>
      <c r="J62" s="57" t="s">
        <v>18</v>
      </c>
      <c r="K62" s="60">
        <v>2.5</v>
      </c>
      <c r="L62" s="57" t="s">
        <v>18</v>
      </c>
      <c r="M62" s="58">
        <v>43725</v>
      </c>
      <c r="N62" s="57" t="s">
        <v>63</v>
      </c>
      <c r="O62" s="22"/>
    </row>
    <row r="63" spans="1:15">
      <c r="A63" s="57" t="s">
        <v>484</v>
      </c>
      <c r="B63" s="57" t="s">
        <v>15</v>
      </c>
      <c r="C63" s="57" t="s">
        <v>485</v>
      </c>
      <c r="D63" s="58">
        <v>43724</v>
      </c>
      <c r="E63" s="59">
        <v>0.44374999999999998</v>
      </c>
      <c r="F63" s="57" t="s">
        <v>439</v>
      </c>
      <c r="G63" s="57" t="s">
        <v>448</v>
      </c>
      <c r="H63" s="57" t="s">
        <v>449</v>
      </c>
      <c r="I63" s="57" t="s">
        <v>18</v>
      </c>
      <c r="J63" s="57" t="s">
        <v>18</v>
      </c>
      <c r="K63" s="60">
        <v>2.5</v>
      </c>
      <c r="L63" s="57" t="s">
        <v>18</v>
      </c>
      <c r="M63" s="58">
        <v>43725</v>
      </c>
      <c r="N63" s="57" t="s">
        <v>63</v>
      </c>
      <c r="O63" s="22"/>
    </row>
    <row r="64" spans="1:15">
      <c r="A64" s="57" t="s">
        <v>484</v>
      </c>
      <c r="B64" s="57" t="s">
        <v>15</v>
      </c>
      <c r="C64" s="57" t="s">
        <v>485</v>
      </c>
      <c r="D64" s="58">
        <v>43724</v>
      </c>
      <c r="E64" s="59">
        <v>0.44374999999999998</v>
      </c>
      <c r="F64" s="57" t="s">
        <v>439</v>
      </c>
      <c r="G64" s="57" t="s">
        <v>450</v>
      </c>
      <c r="H64" s="57" t="s">
        <v>451</v>
      </c>
      <c r="I64" s="57" t="s">
        <v>18</v>
      </c>
      <c r="J64" s="57" t="s">
        <v>18</v>
      </c>
      <c r="K64" s="60">
        <v>2.5</v>
      </c>
      <c r="L64" s="57" t="s">
        <v>18</v>
      </c>
      <c r="M64" s="58">
        <v>43725</v>
      </c>
      <c r="N64" s="57" t="s">
        <v>63</v>
      </c>
      <c r="O64" s="22"/>
    </row>
    <row r="65" spans="1:15">
      <c r="A65" s="57" t="s">
        <v>484</v>
      </c>
      <c r="B65" s="57" t="s">
        <v>15</v>
      </c>
      <c r="C65" s="57" t="s">
        <v>485</v>
      </c>
      <c r="D65" s="58">
        <v>43724</v>
      </c>
      <c r="E65" s="59">
        <v>0.44374999999999998</v>
      </c>
      <c r="F65" s="57" t="s">
        <v>439</v>
      </c>
      <c r="G65" s="57" t="s">
        <v>452</v>
      </c>
      <c r="H65" s="57" t="s">
        <v>453</v>
      </c>
      <c r="I65" s="57" t="s">
        <v>18</v>
      </c>
      <c r="J65" s="57" t="s">
        <v>18</v>
      </c>
      <c r="K65" s="60">
        <v>2.5</v>
      </c>
      <c r="L65" s="57" t="s">
        <v>18</v>
      </c>
      <c r="M65" s="58">
        <v>43725</v>
      </c>
      <c r="N65" s="57" t="s">
        <v>63</v>
      </c>
      <c r="O65" s="22"/>
    </row>
    <row r="66" spans="1:15">
      <c r="A66" s="57" t="s">
        <v>484</v>
      </c>
      <c r="B66" s="57" t="s">
        <v>15</v>
      </c>
      <c r="C66" s="57" t="s">
        <v>485</v>
      </c>
      <c r="D66" s="58">
        <v>43724</v>
      </c>
      <c r="E66" s="59">
        <v>0.44374999999999998</v>
      </c>
      <c r="F66" s="57" t="s">
        <v>438</v>
      </c>
      <c r="G66" s="57" t="s">
        <v>151</v>
      </c>
      <c r="H66" s="57" t="s">
        <v>152</v>
      </c>
      <c r="I66" s="57" t="s">
        <v>18</v>
      </c>
      <c r="J66" s="57" t="s">
        <v>146</v>
      </c>
      <c r="K66" s="60">
        <v>0.01</v>
      </c>
      <c r="L66" s="57" t="s">
        <v>18</v>
      </c>
      <c r="M66" s="58">
        <v>43725</v>
      </c>
      <c r="N66" s="57" t="s">
        <v>63</v>
      </c>
      <c r="O66" s="20">
        <v>43731</v>
      </c>
    </row>
    <row r="67" spans="1:15">
      <c r="A67" s="57" t="s">
        <v>484</v>
      </c>
      <c r="B67" s="57" t="s">
        <v>15</v>
      </c>
      <c r="C67" s="57" t="s">
        <v>485</v>
      </c>
      <c r="D67" s="58">
        <v>43724</v>
      </c>
      <c r="E67" s="59">
        <v>0.44374999999999998</v>
      </c>
      <c r="F67" s="57" t="s">
        <v>438</v>
      </c>
      <c r="G67" s="57" t="s">
        <v>153</v>
      </c>
      <c r="H67" s="57" t="s">
        <v>154</v>
      </c>
      <c r="I67" s="57" t="s">
        <v>18</v>
      </c>
      <c r="J67" s="57" t="s">
        <v>146</v>
      </c>
      <c r="K67" s="60">
        <v>0.01</v>
      </c>
      <c r="L67" s="57" t="s">
        <v>18</v>
      </c>
      <c r="M67" s="58">
        <v>43725</v>
      </c>
      <c r="N67" s="57" t="s">
        <v>63</v>
      </c>
      <c r="O67" s="20">
        <v>43731</v>
      </c>
    </row>
    <row r="68" spans="1:15">
      <c r="A68" s="57" t="s">
        <v>484</v>
      </c>
      <c r="B68" s="57" t="s">
        <v>15</v>
      </c>
      <c r="C68" s="57" t="s">
        <v>485</v>
      </c>
      <c r="D68" s="58">
        <v>43724</v>
      </c>
      <c r="E68" s="59">
        <v>0.44374999999999998</v>
      </c>
      <c r="F68" s="57" t="s">
        <v>470</v>
      </c>
      <c r="G68" s="57" t="s">
        <v>364</v>
      </c>
      <c r="H68" s="57" t="s">
        <v>365</v>
      </c>
      <c r="I68" s="57" t="s">
        <v>18</v>
      </c>
      <c r="J68" s="57" t="s">
        <v>18</v>
      </c>
      <c r="K68" s="60">
        <v>0.5</v>
      </c>
      <c r="L68" s="57" t="s">
        <v>18</v>
      </c>
      <c r="M68" s="58">
        <v>43725</v>
      </c>
      <c r="N68" s="57" t="s">
        <v>63</v>
      </c>
      <c r="O68" s="16"/>
    </row>
    <row r="69" spans="1:15">
      <c r="A69" s="57" t="s">
        <v>484</v>
      </c>
      <c r="B69" s="57" t="s">
        <v>15</v>
      </c>
      <c r="C69" s="57" t="s">
        <v>485</v>
      </c>
      <c r="D69" s="58">
        <v>43724</v>
      </c>
      <c r="E69" s="59">
        <v>0.44374999999999998</v>
      </c>
      <c r="F69" s="57" t="s">
        <v>438</v>
      </c>
      <c r="G69" s="57" t="s">
        <v>182</v>
      </c>
      <c r="H69" s="57" t="s">
        <v>183</v>
      </c>
      <c r="I69" s="57" t="s">
        <v>18</v>
      </c>
      <c r="J69" s="57" t="s">
        <v>159</v>
      </c>
      <c r="K69" s="60">
        <v>0.1</v>
      </c>
      <c r="L69" s="57" t="s">
        <v>18</v>
      </c>
      <c r="M69" s="58">
        <v>43725</v>
      </c>
      <c r="N69" s="57" t="s">
        <v>63</v>
      </c>
      <c r="O69" s="20">
        <v>43731</v>
      </c>
    </row>
    <row r="70" spans="1:15">
      <c r="A70" s="57" t="s">
        <v>484</v>
      </c>
      <c r="B70" s="57" t="s">
        <v>15</v>
      </c>
      <c r="C70" s="57" t="s">
        <v>485</v>
      </c>
      <c r="D70" s="58">
        <v>43724</v>
      </c>
      <c r="E70" s="59">
        <v>0.44374999999999998</v>
      </c>
      <c r="F70" s="57" t="s">
        <v>438</v>
      </c>
      <c r="G70" s="57" t="s">
        <v>184</v>
      </c>
      <c r="H70" s="57" t="s">
        <v>185</v>
      </c>
      <c r="I70" s="57" t="s">
        <v>18</v>
      </c>
      <c r="J70" s="57" t="s">
        <v>159</v>
      </c>
      <c r="K70" s="60">
        <v>0.1</v>
      </c>
      <c r="L70" s="57" t="s">
        <v>18</v>
      </c>
      <c r="M70" s="58">
        <v>43725</v>
      </c>
      <c r="N70" s="57" t="s">
        <v>63</v>
      </c>
      <c r="O70" s="68">
        <v>43731</v>
      </c>
    </row>
    <row r="71" spans="1:15">
      <c r="A71" s="57" t="s">
        <v>484</v>
      </c>
      <c r="B71" s="57" t="s">
        <v>15</v>
      </c>
      <c r="C71" s="57" t="s">
        <v>485</v>
      </c>
      <c r="D71" s="58">
        <v>43724</v>
      </c>
      <c r="E71" s="59">
        <v>0.44374999999999998</v>
      </c>
      <c r="F71" s="57" t="s">
        <v>438</v>
      </c>
      <c r="G71" s="57" t="s">
        <v>186</v>
      </c>
      <c r="H71" s="57" t="s">
        <v>187</v>
      </c>
      <c r="I71" s="57" t="s">
        <v>18</v>
      </c>
      <c r="J71" s="57" t="s">
        <v>159</v>
      </c>
      <c r="K71" s="60">
        <v>0.1</v>
      </c>
      <c r="L71" s="57" t="s">
        <v>18</v>
      </c>
      <c r="M71" s="58">
        <v>43725</v>
      </c>
      <c r="N71" s="57" t="s">
        <v>63</v>
      </c>
      <c r="O71" s="20">
        <v>43731</v>
      </c>
    </row>
    <row r="72" spans="1:15">
      <c r="A72" s="57" t="s">
        <v>484</v>
      </c>
      <c r="B72" s="57" t="s">
        <v>15</v>
      </c>
      <c r="C72" s="57" t="s">
        <v>485</v>
      </c>
      <c r="D72" s="58">
        <v>43724</v>
      </c>
      <c r="E72" s="59">
        <v>0.44374999999999998</v>
      </c>
      <c r="F72" s="57" t="s">
        <v>438</v>
      </c>
      <c r="G72" s="57" t="s">
        <v>188</v>
      </c>
      <c r="H72" s="57" t="s">
        <v>189</v>
      </c>
      <c r="I72" s="57" t="s">
        <v>18</v>
      </c>
      <c r="J72" s="57" t="s">
        <v>159</v>
      </c>
      <c r="K72" s="60">
        <v>0.1</v>
      </c>
      <c r="L72" s="57" t="s">
        <v>18</v>
      </c>
      <c r="M72" s="58">
        <v>43725</v>
      </c>
      <c r="N72" s="57" t="s">
        <v>63</v>
      </c>
      <c r="O72" s="20">
        <v>43731</v>
      </c>
    </row>
    <row r="73" spans="1:15">
      <c r="A73" s="57" t="s">
        <v>484</v>
      </c>
      <c r="B73" s="57" t="s">
        <v>15</v>
      </c>
      <c r="C73" s="57" t="s">
        <v>485</v>
      </c>
      <c r="D73" s="58">
        <v>43724</v>
      </c>
      <c r="E73" s="59">
        <v>0.44374999999999998</v>
      </c>
      <c r="F73" s="57" t="s">
        <v>438</v>
      </c>
      <c r="G73" s="57" t="s">
        <v>190</v>
      </c>
      <c r="H73" s="57" t="s">
        <v>191</v>
      </c>
      <c r="I73" s="57" t="s">
        <v>18</v>
      </c>
      <c r="J73" s="57" t="s">
        <v>159</v>
      </c>
      <c r="K73" s="60">
        <v>0.1</v>
      </c>
      <c r="L73" s="57" t="s">
        <v>18</v>
      </c>
      <c r="M73" s="58">
        <v>43725</v>
      </c>
      <c r="N73" s="57" t="s">
        <v>63</v>
      </c>
      <c r="O73" s="20">
        <v>43731</v>
      </c>
    </row>
    <row r="74" spans="1:15">
      <c r="A74" s="57" t="s">
        <v>484</v>
      </c>
      <c r="B74" s="57" t="s">
        <v>15</v>
      </c>
      <c r="C74" s="57" t="s">
        <v>485</v>
      </c>
      <c r="D74" s="58">
        <v>43724</v>
      </c>
      <c r="E74" s="59">
        <v>0.44374999999999998</v>
      </c>
      <c r="F74" s="57" t="s">
        <v>438</v>
      </c>
      <c r="G74" s="57" t="s">
        <v>192</v>
      </c>
      <c r="H74" s="57" t="s">
        <v>193</v>
      </c>
      <c r="I74" s="57" t="s">
        <v>18</v>
      </c>
      <c r="J74" s="57" t="s">
        <v>159</v>
      </c>
      <c r="K74" s="60">
        <v>0.1</v>
      </c>
      <c r="L74" s="57" t="s">
        <v>18</v>
      </c>
      <c r="M74" s="58">
        <v>43725</v>
      </c>
      <c r="N74" s="57" t="s">
        <v>63</v>
      </c>
      <c r="O74" s="20">
        <v>43731</v>
      </c>
    </row>
    <row r="75" spans="1:15">
      <c r="A75" s="57" t="s">
        <v>484</v>
      </c>
      <c r="B75" s="57" t="s">
        <v>15</v>
      </c>
      <c r="C75" s="57" t="s">
        <v>485</v>
      </c>
      <c r="D75" s="58">
        <v>43724</v>
      </c>
      <c r="E75" s="59">
        <v>0.44374999999999998</v>
      </c>
      <c r="F75" s="57" t="s">
        <v>438</v>
      </c>
      <c r="G75" s="57" t="s">
        <v>194</v>
      </c>
      <c r="H75" s="57" t="s">
        <v>195</v>
      </c>
      <c r="I75" s="57" t="s">
        <v>18</v>
      </c>
      <c r="J75" s="57" t="s">
        <v>159</v>
      </c>
      <c r="K75" s="60">
        <v>0.1</v>
      </c>
      <c r="L75" s="57" t="s">
        <v>18</v>
      </c>
      <c r="M75" s="58">
        <v>43725</v>
      </c>
      <c r="N75" s="57" t="s">
        <v>63</v>
      </c>
      <c r="O75" s="20">
        <v>43731</v>
      </c>
    </row>
    <row r="76" spans="1:15">
      <c r="A76" s="57" t="s">
        <v>484</v>
      </c>
      <c r="B76" s="57" t="s">
        <v>15</v>
      </c>
      <c r="C76" s="57" t="s">
        <v>485</v>
      </c>
      <c r="D76" s="58">
        <v>43724</v>
      </c>
      <c r="E76" s="59">
        <v>0.44374999999999998</v>
      </c>
      <c r="F76" s="57" t="s">
        <v>78</v>
      </c>
      <c r="G76" s="57" t="s">
        <v>79</v>
      </c>
      <c r="H76" s="57" t="s">
        <v>80</v>
      </c>
      <c r="I76" s="57" t="s">
        <v>18</v>
      </c>
      <c r="J76" s="57" t="s">
        <v>140</v>
      </c>
      <c r="K76" s="60">
        <v>0.5</v>
      </c>
      <c r="L76" s="57" t="s">
        <v>81</v>
      </c>
      <c r="M76" s="58">
        <v>43725</v>
      </c>
      <c r="N76" s="57" t="s">
        <v>63</v>
      </c>
      <c r="O76" s="68">
        <v>43739</v>
      </c>
    </row>
    <row r="77" spans="1:15">
      <c r="A77" s="57" t="s">
        <v>484</v>
      </c>
      <c r="B77" s="57" t="s">
        <v>15</v>
      </c>
      <c r="C77" s="57" t="s">
        <v>485</v>
      </c>
      <c r="D77" s="58">
        <v>43724</v>
      </c>
      <c r="E77" s="59">
        <v>0.44374999999999998</v>
      </c>
      <c r="F77" s="57" t="s">
        <v>439</v>
      </c>
      <c r="G77" s="57" t="s">
        <v>242</v>
      </c>
      <c r="H77" s="57" t="s">
        <v>243</v>
      </c>
      <c r="I77" s="57" t="s">
        <v>18</v>
      </c>
      <c r="J77" s="57" t="s">
        <v>18</v>
      </c>
      <c r="K77" s="60">
        <v>0.5</v>
      </c>
      <c r="L77" s="57" t="s">
        <v>18</v>
      </c>
      <c r="M77" s="58">
        <v>43725</v>
      </c>
      <c r="N77" s="57" t="s">
        <v>63</v>
      </c>
      <c r="O77" s="22"/>
    </row>
    <row r="78" spans="1:15">
      <c r="A78" s="57" t="s">
        <v>484</v>
      </c>
      <c r="B78" s="57" t="s">
        <v>15</v>
      </c>
      <c r="C78" s="57" t="s">
        <v>485</v>
      </c>
      <c r="D78" s="58">
        <v>43724</v>
      </c>
      <c r="E78" s="59">
        <v>0.44374999999999998</v>
      </c>
      <c r="F78" s="57" t="s">
        <v>470</v>
      </c>
      <c r="G78" s="57" t="s">
        <v>366</v>
      </c>
      <c r="H78" s="57" t="s">
        <v>367</v>
      </c>
      <c r="I78" s="57" t="s">
        <v>18</v>
      </c>
      <c r="J78" s="57" t="s">
        <v>18</v>
      </c>
      <c r="K78" s="60">
        <v>0.5</v>
      </c>
      <c r="L78" s="57" t="s">
        <v>18</v>
      </c>
      <c r="M78" s="58">
        <v>43725</v>
      </c>
      <c r="N78" s="57" t="s">
        <v>63</v>
      </c>
      <c r="O78" s="16"/>
    </row>
    <row r="79" spans="1:15">
      <c r="A79" s="57" t="s">
        <v>484</v>
      </c>
      <c r="B79" s="57" t="s">
        <v>15</v>
      </c>
      <c r="C79" s="57" t="s">
        <v>485</v>
      </c>
      <c r="D79" s="58">
        <v>43724</v>
      </c>
      <c r="E79" s="59">
        <v>0.44374999999999998</v>
      </c>
      <c r="F79" s="57" t="s">
        <v>470</v>
      </c>
      <c r="G79" s="57" t="s">
        <v>378</v>
      </c>
      <c r="H79" s="57" t="s">
        <v>379</v>
      </c>
      <c r="I79" s="57" t="s">
        <v>18</v>
      </c>
      <c r="J79" s="57" t="s">
        <v>18</v>
      </c>
      <c r="K79" s="60">
        <v>0.5</v>
      </c>
      <c r="L79" s="57" t="s">
        <v>18</v>
      </c>
      <c r="M79" s="58">
        <v>43725</v>
      </c>
      <c r="N79" s="57" t="s">
        <v>63</v>
      </c>
      <c r="O79" s="16"/>
    </row>
    <row r="80" spans="1:15">
      <c r="A80" s="57" t="s">
        <v>484</v>
      </c>
      <c r="B80" s="57" t="s">
        <v>15</v>
      </c>
      <c r="C80" s="57" t="s">
        <v>485</v>
      </c>
      <c r="D80" s="58">
        <v>43724</v>
      </c>
      <c r="E80" s="59">
        <v>0.44374999999999998</v>
      </c>
      <c r="F80" s="57" t="s">
        <v>470</v>
      </c>
      <c r="G80" s="57" t="s">
        <v>380</v>
      </c>
      <c r="H80" s="57" t="s">
        <v>381</v>
      </c>
      <c r="I80" s="57" t="s">
        <v>18</v>
      </c>
      <c r="J80" s="57" t="s">
        <v>18</v>
      </c>
      <c r="K80" s="60">
        <v>0.5</v>
      </c>
      <c r="L80" s="57" t="s">
        <v>18</v>
      </c>
      <c r="M80" s="58">
        <v>43725</v>
      </c>
      <c r="N80" s="57" t="s">
        <v>63</v>
      </c>
      <c r="O80" s="16"/>
    </row>
    <row r="81" spans="1:15">
      <c r="A81" s="57" t="s">
        <v>484</v>
      </c>
      <c r="B81" s="57" t="s">
        <v>15</v>
      </c>
      <c r="C81" s="57" t="s">
        <v>485</v>
      </c>
      <c r="D81" s="58">
        <v>43724</v>
      </c>
      <c r="E81" s="59">
        <v>0.44374999999999998</v>
      </c>
      <c r="F81" s="57" t="s">
        <v>470</v>
      </c>
      <c r="G81" s="57" t="s">
        <v>382</v>
      </c>
      <c r="H81" s="57" t="s">
        <v>383</v>
      </c>
      <c r="I81" s="57" t="s">
        <v>18</v>
      </c>
      <c r="J81" s="57" t="s">
        <v>18</v>
      </c>
      <c r="K81" s="60">
        <v>0.5</v>
      </c>
      <c r="L81" s="57" t="s">
        <v>18</v>
      </c>
      <c r="M81" s="58">
        <v>43725</v>
      </c>
      <c r="N81" s="57" t="s">
        <v>63</v>
      </c>
      <c r="O81" s="16"/>
    </row>
    <row r="82" spans="1:15">
      <c r="A82" s="57" t="s">
        <v>484</v>
      </c>
      <c r="B82" s="57" t="s">
        <v>15</v>
      </c>
      <c r="C82" s="57" t="s">
        <v>485</v>
      </c>
      <c r="D82" s="58">
        <v>43724</v>
      </c>
      <c r="E82" s="59">
        <v>0.44374999999999998</v>
      </c>
      <c r="F82" s="57" t="s">
        <v>470</v>
      </c>
      <c r="G82" s="57" t="s">
        <v>384</v>
      </c>
      <c r="H82" s="57" t="s">
        <v>385</v>
      </c>
      <c r="I82" s="57" t="s">
        <v>18</v>
      </c>
      <c r="J82" s="57" t="s">
        <v>18</v>
      </c>
      <c r="K82" s="60">
        <v>0.5</v>
      </c>
      <c r="L82" s="57" t="s">
        <v>18</v>
      </c>
      <c r="M82" s="58">
        <v>43725</v>
      </c>
      <c r="N82" s="57" t="s">
        <v>63</v>
      </c>
      <c r="O82" s="16"/>
    </row>
    <row r="83" spans="1:15">
      <c r="A83" s="57" t="s">
        <v>484</v>
      </c>
      <c r="B83" s="57" t="s">
        <v>15</v>
      </c>
      <c r="C83" s="57" t="s">
        <v>485</v>
      </c>
      <c r="D83" s="58">
        <v>43724</v>
      </c>
      <c r="E83" s="59">
        <v>0.44374999999999998</v>
      </c>
      <c r="F83" s="57" t="s">
        <v>470</v>
      </c>
      <c r="G83" s="57" t="s">
        <v>386</v>
      </c>
      <c r="H83" s="57" t="s">
        <v>387</v>
      </c>
      <c r="I83" s="57" t="s">
        <v>18</v>
      </c>
      <c r="J83" s="57" t="s">
        <v>18</v>
      </c>
      <c r="K83" s="60">
        <v>0.5</v>
      </c>
      <c r="L83" s="57" t="s">
        <v>18</v>
      </c>
      <c r="M83" s="58">
        <v>43725</v>
      </c>
      <c r="N83" s="57" t="s">
        <v>63</v>
      </c>
      <c r="O83" s="16"/>
    </row>
    <row r="84" spans="1:15">
      <c r="A84" s="57" t="s">
        <v>484</v>
      </c>
      <c r="B84" s="57" t="s">
        <v>15</v>
      </c>
      <c r="C84" s="57" t="s">
        <v>485</v>
      </c>
      <c r="D84" s="58">
        <v>43724</v>
      </c>
      <c r="E84" s="59">
        <v>0.44374999999999998</v>
      </c>
      <c r="F84" s="57" t="s">
        <v>470</v>
      </c>
      <c r="G84" s="57" t="s">
        <v>475</v>
      </c>
      <c r="H84" s="57" t="s">
        <v>476</v>
      </c>
      <c r="I84" s="57" t="s">
        <v>18</v>
      </c>
      <c r="J84" s="57" t="s">
        <v>18</v>
      </c>
      <c r="K84" s="60">
        <v>0.5</v>
      </c>
      <c r="L84" s="57" t="s">
        <v>18</v>
      </c>
      <c r="M84" s="58">
        <v>43725</v>
      </c>
      <c r="N84" s="57" t="s">
        <v>63</v>
      </c>
      <c r="O84" s="16"/>
    </row>
    <row r="85" spans="1:15">
      <c r="A85" s="57" t="s">
        <v>484</v>
      </c>
      <c r="B85" s="57" t="s">
        <v>15</v>
      </c>
      <c r="C85" s="57" t="s">
        <v>485</v>
      </c>
      <c r="D85" s="58">
        <v>43724</v>
      </c>
      <c r="E85" s="59">
        <v>0.44374999999999998</v>
      </c>
      <c r="F85" s="57" t="s">
        <v>438</v>
      </c>
      <c r="G85" s="57" t="s">
        <v>155</v>
      </c>
      <c r="H85" s="57" t="s">
        <v>156</v>
      </c>
      <c r="I85" s="57" t="s">
        <v>18</v>
      </c>
      <c r="J85" s="57" t="s">
        <v>146</v>
      </c>
      <c r="K85" s="60">
        <v>0.01</v>
      </c>
      <c r="L85" s="57" t="s">
        <v>18</v>
      </c>
      <c r="M85" s="58">
        <v>43725</v>
      </c>
      <c r="N85" s="57" t="s">
        <v>63</v>
      </c>
      <c r="O85" s="20">
        <v>43731</v>
      </c>
    </row>
    <row r="86" spans="1:15">
      <c r="A86" s="57" t="s">
        <v>484</v>
      </c>
      <c r="B86" s="57" t="s">
        <v>15</v>
      </c>
      <c r="C86" s="57" t="s">
        <v>485</v>
      </c>
      <c r="D86" s="58">
        <v>43724</v>
      </c>
      <c r="E86" s="59">
        <v>0.44374999999999998</v>
      </c>
      <c r="F86" s="57" t="s">
        <v>22</v>
      </c>
      <c r="G86" s="57" t="s">
        <v>22</v>
      </c>
      <c r="H86" s="57" t="s">
        <v>23</v>
      </c>
      <c r="I86" s="57" t="s">
        <v>18</v>
      </c>
      <c r="J86" s="57" t="s">
        <v>486</v>
      </c>
      <c r="K86" s="60">
        <v>2</v>
      </c>
      <c r="L86" s="57" t="s">
        <v>18</v>
      </c>
      <c r="M86" s="58">
        <v>43725</v>
      </c>
      <c r="N86" s="57" t="s">
        <v>24</v>
      </c>
      <c r="O86" s="68">
        <v>43730</v>
      </c>
    </row>
    <row r="87" spans="1:15">
      <c r="A87" s="57" t="s">
        <v>484</v>
      </c>
      <c r="B87" s="57" t="s">
        <v>15</v>
      </c>
      <c r="C87" s="57" t="s">
        <v>485</v>
      </c>
      <c r="D87" s="58">
        <v>43724</v>
      </c>
      <c r="E87" s="59">
        <v>0.44374999999999998</v>
      </c>
      <c r="F87" s="57" t="s">
        <v>470</v>
      </c>
      <c r="G87" s="57" t="s">
        <v>368</v>
      </c>
      <c r="H87" s="57" t="s">
        <v>369</v>
      </c>
      <c r="I87" s="57" t="s">
        <v>18</v>
      </c>
      <c r="J87" s="57" t="s">
        <v>18</v>
      </c>
      <c r="K87" s="60">
        <v>0.5</v>
      </c>
      <c r="L87" s="57" t="s">
        <v>18</v>
      </c>
      <c r="M87" s="58">
        <v>43725</v>
      </c>
      <c r="N87" s="57" t="s">
        <v>63</v>
      </c>
      <c r="O87" s="16"/>
    </row>
    <row r="88" spans="1:15">
      <c r="A88" s="57" t="s">
        <v>484</v>
      </c>
      <c r="B88" s="57" t="s">
        <v>15</v>
      </c>
      <c r="C88" s="57" t="s">
        <v>485</v>
      </c>
      <c r="D88" s="58">
        <v>43724</v>
      </c>
      <c r="E88" s="59">
        <v>0.44374999999999998</v>
      </c>
      <c r="F88" s="57" t="s">
        <v>470</v>
      </c>
      <c r="G88" s="57" t="s">
        <v>370</v>
      </c>
      <c r="H88" s="57" t="s">
        <v>371</v>
      </c>
      <c r="I88" s="57" t="s">
        <v>18</v>
      </c>
      <c r="J88" s="57" t="s">
        <v>18</v>
      </c>
      <c r="K88" s="60">
        <v>0.5</v>
      </c>
      <c r="L88" s="57" t="s">
        <v>18</v>
      </c>
      <c r="M88" s="58">
        <v>43725</v>
      </c>
      <c r="N88" s="57" t="s">
        <v>63</v>
      </c>
      <c r="O88" s="16"/>
    </row>
    <row r="89" spans="1:15">
      <c r="A89" s="57" t="s">
        <v>484</v>
      </c>
      <c r="B89" s="57" t="s">
        <v>15</v>
      </c>
      <c r="C89" s="57" t="s">
        <v>485</v>
      </c>
      <c r="D89" s="58">
        <v>43724</v>
      </c>
      <c r="E89" s="59">
        <v>0.44374999999999998</v>
      </c>
      <c r="F89" s="57" t="s">
        <v>470</v>
      </c>
      <c r="G89" s="57" t="s">
        <v>372</v>
      </c>
      <c r="H89" s="57" t="s">
        <v>373</v>
      </c>
      <c r="I89" s="57" t="s">
        <v>18</v>
      </c>
      <c r="J89" s="57" t="s">
        <v>18</v>
      </c>
      <c r="K89" s="60">
        <v>0.5</v>
      </c>
      <c r="L89" s="57" t="s">
        <v>18</v>
      </c>
      <c r="M89" s="58">
        <v>43725</v>
      </c>
      <c r="N89" s="57" t="s">
        <v>63</v>
      </c>
      <c r="O89" s="16"/>
    </row>
    <row r="90" spans="1:15">
      <c r="A90" s="57" t="s">
        <v>484</v>
      </c>
      <c r="B90" s="57" t="s">
        <v>15</v>
      </c>
      <c r="C90" s="57" t="s">
        <v>485</v>
      </c>
      <c r="D90" s="58">
        <v>43724</v>
      </c>
      <c r="E90" s="59">
        <v>0.44374999999999998</v>
      </c>
      <c r="F90" s="57" t="s">
        <v>470</v>
      </c>
      <c r="G90" s="57" t="s">
        <v>374</v>
      </c>
      <c r="H90" s="57" t="s">
        <v>375</v>
      </c>
      <c r="I90" s="57" t="s">
        <v>18</v>
      </c>
      <c r="J90" s="57" t="s">
        <v>18</v>
      </c>
      <c r="K90" s="60">
        <v>0.5</v>
      </c>
      <c r="L90" s="57" t="s">
        <v>18</v>
      </c>
      <c r="M90" s="58">
        <v>43725</v>
      </c>
      <c r="N90" s="57" t="s">
        <v>63</v>
      </c>
      <c r="O90" s="16"/>
    </row>
    <row r="91" spans="1:15">
      <c r="A91" s="57" t="s">
        <v>484</v>
      </c>
      <c r="B91" s="57" t="s">
        <v>15</v>
      </c>
      <c r="C91" s="57" t="s">
        <v>485</v>
      </c>
      <c r="D91" s="58">
        <v>43724</v>
      </c>
      <c r="E91" s="59">
        <v>0.44374999999999998</v>
      </c>
      <c r="F91" s="57" t="s">
        <v>439</v>
      </c>
      <c r="G91" s="57" t="s">
        <v>454</v>
      </c>
      <c r="H91" s="57" t="s">
        <v>455</v>
      </c>
      <c r="I91" s="57" t="s">
        <v>18</v>
      </c>
      <c r="J91" s="57" t="s">
        <v>18</v>
      </c>
      <c r="K91" s="60">
        <v>0.5</v>
      </c>
      <c r="L91" s="57" t="s">
        <v>18</v>
      </c>
      <c r="M91" s="58">
        <v>43725</v>
      </c>
      <c r="N91" s="57" t="s">
        <v>63</v>
      </c>
      <c r="O91" s="22"/>
    </row>
    <row r="92" spans="1:15">
      <c r="A92" s="57" t="s">
        <v>484</v>
      </c>
      <c r="B92" s="57" t="s">
        <v>15</v>
      </c>
      <c r="C92" s="57" t="s">
        <v>485</v>
      </c>
      <c r="D92" s="58">
        <v>43724</v>
      </c>
      <c r="E92" s="59">
        <v>0.44374999999999998</v>
      </c>
      <c r="F92" s="57" t="s">
        <v>439</v>
      </c>
      <c r="G92" s="57" t="s">
        <v>244</v>
      </c>
      <c r="H92" s="57" t="s">
        <v>245</v>
      </c>
      <c r="I92" s="57" t="s">
        <v>18</v>
      </c>
      <c r="J92" s="57" t="s">
        <v>18</v>
      </c>
      <c r="K92" s="60">
        <v>0.5</v>
      </c>
      <c r="L92" s="57" t="s">
        <v>18</v>
      </c>
      <c r="M92" s="58">
        <v>43725</v>
      </c>
      <c r="N92" s="57" t="s">
        <v>63</v>
      </c>
      <c r="O92" s="22"/>
    </row>
    <row r="93" spans="1:15">
      <c r="A93" s="57" t="s">
        <v>484</v>
      </c>
      <c r="B93" s="57" t="s">
        <v>15</v>
      </c>
      <c r="C93" s="57" t="s">
        <v>485</v>
      </c>
      <c r="D93" s="58">
        <v>43724</v>
      </c>
      <c r="E93" s="59">
        <v>0.44374999999999998</v>
      </c>
      <c r="F93" s="57" t="s">
        <v>439</v>
      </c>
      <c r="G93" s="57" t="s">
        <v>246</v>
      </c>
      <c r="H93" s="57" t="s">
        <v>247</v>
      </c>
      <c r="I93" s="57" t="s">
        <v>18</v>
      </c>
      <c r="J93" s="57" t="s">
        <v>18</v>
      </c>
      <c r="K93" s="60">
        <v>0.5</v>
      </c>
      <c r="L93" s="57" t="s">
        <v>18</v>
      </c>
      <c r="M93" s="58">
        <v>43725</v>
      </c>
      <c r="N93" s="57" t="s">
        <v>63</v>
      </c>
      <c r="O93" s="22"/>
    </row>
    <row r="94" spans="1:15">
      <c r="A94" s="57" t="s">
        <v>484</v>
      </c>
      <c r="B94" s="57" t="s">
        <v>15</v>
      </c>
      <c r="C94" s="57" t="s">
        <v>485</v>
      </c>
      <c r="D94" s="58">
        <v>43724</v>
      </c>
      <c r="E94" s="59">
        <v>0.44374999999999998</v>
      </c>
      <c r="F94" s="57" t="s">
        <v>439</v>
      </c>
      <c r="G94" s="57" t="s">
        <v>248</v>
      </c>
      <c r="H94" s="57" t="s">
        <v>249</v>
      </c>
      <c r="I94" s="57" t="s">
        <v>18</v>
      </c>
      <c r="J94" s="57" t="s">
        <v>18</v>
      </c>
      <c r="K94" s="60">
        <v>0.5</v>
      </c>
      <c r="L94" s="57" t="s">
        <v>18</v>
      </c>
      <c r="M94" s="58">
        <v>43725</v>
      </c>
      <c r="N94" s="57" t="s">
        <v>63</v>
      </c>
      <c r="O94" s="22"/>
    </row>
    <row r="95" spans="1:15">
      <c r="A95" s="57" t="s">
        <v>484</v>
      </c>
      <c r="B95" s="57" t="s">
        <v>15</v>
      </c>
      <c r="C95" s="57" t="s">
        <v>485</v>
      </c>
      <c r="D95" s="58">
        <v>43724</v>
      </c>
      <c r="E95" s="59">
        <v>0.44374999999999998</v>
      </c>
      <c r="F95" s="57" t="s">
        <v>439</v>
      </c>
      <c r="G95" s="57" t="s">
        <v>250</v>
      </c>
      <c r="H95" s="57" t="s">
        <v>251</v>
      </c>
      <c r="I95" s="57" t="s">
        <v>18</v>
      </c>
      <c r="J95" s="57" t="s">
        <v>18</v>
      </c>
      <c r="K95" s="60">
        <v>0.5</v>
      </c>
      <c r="L95" s="57" t="s">
        <v>18</v>
      </c>
      <c r="M95" s="58">
        <v>43725</v>
      </c>
      <c r="N95" s="57" t="s">
        <v>63</v>
      </c>
      <c r="O95" s="22"/>
    </row>
    <row r="96" spans="1:15">
      <c r="A96" s="57" t="s">
        <v>484</v>
      </c>
      <c r="B96" s="57" t="s">
        <v>15</v>
      </c>
      <c r="C96" s="57" t="s">
        <v>485</v>
      </c>
      <c r="D96" s="58">
        <v>43724</v>
      </c>
      <c r="E96" s="59">
        <v>0.44374999999999998</v>
      </c>
      <c r="F96" s="57" t="s">
        <v>470</v>
      </c>
      <c r="G96" s="57" t="s">
        <v>376</v>
      </c>
      <c r="H96" s="57" t="s">
        <v>377</v>
      </c>
      <c r="I96" s="57" t="s">
        <v>18</v>
      </c>
      <c r="J96" s="57" t="s">
        <v>18</v>
      </c>
      <c r="K96" s="60">
        <v>0.5</v>
      </c>
      <c r="L96" s="57" t="s">
        <v>18</v>
      </c>
      <c r="M96" s="58">
        <v>43725</v>
      </c>
      <c r="N96" s="57" t="s">
        <v>63</v>
      </c>
      <c r="O96" s="16"/>
    </row>
    <row r="97" spans="1:15">
      <c r="A97" s="57" t="s">
        <v>484</v>
      </c>
      <c r="B97" s="57" t="s">
        <v>15</v>
      </c>
      <c r="C97" s="57" t="s">
        <v>485</v>
      </c>
      <c r="D97" s="58">
        <v>43724</v>
      </c>
      <c r="E97" s="59">
        <v>0.44374999999999998</v>
      </c>
      <c r="F97" s="57" t="s">
        <v>82</v>
      </c>
      <c r="G97" s="57" t="s">
        <v>83</v>
      </c>
      <c r="H97" s="57" t="s">
        <v>84</v>
      </c>
      <c r="I97" s="57" t="s">
        <v>59</v>
      </c>
      <c r="J97" s="57" t="s">
        <v>89</v>
      </c>
      <c r="K97" s="60">
        <v>0.1</v>
      </c>
      <c r="L97" s="57" t="s">
        <v>85</v>
      </c>
      <c r="M97" s="58">
        <v>43725</v>
      </c>
      <c r="N97" s="57" t="s">
        <v>63</v>
      </c>
      <c r="O97" s="68">
        <v>43739</v>
      </c>
    </row>
    <row r="98" spans="1:15">
      <c r="A98" s="57" t="s">
        <v>484</v>
      </c>
      <c r="B98" s="57" t="s">
        <v>15</v>
      </c>
      <c r="C98" s="57" t="s">
        <v>485</v>
      </c>
      <c r="D98" s="58">
        <v>43724</v>
      </c>
      <c r="E98" s="59">
        <v>0.44374999999999998</v>
      </c>
      <c r="F98" s="57" t="s">
        <v>470</v>
      </c>
      <c r="G98" s="57" t="s">
        <v>388</v>
      </c>
      <c r="H98" s="57" t="s">
        <v>389</v>
      </c>
      <c r="I98" s="57" t="s">
        <v>18</v>
      </c>
      <c r="J98" s="57" t="s">
        <v>18</v>
      </c>
      <c r="K98" s="60">
        <v>0.5</v>
      </c>
      <c r="L98" s="57" t="s">
        <v>18</v>
      </c>
      <c r="M98" s="58">
        <v>43725</v>
      </c>
      <c r="N98" s="57" t="s">
        <v>63</v>
      </c>
      <c r="O98" s="16"/>
    </row>
    <row r="99" spans="1:15">
      <c r="A99" s="57" t="s">
        <v>484</v>
      </c>
      <c r="B99" s="57" t="s">
        <v>15</v>
      </c>
      <c r="C99" s="57" t="s">
        <v>485</v>
      </c>
      <c r="D99" s="58">
        <v>43724</v>
      </c>
      <c r="E99" s="59">
        <v>0.44374999999999998</v>
      </c>
      <c r="F99" s="57" t="s">
        <v>439</v>
      </c>
      <c r="G99" s="57" t="s">
        <v>456</v>
      </c>
      <c r="H99" s="57" t="s">
        <v>457</v>
      </c>
      <c r="I99" s="57" t="s">
        <v>18</v>
      </c>
      <c r="J99" s="57" t="s">
        <v>18</v>
      </c>
      <c r="K99" s="60">
        <v>2.5</v>
      </c>
      <c r="L99" s="57" t="s">
        <v>18</v>
      </c>
      <c r="M99" s="58">
        <v>43725</v>
      </c>
      <c r="N99" s="57" t="s">
        <v>63</v>
      </c>
      <c r="O99" s="22"/>
    </row>
    <row r="100" spans="1:15">
      <c r="A100" s="57" t="s">
        <v>484</v>
      </c>
      <c r="B100" s="57" t="s">
        <v>15</v>
      </c>
      <c r="C100" s="57" t="s">
        <v>485</v>
      </c>
      <c r="D100" s="58">
        <v>43724</v>
      </c>
      <c r="E100" s="59">
        <v>0.44374999999999998</v>
      </c>
      <c r="F100" s="57" t="s">
        <v>439</v>
      </c>
      <c r="G100" s="57" t="s">
        <v>252</v>
      </c>
      <c r="H100" s="57" t="s">
        <v>253</v>
      </c>
      <c r="I100" s="57" t="s">
        <v>18</v>
      </c>
      <c r="J100" s="57" t="s">
        <v>18</v>
      </c>
      <c r="K100" s="60">
        <v>0.5</v>
      </c>
      <c r="L100" s="57" t="s">
        <v>18</v>
      </c>
      <c r="M100" s="58">
        <v>43725</v>
      </c>
      <c r="N100" s="57" t="s">
        <v>63</v>
      </c>
      <c r="O100" s="22"/>
    </row>
    <row r="101" spans="1:15">
      <c r="A101" s="57" t="s">
        <v>484</v>
      </c>
      <c r="B101" s="57" t="s">
        <v>15</v>
      </c>
      <c r="C101" s="57" t="s">
        <v>485</v>
      </c>
      <c r="D101" s="58">
        <v>43724</v>
      </c>
      <c r="E101" s="59">
        <v>0.44374999999999998</v>
      </c>
      <c r="F101" s="57" t="s">
        <v>438</v>
      </c>
      <c r="G101" s="57" t="s">
        <v>157</v>
      </c>
      <c r="H101" s="57" t="s">
        <v>158</v>
      </c>
      <c r="I101" s="57" t="s">
        <v>18</v>
      </c>
      <c r="J101" s="57" t="s">
        <v>159</v>
      </c>
      <c r="K101" s="60">
        <v>0.1</v>
      </c>
      <c r="L101" s="57" t="s">
        <v>18</v>
      </c>
      <c r="M101" s="58">
        <v>43725</v>
      </c>
      <c r="N101" s="57" t="s">
        <v>63</v>
      </c>
      <c r="O101" s="68">
        <v>43731</v>
      </c>
    </row>
    <row r="102" spans="1:15">
      <c r="A102" s="57" t="s">
        <v>484</v>
      </c>
      <c r="B102" s="57" t="s">
        <v>15</v>
      </c>
      <c r="C102" s="57" t="s">
        <v>485</v>
      </c>
      <c r="D102" s="58">
        <v>43724</v>
      </c>
      <c r="E102" s="59">
        <v>0.44374999999999998</v>
      </c>
      <c r="F102" s="57" t="s">
        <v>439</v>
      </c>
      <c r="G102" s="57" t="s">
        <v>258</v>
      </c>
      <c r="H102" s="57" t="s">
        <v>259</v>
      </c>
      <c r="I102" s="57" t="s">
        <v>18</v>
      </c>
      <c r="J102" s="57" t="s">
        <v>18</v>
      </c>
      <c r="K102" s="60">
        <v>0.5</v>
      </c>
      <c r="L102" s="57" t="s">
        <v>18</v>
      </c>
      <c r="M102" s="58">
        <v>43725</v>
      </c>
      <c r="N102" s="57" t="s">
        <v>63</v>
      </c>
      <c r="O102" s="22"/>
    </row>
    <row r="103" spans="1:15">
      <c r="A103" s="57" t="s">
        <v>484</v>
      </c>
      <c r="B103" s="57" t="s">
        <v>15</v>
      </c>
      <c r="C103" s="57" t="s">
        <v>485</v>
      </c>
      <c r="D103" s="58">
        <v>43724</v>
      </c>
      <c r="E103" s="59">
        <v>0.44374999999999998</v>
      </c>
      <c r="F103" s="57" t="s">
        <v>439</v>
      </c>
      <c r="G103" s="57" t="s">
        <v>260</v>
      </c>
      <c r="H103" s="57" t="s">
        <v>261</v>
      </c>
      <c r="I103" s="57" t="s">
        <v>18</v>
      </c>
      <c r="J103" s="57" t="s">
        <v>18</v>
      </c>
      <c r="K103" s="60">
        <v>0.5</v>
      </c>
      <c r="L103" s="57" t="s">
        <v>18</v>
      </c>
      <c r="M103" s="58">
        <v>43725</v>
      </c>
      <c r="N103" s="57" t="s">
        <v>63</v>
      </c>
      <c r="O103" s="22"/>
    </row>
    <row r="104" spans="1:15">
      <c r="A104" s="57" t="s">
        <v>484</v>
      </c>
      <c r="B104" s="57" t="s">
        <v>15</v>
      </c>
      <c r="C104" s="57" t="s">
        <v>485</v>
      </c>
      <c r="D104" s="58">
        <v>43724</v>
      </c>
      <c r="E104" s="59">
        <v>0.44374999999999998</v>
      </c>
      <c r="F104" s="57" t="s">
        <v>439</v>
      </c>
      <c r="G104" s="57" t="s">
        <v>262</v>
      </c>
      <c r="H104" s="57" t="s">
        <v>263</v>
      </c>
      <c r="I104" s="57" t="s">
        <v>18</v>
      </c>
      <c r="J104" s="57" t="s">
        <v>18</v>
      </c>
      <c r="K104" s="60">
        <v>0.5</v>
      </c>
      <c r="L104" s="57" t="s">
        <v>18</v>
      </c>
      <c r="M104" s="58">
        <v>43725</v>
      </c>
      <c r="N104" s="57" t="s">
        <v>63</v>
      </c>
      <c r="O104" s="22"/>
    </row>
    <row r="105" spans="1:15">
      <c r="A105" s="57" t="s">
        <v>484</v>
      </c>
      <c r="B105" s="57" t="s">
        <v>15</v>
      </c>
      <c r="C105" s="57" t="s">
        <v>485</v>
      </c>
      <c r="D105" s="58">
        <v>43724</v>
      </c>
      <c r="E105" s="59">
        <v>0.44374999999999998</v>
      </c>
      <c r="F105" s="57" t="s">
        <v>439</v>
      </c>
      <c r="G105" s="57" t="s">
        <v>264</v>
      </c>
      <c r="H105" s="57" t="s">
        <v>265</v>
      </c>
      <c r="I105" s="57" t="s">
        <v>18</v>
      </c>
      <c r="J105" s="57" t="s">
        <v>18</v>
      </c>
      <c r="K105" s="60">
        <v>0.5</v>
      </c>
      <c r="L105" s="57" t="s">
        <v>18</v>
      </c>
      <c r="M105" s="58">
        <v>43725</v>
      </c>
      <c r="N105" s="57" t="s">
        <v>63</v>
      </c>
      <c r="O105" s="22"/>
    </row>
    <row r="106" spans="1:15">
      <c r="A106" s="57" t="s">
        <v>484</v>
      </c>
      <c r="B106" s="57" t="s">
        <v>15</v>
      </c>
      <c r="C106" s="57" t="s">
        <v>485</v>
      </c>
      <c r="D106" s="58">
        <v>43724</v>
      </c>
      <c r="E106" s="59">
        <v>0.44374999999999998</v>
      </c>
      <c r="F106" s="57" t="s">
        <v>86</v>
      </c>
      <c r="G106" s="57" t="s">
        <v>87</v>
      </c>
      <c r="H106" s="57" t="s">
        <v>88</v>
      </c>
      <c r="I106" s="57" t="s">
        <v>18</v>
      </c>
      <c r="J106" s="57" t="s">
        <v>493</v>
      </c>
      <c r="K106" s="60">
        <v>1</v>
      </c>
      <c r="L106" s="57" t="s">
        <v>89</v>
      </c>
      <c r="M106" s="58">
        <v>43725</v>
      </c>
      <c r="N106" s="57" t="s">
        <v>63</v>
      </c>
      <c r="O106" s="68">
        <v>43739</v>
      </c>
    </row>
    <row r="107" spans="1:15">
      <c r="A107" s="57" t="s">
        <v>484</v>
      </c>
      <c r="B107" s="57" t="s">
        <v>15</v>
      </c>
      <c r="C107" s="57" t="s">
        <v>485</v>
      </c>
      <c r="D107" s="58">
        <v>43724</v>
      </c>
      <c r="E107" s="59">
        <v>0.44374999999999998</v>
      </c>
      <c r="F107" s="57" t="s">
        <v>498</v>
      </c>
      <c r="G107" s="57" t="s">
        <v>499</v>
      </c>
      <c r="H107" s="57" t="s">
        <v>500</v>
      </c>
      <c r="I107" s="57" t="s">
        <v>18</v>
      </c>
      <c r="J107" s="57" t="s">
        <v>18</v>
      </c>
      <c r="K107" s="60">
        <v>0.05</v>
      </c>
      <c r="L107" s="57" t="s">
        <v>18</v>
      </c>
      <c r="M107" s="58">
        <v>43725</v>
      </c>
      <c r="N107" s="57" t="s">
        <v>24</v>
      </c>
      <c r="O107" s="16"/>
    </row>
    <row r="108" spans="1:15">
      <c r="A108" s="57" t="s">
        <v>484</v>
      </c>
      <c r="B108" s="57" t="s">
        <v>15</v>
      </c>
      <c r="C108" s="57" t="s">
        <v>485</v>
      </c>
      <c r="D108" s="58">
        <v>43724</v>
      </c>
      <c r="E108" s="59">
        <v>0.44374999999999998</v>
      </c>
      <c r="F108" s="57" t="s">
        <v>470</v>
      </c>
      <c r="G108" s="57" t="s">
        <v>390</v>
      </c>
      <c r="H108" s="57" t="s">
        <v>391</v>
      </c>
      <c r="I108" s="57" t="s">
        <v>18</v>
      </c>
      <c r="J108" s="57" t="s">
        <v>18</v>
      </c>
      <c r="K108" s="60">
        <v>0.5</v>
      </c>
      <c r="L108" s="57" t="s">
        <v>18</v>
      </c>
      <c r="M108" s="58">
        <v>43725</v>
      </c>
      <c r="N108" s="57" t="s">
        <v>63</v>
      </c>
      <c r="O108" s="16"/>
    </row>
    <row r="109" spans="1:15">
      <c r="A109" s="57" t="s">
        <v>484</v>
      </c>
      <c r="B109" s="57" t="s">
        <v>15</v>
      </c>
      <c r="C109" s="57" t="s">
        <v>485</v>
      </c>
      <c r="D109" s="58">
        <v>43724</v>
      </c>
      <c r="E109" s="59">
        <v>0.44374999999999998</v>
      </c>
      <c r="F109" s="57" t="s">
        <v>439</v>
      </c>
      <c r="G109" s="57" t="s">
        <v>254</v>
      </c>
      <c r="H109" s="57" t="s">
        <v>255</v>
      </c>
      <c r="I109" s="57" t="s">
        <v>18</v>
      </c>
      <c r="J109" s="57" t="s">
        <v>18</v>
      </c>
      <c r="K109" s="60">
        <v>0.5</v>
      </c>
      <c r="L109" s="57" t="s">
        <v>18</v>
      </c>
      <c r="M109" s="58">
        <v>43725</v>
      </c>
      <c r="N109" s="57" t="s">
        <v>63</v>
      </c>
      <c r="O109" s="22"/>
    </row>
    <row r="110" spans="1:15">
      <c r="A110" s="57" t="s">
        <v>484</v>
      </c>
      <c r="B110" s="57" t="s">
        <v>15</v>
      </c>
      <c r="C110" s="57" t="s">
        <v>485</v>
      </c>
      <c r="D110" s="58">
        <v>43724</v>
      </c>
      <c r="E110" s="59">
        <v>0.44374999999999998</v>
      </c>
      <c r="F110" s="57" t="s">
        <v>439</v>
      </c>
      <c r="G110" s="57" t="s">
        <v>256</v>
      </c>
      <c r="H110" s="57" t="s">
        <v>257</v>
      </c>
      <c r="I110" s="57" t="s">
        <v>18</v>
      </c>
      <c r="J110" s="57" t="s">
        <v>18</v>
      </c>
      <c r="K110" s="60">
        <v>0.5</v>
      </c>
      <c r="L110" s="57" t="s">
        <v>18</v>
      </c>
      <c r="M110" s="58">
        <v>43725</v>
      </c>
      <c r="N110" s="57" t="s">
        <v>63</v>
      </c>
      <c r="O110" s="22"/>
    </row>
    <row r="111" spans="1:15">
      <c r="A111" s="57" t="s">
        <v>484</v>
      </c>
      <c r="B111" s="57" t="s">
        <v>15</v>
      </c>
      <c r="C111" s="57" t="s">
        <v>485</v>
      </c>
      <c r="D111" s="58">
        <v>43724</v>
      </c>
      <c r="E111" s="59">
        <v>0.44374999999999998</v>
      </c>
      <c r="F111" s="57" t="s">
        <v>64</v>
      </c>
      <c r="G111" s="57" t="s">
        <v>65</v>
      </c>
      <c r="H111" s="57" t="s">
        <v>66</v>
      </c>
      <c r="I111" s="57" t="s">
        <v>18</v>
      </c>
      <c r="J111" s="57" t="s">
        <v>495</v>
      </c>
      <c r="K111" s="60">
        <v>2</v>
      </c>
      <c r="L111" s="57" t="s">
        <v>18</v>
      </c>
      <c r="M111" s="58">
        <v>43725</v>
      </c>
      <c r="N111" s="57" t="s">
        <v>63</v>
      </c>
      <c r="O111" s="68">
        <v>43739</v>
      </c>
    </row>
    <row r="112" spans="1:15">
      <c r="A112" s="57" t="s">
        <v>484</v>
      </c>
      <c r="B112" s="57" t="s">
        <v>15</v>
      </c>
      <c r="C112" s="57" t="s">
        <v>485</v>
      </c>
      <c r="D112" s="58">
        <v>43724</v>
      </c>
      <c r="E112" s="59">
        <v>0.44374999999999998</v>
      </c>
      <c r="F112" s="57" t="s">
        <v>90</v>
      </c>
      <c r="G112" s="57" t="s">
        <v>90</v>
      </c>
      <c r="H112" s="57" t="s">
        <v>91</v>
      </c>
      <c r="I112" s="57" t="s">
        <v>59</v>
      </c>
      <c r="J112" s="57" t="s">
        <v>85</v>
      </c>
      <c r="K112" s="60">
        <v>5.0000000000000001E-3</v>
      </c>
      <c r="L112" s="57" t="s">
        <v>58</v>
      </c>
      <c r="M112" s="58">
        <v>43725</v>
      </c>
      <c r="N112" s="57" t="s">
        <v>24</v>
      </c>
      <c r="O112" s="68">
        <v>43725</v>
      </c>
    </row>
    <row r="113" spans="1:15">
      <c r="A113" s="57" t="s">
        <v>484</v>
      </c>
      <c r="B113" s="57" t="s">
        <v>15</v>
      </c>
      <c r="C113" s="57" t="s">
        <v>485</v>
      </c>
      <c r="D113" s="58">
        <v>43724</v>
      </c>
      <c r="E113" s="59">
        <v>0.44374999999999998</v>
      </c>
      <c r="F113" s="57" t="s">
        <v>438</v>
      </c>
      <c r="G113" s="57" t="s">
        <v>160</v>
      </c>
      <c r="H113" s="57" t="s">
        <v>161</v>
      </c>
      <c r="I113" s="57" t="s">
        <v>18</v>
      </c>
      <c r="J113" s="57" t="s">
        <v>146</v>
      </c>
      <c r="K113" s="60">
        <v>0.01</v>
      </c>
      <c r="L113" s="57" t="s">
        <v>18</v>
      </c>
      <c r="M113" s="58">
        <v>43725</v>
      </c>
      <c r="N113" s="57" t="s">
        <v>63</v>
      </c>
      <c r="O113" s="20">
        <v>43731</v>
      </c>
    </row>
    <row r="114" spans="1:15">
      <c r="A114" s="57" t="s">
        <v>484</v>
      </c>
      <c r="B114" s="57" t="s">
        <v>15</v>
      </c>
      <c r="C114" s="57" t="s">
        <v>485</v>
      </c>
      <c r="D114" s="58">
        <v>43724</v>
      </c>
      <c r="E114" s="59">
        <v>0.44374999999999998</v>
      </c>
      <c r="F114" s="57" t="s">
        <v>470</v>
      </c>
      <c r="G114" s="57" t="s">
        <v>394</v>
      </c>
      <c r="H114" s="57" t="s">
        <v>395</v>
      </c>
      <c r="I114" s="57" t="s">
        <v>18</v>
      </c>
      <c r="J114" s="57" t="s">
        <v>18</v>
      </c>
      <c r="K114" s="60">
        <v>0.5</v>
      </c>
      <c r="L114" s="57" t="s">
        <v>18</v>
      </c>
      <c r="M114" s="58">
        <v>43725</v>
      </c>
      <c r="N114" s="57" t="s">
        <v>63</v>
      </c>
      <c r="O114" s="16"/>
    </row>
    <row r="115" spans="1:15">
      <c r="A115" s="57" t="s">
        <v>484</v>
      </c>
      <c r="B115" s="57" t="s">
        <v>15</v>
      </c>
      <c r="C115" s="57" t="s">
        <v>485</v>
      </c>
      <c r="D115" s="58">
        <v>43724</v>
      </c>
      <c r="E115" s="59">
        <v>0.44374999999999998</v>
      </c>
      <c r="F115" s="57" t="s">
        <v>470</v>
      </c>
      <c r="G115" s="57" t="s">
        <v>392</v>
      </c>
      <c r="H115" s="57" t="s">
        <v>393</v>
      </c>
      <c r="I115" s="57" t="s">
        <v>18</v>
      </c>
      <c r="J115" s="57" t="s">
        <v>18</v>
      </c>
      <c r="K115" s="60">
        <v>0.5</v>
      </c>
      <c r="L115" s="57" t="s">
        <v>18</v>
      </c>
      <c r="M115" s="58">
        <v>43725</v>
      </c>
      <c r="N115" s="57" t="s">
        <v>63</v>
      </c>
      <c r="O115" s="16"/>
    </row>
    <row r="116" spans="1:15">
      <c r="A116" s="57" t="s">
        <v>484</v>
      </c>
      <c r="B116" s="57" t="s">
        <v>15</v>
      </c>
      <c r="C116" s="57" t="s">
        <v>485</v>
      </c>
      <c r="D116" s="58">
        <v>43724</v>
      </c>
      <c r="E116" s="59">
        <v>0.44374999999999998</v>
      </c>
      <c r="F116" s="57" t="s">
        <v>439</v>
      </c>
      <c r="G116" s="57" t="s">
        <v>268</v>
      </c>
      <c r="H116" s="57" t="s">
        <v>269</v>
      </c>
      <c r="I116" s="57" t="s">
        <v>18</v>
      </c>
      <c r="J116" s="57" t="s">
        <v>18</v>
      </c>
      <c r="K116" s="60">
        <v>0.5</v>
      </c>
      <c r="L116" s="57" t="s">
        <v>18</v>
      </c>
      <c r="M116" s="58">
        <v>43725</v>
      </c>
      <c r="N116" s="57" t="s">
        <v>63</v>
      </c>
      <c r="O116" s="22"/>
    </row>
    <row r="117" spans="1:15">
      <c r="A117" s="57" t="s">
        <v>484</v>
      </c>
      <c r="B117" s="57" t="s">
        <v>15</v>
      </c>
      <c r="C117" s="57" t="s">
        <v>485</v>
      </c>
      <c r="D117" s="58">
        <v>43724</v>
      </c>
      <c r="E117" s="59">
        <v>0.44374999999999998</v>
      </c>
      <c r="F117" s="57" t="s">
        <v>439</v>
      </c>
      <c r="G117" s="57" t="s">
        <v>270</v>
      </c>
      <c r="H117" s="57" t="s">
        <v>271</v>
      </c>
      <c r="I117" s="57" t="s">
        <v>18</v>
      </c>
      <c r="J117" s="57" t="s">
        <v>18</v>
      </c>
      <c r="K117" s="60">
        <v>0.5</v>
      </c>
      <c r="L117" s="57" t="s">
        <v>18</v>
      </c>
      <c r="M117" s="58">
        <v>43725</v>
      </c>
      <c r="N117" s="57" t="s">
        <v>63</v>
      </c>
      <c r="O117" s="22"/>
    </row>
    <row r="118" spans="1:15">
      <c r="A118" s="57" t="s">
        <v>484</v>
      </c>
      <c r="B118" s="57" t="s">
        <v>15</v>
      </c>
      <c r="C118" s="57" t="s">
        <v>485</v>
      </c>
      <c r="D118" s="58">
        <v>43724</v>
      </c>
      <c r="E118" s="59">
        <v>0.44374999999999998</v>
      </c>
      <c r="F118" s="57" t="s">
        <v>438</v>
      </c>
      <c r="G118" s="57" t="s">
        <v>162</v>
      </c>
      <c r="H118" s="57" t="s">
        <v>163</v>
      </c>
      <c r="I118" s="57" t="s">
        <v>18</v>
      </c>
      <c r="J118" s="57" t="s">
        <v>146</v>
      </c>
      <c r="K118" s="60">
        <v>0.01</v>
      </c>
      <c r="L118" s="57" t="s">
        <v>18</v>
      </c>
      <c r="M118" s="58">
        <v>43725</v>
      </c>
      <c r="N118" s="57" t="s">
        <v>63</v>
      </c>
      <c r="O118" s="20">
        <v>43731</v>
      </c>
    </row>
    <row r="119" spans="1:15">
      <c r="A119" s="57" t="s">
        <v>484</v>
      </c>
      <c r="B119" s="57" t="s">
        <v>15</v>
      </c>
      <c r="C119" s="57" t="s">
        <v>485</v>
      </c>
      <c r="D119" s="58">
        <v>43724</v>
      </c>
      <c r="E119" s="59">
        <v>0.44374999999999998</v>
      </c>
      <c r="F119" s="57" t="s">
        <v>439</v>
      </c>
      <c r="G119" s="57" t="s">
        <v>458</v>
      </c>
      <c r="H119" s="57" t="s">
        <v>459</v>
      </c>
      <c r="I119" s="57" t="s">
        <v>18</v>
      </c>
      <c r="J119" s="57" t="s">
        <v>18</v>
      </c>
      <c r="K119" s="60">
        <v>0.5</v>
      </c>
      <c r="L119" s="57" t="s">
        <v>18</v>
      </c>
      <c r="M119" s="58">
        <v>43725</v>
      </c>
      <c r="N119" s="57" t="s">
        <v>63</v>
      </c>
      <c r="O119" s="22"/>
    </row>
    <row r="120" spans="1:15">
      <c r="A120" s="57" t="s">
        <v>484</v>
      </c>
      <c r="B120" s="57" t="s">
        <v>15</v>
      </c>
      <c r="C120" s="57" t="s">
        <v>485</v>
      </c>
      <c r="D120" s="58">
        <v>43724</v>
      </c>
      <c r="E120" s="59">
        <v>0.44374999999999998</v>
      </c>
      <c r="F120" s="57" t="s">
        <v>470</v>
      </c>
      <c r="G120" s="57" t="s">
        <v>396</v>
      </c>
      <c r="H120" s="57" t="s">
        <v>397</v>
      </c>
      <c r="I120" s="57" t="s">
        <v>18</v>
      </c>
      <c r="J120" s="57" t="s">
        <v>18</v>
      </c>
      <c r="K120" s="60">
        <v>0.5</v>
      </c>
      <c r="L120" s="57" t="s">
        <v>18</v>
      </c>
      <c r="M120" s="58">
        <v>43725</v>
      </c>
      <c r="N120" s="57" t="s">
        <v>63</v>
      </c>
      <c r="O120" s="16"/>
    </row>
    <row r="121" spans="1:15">
      <c r="A121" s="57" t="s">
        <v>484</v>
      </c>
      <c r="B121" s="57" t="s">
        <v>15</v>
      </c>
      <c r="C121" s="57" t="s">
        <v>485</v>
      </c>
      <c r="D121" s="58">
        <v>43724</v>
      </c>
      <c r="E121" s="59">
        <v>0.44374999999999998</v>
      </c>
      <c r="F121" s="57" t="s">
        <v>470</v>
      </c>
      <c r="G121" s="57" t="s">
        <v>398</v>
      </c>
      <c r="H121" s="57" t="s">
        <v>399</v>
      </c>
      <c r="I121" s="57" t="s">
        <v>18</v>
      </c>
      <c r="J121" s="57" t="s">
        <v>18</v>
      </c>
      <c r="K121" s="60">
        <v>0.5</v>
      </c>
      <c r="L121" s="57" t="s">
        <v>18</v>
      </c>
      <c r="M121" s="58">
        <v>43725</v>
      </c>
      <c r="N121" s="57" t="s">
        <v>63</v>
      </c>
      <c r="O121" s="16"/>
    </row>
    <row r="122" spans="1:15">
      <c r="A122" s="57" t="s">
        <v>484</v>
      </c>
      <c r="B122" s="57" t="s">
        <v>15</v>
      </c>
      <c r="C122" s="57" t="s">
        <v>485</v>
      </c>
      <c r="D122" s="58">
        <v>43724</v>
      </c>
      <c r="E122" s="59">
        <v>0.44374999999999998</v>
      </c>
      <c r="F122" s="57" t="s">
        <v>470</v>
      </c>
      <c r="G122" s="57" t="s">
        <v>400</v>
      </c>
      <c r="H122" s="57" t="s">
        <v>401</v>
      </c>
      <c r="I122" s="57" t="s">
        <v>18</v>
      </c>
      <c r="J122" s="57" t="s">
        <v>18</v>
      </c>
      <c r="K122" s="60">
        <v>0.5</v>
      </c>
      <c r="L122" s="57" t="s">
        <v>18</v>
      </c>
      <c r="M122" s="58">
        <v>43725</v>
      </c>
      <c r="N122" s="57" t="s">
        <v>63</v>
      </c>
      <c r="O122" s="16"/>
    </row>
    <row r="123" spans="1:15">
      <c r="A123" s="57" t="s">
        <v>484</v>
      </c>
      <c r="B123" s="57" t="s">
        <v>15</v>
      </c>
      <c r="C123" s="57" t="s">
        <v>485</v>
      </c>
      <c r="D123" s="58">
        <v>43724</v>
      </c>
      <c r="E123" s="59">
        <v>0.44374999999999998</v>
      </c>
      <c r="F123" s="57" t="s">
        <v>470</v>
      </c>
      <c r="G123" s="57" t="s">
        <v>402</v>
      </c>
      <c r="H123" s="57" t="s">
        <v>403</v>
      </c>
      <c r="I123" s="57" t="s">
        <v>18</v>
      </c>
      <c r="J123" s="57" t="s">
        <v>18</v>
      </c>
      <c r="K123" s="60">
        <v>0.5</v>
      </c>
      <c r="L123" s="57" t="s">
        <v>18</v>
      </c>
      <c r="M123" s="58">
        <v>43725</v>
      </c>
      <c r="N123" s="57" t="s">
        <v>63</v>
      </c>
      <c r="O123" s="16"/>
    </row>
    <row r="124" spans="1:15">
      <c r="A124" s="57" t="s">
        <v>484</v>
      </c>
      <c r="B124" s="57" t="s">
        <v>15</v>
      </c>
      <c r="C124" s="57" t="s">
        <v>485</v>
      </c>
      <c r="D124" s="58">
        <v>43724</v>
      </c>
      <c r="E124" s="59">
        <v>0.44374999999999998</v>
      </c>
      <c r="F124" s="57" t="s">
        <v>438</v>
      </c>
      <c r="G124" s="57" t="s">
        <v>164</v>
      </c>
      <c r="H124" s="57" t="s">
        <v>165</v>
      </c>
      <c r="I124" s="57" t="s">
        <v>18</v>
      </c>
      <c r="J124" s="57" t="s">
        <v>146</v>
      </c>
      <c r="K124" s="60">
        <v>0.01</v>
      </c>
      <c r="L124" s="57" t="s">
        <v>18</v>
      </c>
      <c r="M124" s="58">
        <v>43725</v>
      </c>
      <c r="N124" s="57" t="s">
        <v>63</v>
      </c>
      <c r="O124" s="20">
        <v>43731</v>
      </c>
    </row>
    <row r="125" spans="1:15">
      <c r="A125" s="57" t="s">
        <v>484</v>
      </c>
      <c r="B125" s="57" t="s">
        <v>15</v>
      </c>
      <c r="C125" s="57" t="s">
        <v>485</v>
      </c>
      <c r="D125" s="58">
        <v>43724</v>
      </c>
      <c r="E125" s="59">
        <v>0.44374999999999998</v>
      </c>
      <c r="F125" s="57" t="s">
        <v>438</v>
      </c>
      <c r="G125" s="57" t="s">
        <v>166</v>
      </c>
      <c r="H125" s="57" t="s">
        <v>167</v>
      </c>
      <c r="I125" s="57" t="s">
        <v>18</v>
      </c>
      <c r="J125" s="57" t="s">
        <v>146</v>
      </c>
      <c r="K125" s="60">
        <v>0.01</v>
      </c>
      <c r="L125" s="57" t="s">
        <v>18</v>
      </c>
      <c r="M125" s="58">
        <v>43725</v>
      </c>
      <c r="N125" s="57" t="s">
        <v>63</v>
      </c>
      <c r="O125" s="20">
        <v>43731</v>
      </c>
    </row>
    <row r="126" spans="1:15">
      <c r="A126" s="57" t="s">
        <v>484</v>
      </c>
      <c r="B126" s="57" t="s">
        <v>15</v>
      </c>
      <c r="C126" s="57" t="s">
        <v>485</v>
      </c>
      <c r="D126" s="58">
        <v>43724</v>
      </c>
      <c r="E126" s="59">
        <v>0.44374999999999998</v>
      </c>
      <c r="F126" s="57" t="s">
        <v>438</v>
      </c>
      <c r="G126" s="57" t="s">
        <v>168</v>
      </c>
      <c r="H126" s="57" t="s">
        <v>169</v>
      </c>
      <c r="I126" s="57" t="s">
        <v>18</v>
      </c>
      <c r="J126" s="57" t="s">
        <v>146</v>
      </c>
      <c r="K126" s="60">
        <v>0.01</v>
      </c>
      <c r="L126" s="57" t="s">
        <v>18</v>
      </c>
      <c r="M126" s="58">
        <v>43725</v>
      </c>
      <c r="N126" s="57" t="s">
        <v>63</v>
      </c>
      <c r="O126" s="20">
        <v>43731</v>
      </c>
    </row>
    <row r="127" spans="1:15">
      <c r="A127" s="57" t="s">
        <v>484</v>
      </c>
      <c r="B127" s="57" t="s">
        <v>15</v>
      </c>
      <c r="C127" s="57" t="s">
        <v>485</v>
      </c>
      <c r="D127" s="58">
        <v>43724</v>
      </c>
      <c r="E127" s="59">
        <v>0.44374999999999998</v>
      </c>
      <c r="F127" s="57" t="s">
        <v>438</v>
      </c>
      <c r="G127" s="57" t="s">
        <v>170</v>
      </c>
      <c r="H127" s="57" t="s">
        <v>171</v>
      </c>
      <c r="I127" s="57" t="s">
        <v>18</v>
      </c>
      <c r="J127" s="57" t="s">
        <v>146</v>
      </c>
      <c r="K127" s="60">
        <v>0.01</v>
      </c>
      <c r="L127" s="57" t="s">
        <v>18</v>
      </c>
      <c r="M127" s="58">
        <v>43725</v>
      </c>
      <c r="N127" s="57" t="s">
        <v>63</v>
      </c>
      <c r="O127" s="20">
        <v>43731</v>
      </c>
    </row>
    <row r="128" spans="1:15">
      <c r="A128" s="57" t="s">
        <v>484</v>
      </c>
      <c r="B128" s="57" t="s">
        <v>15</v>
      </c>
      <c r="C128" s="57" t="s">
        <v>485</v>
      </c>
      <c r="D128" s="58">
        <v>43724</v>
      </c>
      <c r="E128" s="59">
        <v>0.44374999999999998</v>
      </c>
      <c r="F128" s="57" t="s">
        <v>438</v>
      </c>
      <c r="G128" s="57" t="s">
        <v>172</v>
      </c>
      <c r="H128" s="57" t="s">
        <v>173</v>
      </c>
      <c r="I128" s="57" t="s">
        <v>18</v>
      </c>
      <c r="J128" s="57" t="s">
        <v>146</v>
      </c>
      <c r="K128" s="60">
        <v>0.01</v>
      </c>
      <c r="L128" s="57" t="s">
        <v>18</v>
      </c>
      <c r="M128" s="58">
        <v>43725</v>
      </c>
      <c r="N128" s="57" t="s">
        <v>63</v>
      </c>
      <c r="O128" s="20">
        <v>43731</v>
      </c>
    </row>
    <row r="129" spans="1:15">
      <c r="A129" s="57" t="s">
        <v>484</v>
      </c>
      <c r="B129" s="57" t="s">
        <v>15</v>
      </c>
      <c r="C129" s="57" t="s">
        <v>485</v>
      </c>
      <c r="D129" s="58">
        <v>43724</v>
      </c>
      <c r="E129" s="59">
        <v>0.44374999999999998</v>
      </c>
      <c r="F129" s="57" t="s">
        <v>439</v>
      </c>
      <c r="G129" s="57" t="s">
        <v>272</v>
      </c>
      <c r="H129" s="57" t="s">
        <v>273</v>
      </c>
      <c r="I129" s="57" t="s">
        <v>18</v>
      </c>
      <c r="J129" s="57" t="s">
        <v>18</v>
      </c>
      <c r="K129" s="60">
        <v>0.5</v>
      </c>
      <c r="L129" s="57" t="s">
        <v>18</v>
      </c>
      <c r="M129" s="58">
        <v>43725</v>
      </c>
      <c r="N129" s="57" t="s">
        <v>63</v>
      </c>
      <c r="O129" s="22"/>
    </row>
    <row r="130" spans="1:15">
      <c r="A130" s="57" t="s">
        <v>484</v>
      </c>
      <c r="B130" s="57" t="s">
        <v>15</v>
      </c>
      <c r="C130" s="57" t="s">
        <v>485</v>
      </c>
      <c r="D130" s="58">
        <v>43724</v>
      </c>
      <c r="E130" s="59">
        <v>0.44374999999999998</v>
      </c>
      <c r="F130" s="57" t="s">
        <v>470</v>
      </c>
      <c r="G130" s="57" t="s">
        <v>404</v>
      </c>
      <c r="H130" s="57" t="s">
        <v>405</v>
      </c>
      <c r="I130" s="57" t="s">
        <v>18</v>
      </c>
      <c r="J130" s="57" t="s">
        <v>18</v>
      </c>
      <c r="K130" s="60">
        <v>0.5</v>
      </c>
      <c r="L130" s="57" t="s">
        <v>18</v>
      </c>
      <c r="M130" s="58">
        <v>43725</v>
      </c>
      <c r="N130" s="57" t="s">
        <v>63</v>
      </c>
      <c r="O130" s="16"/>
    </row>
    <row r="131" spans="1:15">
      <c r="A131" s="57" t="s">
        <v>484</v>
      </c>
      <c r="B131" s="57" t="s">
        <v>15</v>
      </c>
      <c r="C131" s="57" t="s">
        <v>485</v>
      </c>
      <c r="D131" s="58">
        <v>43724</v>
      </c>
      <c r="E131" s="59">
        <v>0.44374999999999998</v>
      </c>
      <c r="F131" s="57" t="s">
        <v>470</v>
      </c>
      <c r="G131" s="57" t="s">
        <v>406</v>
      </c>
      <c r="H131" s="57" t="s">
        <v>407</v>
      </c>
      <c r="I131" s="57" t="s">
        <v>18</v>
      </c>
      <c r="J131" s="57" t="s">
        <v>18</v>
      </c>
      <c r="K131" s="60">
        <v>0.5</v>
      </c>
      <c r="L131" s="57" t="s">
        <v>18</v>
      </c>
      <c r="M131" s="58">
        <v>43725</v>
      </c>
      <c r="N131" s="57" t="s">
        <v>63</v>
      </c>
      <c r="O131" s="16"/>
    </row>
    <row r="132" spans="1:15">
      <c r="A132" s="57" t="s">
        <v>484</v>
      </c>
      <c r="B132" s="57" t="s">
        <v>15</v>
      </c>
      <c r="C132" s="57" t="s">
        <v>485</v>
      </c>
      <c r="D132" s="58">
        <v>43724</v>
      </c>
      <c r="E132" s="59">
        <v>0.44374999999999998</v>
      </c>
      <c r="F132" s="57" t="s">
        <v>438</v>
      </c>
      <c r="G132" s="57" t="s">
        <v>174</v>
      </c>
      <c r="H132" s="57" t="s">
        <v>175</v>
      </c>
      <c r="I132" s="57" t="s">
        <v>18</v>
      </c>
      <c r="J132" s="57" t="s">
        <v>146</v>
      </c>
      <c r="K132" s="60">
        <v>0.01</v>
      </c>
      <c r="L132" s="57" t="s">
        <v>18</v>
      </c>
      <c r="M132" s="58">
        <v>43725</v>
      </c>
      <c r="N132" s="57" t="s">
        <v>63</v>
      </c>
      <c r="O132" s="20">
        <v>43731</v>
      </c>
    </row>
    <row r="133" spans="1:15">
      <c r="A133" s="57" t="s">
        <v>484</v>
      </c>
      <c r="B133" s="57" t="s">
        <v>15</v>
      </c>
      <c r="C133" s="57" t="s">
        <v>485</v>
      </c>
      <c r="D133" s="58">
        <v>43724</v>
      </c>
      <c r="E133" s="59">
        <v>0.44374999999999998</v>
      </c>
      <c r="F133" s="57" t="s">
        <v>438</v>
      </c>
      <c r="G133" s="57" t="s">
        <v>176</v>
      </c>
      <c r="H133" s="57" t="s">
        <v>177</v>
      </c>
      <c r="I133" s="57" t="s">
        <v>18</v>
      </c>
      <c r="J133" s="57" t="s">
        <v>146</v>
      </c>
      <c r="K133" s="60">
        <v>0.01</v>
      </c>
      <c r="L133" s="57" t="s">
        <v>18</v>
      </c>
      <c r="M133" s="58">
        <v>43725</v>
      </c>
      <c r="N133" s="57" t="s">
        <v>63</v>
      </c>
      <c r="O133" s="20">
        <v>43731</v>
      </c>
    </row>
    <row r="134" spans="1:15">
      <c r="A134" s="57" t="s">
        <v>484</v>
      </c>
      <c r="B134" s="57" t="s">
        <v>15</v>
      </c>
      <c r="C134" s="57" t="s">
        <v>485</v>
      </c>
      <c r="D134" s="58">
        <v>43724</v>
      </c>
      <c r="E134" s="59">
        <v>0.44374999999999998</v>
      </c>
      <c r="F134" s="57" t="s">
        <v>438</v>
      </c>
      <c r="G134" s="57" t="s">
        <v>178</v>
      </c>
      <c r="H134" s="57" t="s">
        <v>179</v>
      </c>
      <c r="I134" s="57" t="s">
        <v>18</v>
      </c>
      <c r="J134" s="57" t="s">
        <v>146</v>
      </c>
      <c r="K134" s="60">
        <v>0.01</v>
      </c>
      <c r="L134" s="57" t="s">
        <v>18</v>
      </c>
      <c r="M134" s="58">
        <v>43725</v>
      </c>
      <c r="N134" s="57" t="s">
        <v>63</v>
      </c>
      <c r="O134" s="20">
        <v>43731</v>
      </c>
    </row>
    <row r="135" spans="1:15">
      <c r="A135" s="57" t="s">
        <v>484</v>
      </c>
      <c r="B135" s="57" t="s">
        <v>15</v>
      </c>
      <c r="C135" s="57" t="s">
        <v>485</v>
      </c>
      <c r="D135" s="58">
        <v>43724</v>
      </c>
      <c r="E135" s="59">
        <v>0.44374999999999998</v>
      </c>
      <c r="F135" s="57" t="s">
        <v>470</v>
      </c>
      <c r="G135" s="57" t="s">
        <v>408</v>
      </c>
      <c r="H135" s="57" t="s">
        <v>409</v>
      </c>
      <c r="I135" s="57" t="s">
        <v>18</v>
      </c>
      <c r="J135" s="57" t="s">
        <v>18</v>
      </c>
      <c r="K135" s="60">
        <v>0.5</v>
      </c>
      <c r="L135" s="57" t="s">
        <v>18</v>
      </c>
      <c r="M135" s="58">
        <v>43725</v>
      </c>
      <c r="N135" s="57" t="s">
        <v>63</v>
      </c>
      <c r="O135" s="16"/>
    </row>
    <row r="136" spans="1:15">
      <c r="A136" s="57" t="s">
        <v>484</v>
      </c>
      <c r="B136" s="57" t="s">
        <v>15</v>
      </c>
      <c r="C136" s="57" t="s">
        <v>485</v>
      </c>
      <c r="D136" s="58">
        <v>43724</v>
      </c>
      <c r="E136" s="59">
        <v>0.44374999999999998</v>
      </c>
      <c r="F136" s="57" t="s">
        <v>439</v>
      </c>
      <c r="G136" s="57" t="s">
        <v>274</v>
      </c>
      <c r="H136" s="57" t="s">
        <v>275</v>
      </c>
      <c r="I136" s="57" t="s">
        <v>18</v>
      </c>
      <c r="J136" s="57" t="s">
        <v>18</v>
      </c>
      <c r="K136" s="60">
        <v>0.5</v>
      </c>
      <c r="L136" s="57" t="s">
        <v>18</v>
      </c>
      <c r="M136" s="58">
        <v>43725</v>
      </c>
      <c r="N136" s="57" t="s">
        <v>63</v>
      </c>
      <c r="O136" s="22"/>
    </row>
    <row r="137" spans="1:15">
      <c r="A137" s="57" t="s">
        <v>484</v>
      </c>
      <c r="B137" s="57" t="s">
        <v>15</v>
      </c>
      <c r="C137" s="57" t="s">
        <v>485</v>
      </c>
      <c r="D137" s="58">
        <v>43724</v>
      </c>
      <c r="E137" s="59">
        <v>0.44374999999999998</v>
      </c>
      <c r="F137" s="57" t="s">
        <v>470</v>
      </c>
      <c r="G137" s="57" t="s">
        <v>274</v>
      </c>
      <c r="H137" s="57" t="s">
        <v>275</v>
      </c>
      <c r="I137" s="57" t="s">
        <v>18</v>
      </c>
      <c r="J137" s="57" t="s">
        <v>18</v>
      </c>
      <c r="K137" s="60">
        <v>0.5</v>
      </c>
      <c r="L137" s="57" t="s">
        <v>18</v>
      </c>
      <c r="M137" s="58">
        <v>43725</v>
      </c>
      <c r="N137" s="57" t="s">
        <v>63</v>
      </c>
      <c r="O137" s="16"/>
    </row>
    <row r="138" spans="1:15">
      <c r="A138" s="57" t="s">
        <v>484</v>
      </c>
      <c r="B138" s="57" t="s">
        <v>15</v>
      </c>
      <c r="C138" s="57" t="s">
        <v>485</v>
      </c>
      <c r="D138" s="58">
        <v>43724</v>
      </c>
      <c r="E138" s="59">
        <v>0.44374999999999998</v>
      </c>
      <c r="F138" s="57" t="s">
        <v>470</v>
      </c>
      <c r="G138" s="57" t="s">
        <v>410</v>
      </c>
      <c r="H138" s="57" t="s">
        <v>411</v>
      </c>
      <c r="I138" s="57" t="s">
        <v>18</v>
      </c>
      <c r="J138" s="57" t="s">
        <v>18</v>
      </c>
      <c r="K138" s="60">
        <v>0.5</v>
      </c>
      <c r="L138" s="57" t="s">
        <v>18</v>
      </c>
      <c r="M138" s="58">
        <v>43725</v>
      </c>
      <c r="N138" s="57" t="s">
        <v>63</v>
      </c>
      <c r="O138" s="16"/>
    </row>
    <row r="139" spans="1:15">
      <c r="A139" s="57" t="s">
        <v>484</v>
      </c>
      <c r="B139" s="57" t="s">
        <v>15</v>
      </c>
      <c r="C139" s="57" t="s">
        <v>485</v>
      </c>
      <c r="D139" s="58">
        <v>43724</v>
      </c>
      <c r="E139" s="59">
        <v>0.44374999999999998</v>
      </c>
      <c r="F139" s="57" t="s">
        <v>470</v>
      </c>
      <c r="G139" s="57" t="s">
        <v>412</v>
      </c>
      <c r="H139" s="57" t="s">
        <v>413</v>
      </c>
      <c r="I139" s="57" t="s">
        <v>18</v>
      </c>
      <c r="J139" s="57" t="s">
        <v>18</v>
      </c>
      <c r="K139" s="60">
        <v>0.5</v>
      </c>
      <c r="L139" s="57" t="s">
        <v>18</v>
      </c>
      <c r="M139" s="58">
        <v>43725</v>
      </c>
      <c r="N139" s="57" t="s">
        <v>63</v>
      </c>
      <c r="O139" s="16"/>
    </row>
    <row r="140" spans="1:15">
      <c r="A140" s="57" t="s">
        <v>484</v>
      </c>
      <c r="B140" s="57" t="s">
        <v>15</v>
      </c>
      <c r="C140" s="57" t="s">
        <v>485</v>
      </c>
      <c r="D140" s="58">
        <v>43724</v>
      </c>
      <c r="E140" s="59">
        <v>0.44374999999999998</v>
      </c>
      <c r="F140" s="57" t="s">
        <v>470</v>
      </c>
      <c r="G140" s="57" t="s">
        <v>414</v>
      </c>
      <c r="H140" s="57" t="s">
        <v>415</v>
      </c>
      <c r="I140" s="57" t="s">
        <v>18</v>
      </c>
      <c r="J140" s="57" t="s">
        <v>18</v>
      </c>
      <c r="K140" s="60">
        <v>0.5</v>
      </c>
      <c r="L140" s="57" t="s">
        <v>18</v>
      </c>
      <c r="M140" s="58">
        <v>43725</v>
      </c>
      <c r="N140" s="57" t="s">
        <v>63</v>
      </c>
      <c r="O140" s="16"/>
    </row>
    <row r="141" spans="1:15">
      <c r="A141" s="57" t="s">
        <v>484</v>
      </c>
      <c r="B141" s="57" t="s">
        <v>15</v>
      </c>
      <c r="C141" s="57" t="s">
        <v>485</v>
      </c>
      <c r="D141" s="58">
        <v>43724</v>
      </c>
      <c r="E141" s="59">
        <v>0.44374999999999998</v>
      </c>
      <c r="F141" s="57" t="s">
        <v>439</v>
      </c>
      <c r="G141" s="57" t="s">
        <v>460</v>
      </c>
      <c r="H141" s="57" t="s">
        <v>461</v>
      </c>
      <c r="I141" s="57" t="s">
        <v>18</v>
      </c>
      <c r="J141" s="57" t="s">
        <v>18</v>
      </c>
      <c r="K141" s="60">
        <v>0.5</v>
      </c>
      <c r="L141" s="57" t="s">
        <v>18</v>
      </c>
      <c r="M141" s="58">
        <v>43725</v>
      </c>
      <c r="N141" s="57" t="s">
        <v>63</v>
      </c>
      <c r="O141" s="22"/>
    </row>
    <row r="142" spans="1:15">
      <c r="A142" s="57" t="s">
        <v>484</v>
      </c>
      <c r="B142" s="57" t="s">
        <v>15</v>
      </c>
      <c r="C142" s="57" t="s">
        <v>485</v>
      </c>
      <c r="D142" s="58">
        <v>43724</v>
      </c>
      <c r="E142" s="59">
        <v>0.44374999999999998</v>
      </c>
      <c r="F142" s="57" t="s">
        <v>470</v>
      </c>
      <c r="G142" s="57" t="s">
        <v>416</v>
      </c>
      <c r="H142" s="57" t="s">
        <v>417</v>
      </c>
      <c r="I142" s="57" t="s">
        <v>18</v>
      </c>
      <c r="J142" s="57" t="s">
        <v>18</v>
      </c>
      <c r="K142" s="60">
        <v>0.5</v>
      </c>
      <c r="L142" s="57" t="s">
        <v>18</v>
      </c>
      <c r="M142" s="58">
        <v>43725</v>
      </c>
      <c r="N142" s="57" t="s">
        <v>63</v>
      </c>
      <c r="O142" s="16"/>
    </row>
    <row r="143" spans="1:15">
      <c r="A143" s="57" t="s">
        <v>484</v>
      </c>
      <c r="B143" s="57" t="s">
        <v>15</v>
      </c>
      <c r="C143" s="57" t="s">
        <v>485</v>
      </c>
      <c r="D143" s="58">
        <v>43724</v>
      </c>
      <c r="E143" s="59">
        <v>0.44374999999999998</v>
      </c>
      <c r="F143" s="57" t="s">
        <v>439</v>
      </c>
      <c r="G143" s="57" t="s">
        <v>276</v>
      </c>
      <c r="H143" s="57" t="s">
        <v>277</v>
      </c>
      <c r="I143" s="57" t="s">
        <v>18</v>
      </c>
      <c r="J143" s="57" t="s">
        <v>18</v>
      </c>
      <c r="K143" s="60">
        <v>0.5</v>
      </c>
      <c r="L143" s="57" t="s">
        <v>18</v>
      </c>
      <c r="M143" s="58">
        <v>43725</v>
      </c>
      <c r="N143" s="57" t="s">
        <v>63</v>
      </c>
      <c r="O143" s="22"/>
    </row>
    <row r="144" spans="1:15">
      <c r="A144" s="57" t="s">
        <v>484</v>
      </c>
      <c r="B144" s="57" t="s">
        <v>15</v>
      </c>
      <c r="C144" s="57" t="s">
        <v>485</v>
      </c>
      <c r="D144" s="58">
        <v>43724</v>
      </c>
      <c r="E144" s="59">
        <v>0.44374999999999998</v>
      </c>
      <c r="F144" s="57" t="s">
        <v>92</v>
      </c>
      <c r="G144" s="57" t="s">
        <v>93</v>
      </c>
      <c r="H144" s="57" t="s">
        <v>94</v>
      </c>
      <c r="I144" s="57" t="s">
        <v>18</v>
      </c>
      <c r="J144" s="57" t="s">
        <v>435</v>
      </c>
      <c r="K144" s="60">
        <v>0.1</v>
      </c>
      <c r="L144" s="57" t="s">
        <v>95</v>
      </c>
      <c r="M144" s="58">
        <v>43725</v>
      </c>
      <c r="N144" s="57" t="s">
        <v>63</v>
      </c>
      <c r="O144" s="20">
        <v>43739</v>
      </c>
    </row>
    <row r="145" spans="1:15">
      <c r="A145" s="57" t="s">
        <v>484</v>
      </c>
      <c r="B145" s="57" t="s">
        <v>15</v>
      </c>
      <c r="C145" s="57" t="s">
        <v>485</v>
      </c>
      <c r="D145" s="58">
        <v>43724</v>
      </c>
      <c r="E145" s="59">
        <v>0.44374999999999998</v>
      </c>
      <c r="F145" s="57" t="s">
        <v>439</v>
      </c>
      <c r="G145" s="57" t="s">
        <v>464</v>
      </c>
      <c r="H145" s="57" t="s">
        <v>465</v>
      </c>
      <c r="I145" s="57" t="s">
        <v>18</v>
      </c>
      <c r="J145" s="57" t="s">
        <v>18</v>
      </c>
      <c r="K145" s="60">
        <v>0.5</v>
      </c>
      <c r="L145" s="57" t="s">
        <v>18</v>
      </c>
      <c r="M145" s="58">
        <v>43725</v>
      </c>
      <c r="N145" s="57" t="s">
        <v>63</v>
      </c>
      <c r="O145" s="22"/>
    </row>
    <row r="146" spans="1:15">
      <c r="A146" s="57" t="s">
        <v>484</v>
      </c>
      <c r="B146" s="57" t="s">
        <v>15</v>
      </c>
      <c r="C146" s="57" t="s">
        <v>485</v>
      </c>
      <c r="D146" s="58">
        <v>43724</v>
      </c>
      <c r="E146" s="59">
        <v>0.44374999999999998</v>
      </c>
      <c r="F146" s="57" t="s">
        <v>61</v>
      </c>
      <c r="G146" s="57" t="s">
        <v>61</v>
      </c>
      <c r="H146" s="57" t="s">
        <v>96</v>
      </c>
      <c r="I146" s="57" t="s">
        <v>59</v>
      </c>
      <c r="J146" s="57" t="s">
        <v>135</v>
      </c>
      <c r="K146" s="60">
        <v>0.2</v>
      </c>
      <c r="L146" s="57" t="s">
        <v>97</v>
      </c>
      <c r="M146" s="58">
        <v>43725</v>
      </c>
      <c r="N146" s="57" t="s">
        <v>63</v>
      </c>
      <c r="O146" s="68">
        <v>43726</v>
      </c>
    </row>
    <row r="147" spans="1:15">
      <c r="A147" s="57" t="s">
        <v>484</v>
      </c>
      <c r="B147" s="57" t="s">
        <v>15</v>
      </c>
      <c r="C147" s="57" t="s">
        <v>485</v>
      </c>
      <c r="D147" s="58">
        <v>43724</v>
      </c>
      <c r="E147" s="59">
        <v>0.44374999999999998</v>
      </c>
      <c r="F147" s="57" t="s">
        <v>67</v>
      </c>
      <c r="G147" s="57" t="s">
        <v>67</v>
      </c>
      <c r="H147" s="57" t="s">
        <v>68</v>
      </c>
      <c r="I147" s="57" t="s">
        <v>18</v>
      </c>
      <c r="J147" s="57" t="s">
        <v>36</v>
      </c>
      <c r="K147" s="61"/>
      <c r="L147" s="57" t="s">
        <v>18</v>
      </c>
      <c r="M147" s="58">
        <v>43725</v>
      </c>
      <c r="N147" s="57" t="s">
        <v>18</v>
      </c>
      <c r="O147" s="68">
        <v>43725</v>
      </c>
    </row>
    <row r="148" spans="1:15">
      <c r="A148" s="57" t="s">
        <v>484</v>
      </c>
      <c r="B148" s="57" t="s">
        <v>15</v>
      </c>
      <c r="C148" s="57" t="s">
        <v>485</v>
      </c>
      <c r="D148" s="58">
        <v>43724</v>
      </c>
      <c r="E148" s="59">
        <v>0.44374999999999998</v>
      </c>
      <c r="F148" s="57" t="s">
        <v>439</v>
      </c>
      <c r="G148" s="57" t="s">
        <v>278</v>
      </c>
      <c r="H148" s="57" t="s">
        <v>279</v>
      </c>
      <c r="I148" s="57" t="s">
        <v>18</v>
      </c>
      <c r="J148" s="57" t="s">
        <v>18</v>
      </c>
      <c r="K148" s="60">
        <v>2.5</v>
      </c>
      <c r="L148" s="57" t="s">
        <v>18</v>
      </c>
      <c r="M148" s="58">
        <v>43725</v>
      </c>
      <c r="N148" s="57" t="s">
        <v>63</v>
      </c>
      <c r="O148" s="22"/>
    </row>
    <row r="149" spans="1:15">
      <c r="A149" s="57" t="s">
        <v>484</v>
      </c>
      <c r="B149" s="57" t="s">
        <v>15</v>
      </c>
      <c r="C149" s="57" t="s">
        <v>485</v>
      </c>
      <c r="D149" s="58">
        <v>43724</v>
      </c>
      <c r="E149" s="59">
        <v>0.44374999999999998</v>
      </c>
      <c r="F149" s="57" t="s">
        <v>439</v>
      </c>
      <c r="G149" s="57" t="s">
        <v>462</v>
      </c>
      <c r="H149" s="57" t="s">
        <v>463</v>
      </c>
      <c r="I149" s="57" t="s">
        <v>18</v>
      </c>
      <c r="J149" s="57" t="s">
        <v>18</v>
      </c>
      <c r="K149" s="60">
        <v>2.5</v>
      </c>
      <c r="L149" s="57" t="s">
        <v>18</v>
      </c>
      <c r="M149" s="58">
        <v>43725</v>
      </c>
      <c r="N149" s="57" t="s">
        <v>63</v>
      </c>
      <c r="O149" s="22"/>
    </row>
    <row r="150" spans="1:15">
      <c r="A150" s="57" t="s">
        <v>484</v>
      </c>
      <c r="B150" s="57" t="s">
        <v>15</v>
      </c>
      <c r="C150" s="57" t="s">
        <v>485</v>
      </c>
      <c r="D150" s="58">
        <v>43724</v>
      </c>
      <c r="E150" s="59">
        <v>0.44374999999999998</v>
      </c>
      <c r="F150" s="57" t="s">
        <v>439</v>
      </c>
      <c r="G150" s="57" t="s">
        <v>280</v>
      </c>
      <c r="H150" s="57" t="s">
        <v>281</v>
      </c>
      <c r="I150" s="57" t="s">
        <v>18</v>
      </c>
      <c r="J150" s="57" t="s">
        <v>18</v>
      </c>
      <c r="K150" s="60">
        <v>0.5</v>
      </c>
      <c r="L150" s="57" t="s">
        <v>18</v>
      </c>
      <c r="M150" s="58">
        <v>43725</v>
      </c>
      <c r="N150" s="57" t="s">
        <v>63</v>
      </c>
      <c r="O150" s="22"/>
    </row>
    <row r="151" spans="1:15">
      <c r="A151" s="57" t="s">
        <v>484</v>
      </c>
      <c r="B151" s="57" t="s">
        <v>15</v>
      </c>
      <c r="C151" s="57" t="s">
        <v>485</v>
      </c>
      <c r="D151" s="58">
        <v>43724</v>
      </c>
      <c r="E151" s="59">
        <v>0.44374999999999998</v>
      </c>
      <c r="F151" s="57" t="s">
        <v>439</v>
      </c>
      <c r="G151" s="57" t="s">
        <v>282</v>
      </c>
      <c r="H151" s="57" t="s">
        <v>283</v>
      </c>
      <c r="I151" s="57" t="s">
        <v>18</v>
      </c>
      <c r="J151" s="57" t="s">
        <v>18</v>
      </c>
      <c r="K151" s="60">
        <v>2.5</v>
      </c>
      <c r="L151" s="57" t="s">
        <v>18</v>
      </c>
      <c r="M151" s="58">
        <v>43725</v>
      </c>
      <c r="N151" s="57" t="s">
        <v>63</v>
      </c>
      <c r="O151" s="22"/>
    </row>
    <row r="152" spans="1:15">
      <c r="A152" s="57" t="s">
        <v>484</v>
      </c>
      <c r="B152" s="57" t="s">
        <v>15</v>
      </c>
      <c r="C152" s="57" t="s">
        <v>485</v>
      </c>
      <c r="D152" s="58">
        <v>43724</v>
      </c>
      <c r="E152" s="59">
        <v>0.44374999999999998</v>
      </c>
      <c r="F152" s="57" t="s">
        <v>439</v>
      </c>
      <c r="G152" s="57" t="s">
        <v>284</v>
      </c>
      <c r="H152" s="57" t="s">
        <v>285</v>
      </c>
      <c r="I152" s="57" t="s">
        <v>18</v>
      </c>
      <c r="J152" s="57" t="s">
        <v>18</v>
      </c>
      <c r="K152" s="60">
        <v>0.5</v>
      </c>
      <c r="L152" s="57" t="s">
        <v>18</v>
      </c>
      <c r="M152" s="58">
        <v>43725</v>
      </c>
      <c r="N152" s="57" t="s">
        <v>63</v>
      </c>
      <c r="O152" s="22"/>
    </row>
    <row r="153" spans="1:15">
      <c r="A153" s="57" t="s">
        <v>484</v>
      </c>
      <c r="B153" s="57" t="s">
        <v>15</v>
      </c>
      <c r="C153" s="57" t="s">
        <v>485</v>
      </c>
      <c r="D153" s="58">
        <v>43724</v>
      </c>
      <c r="E153" s="59">
        <v>0.44374999999999998</v>
      </c>
      <c r="F153" s="57" t="s">
        <v>470</v>
      </c>
      <c r="G153" s="57" t="s">
        <v>284</v>
      </c>
      <c r="H153" s="57" t="s">
        <v>285</v>
      </c>
      <c r="I153" s="57" t="s">
        <v>18</v>
      </c>
      <c r="J153" s="57" t="s">
        <v>18</v>
      </c>
      <c r="K153" s="60">
        <v>0.5</v>
      </c>
      <c r="L153" s="57" t="s">
        <v>18</v>
      </c>
      <c r="M153" s="58">
        <v>43725</v>
      </c>
      <c r="N153" s="57" t="s">
        <v>63</v>
      </c>
      <c r="O153" s="16"/>
    </row>
    <row r="154" spans="1:15">
      <c r="A154" s="57" t="s">
        <v>484</v>
      </c>
      <c r="B154" s="57" t="s">
        <v>15</v>
      </c>
      <c r="C154" s="57" t="s">
        <v>485</v>
      </c>
      <c r="D154" s="58">
        <v>43724</v>
      </c>
      <c r="E154" s="59">
        <v>0.44374999999999998</v>
      </c>
      <c r="F154" s="57" t="s">
        <v>439</v>
      </c>
      <c r="G154" s="57" t="s">
        <v>286</v>
      </c>
      <c r="H154" s="57" t="s">
        <v>287</v>
      </c>
      <c r="I154" s="57" t="s">
        <v>18</v>
      </c>
      <c r="J154" s="57" t="s">
        <v>18</v>
      </c>
      <c r="K154" s="60">
        <v>0.5</v>
      </c>
      <c r="L154" s="57" t="s">
        <v>18</v>
      </c>
      <c r="M154" s="58">
        <v>43725</v>
      </c>
      <c r="N154" s="57" t="s">
        <v>63</v>
      </c>
      <c r="O154" s="22"/>
    </row>
    <row r="155" spans="1:15">
      <c r="A155" s="57" t="s">
        <v>484</v>
      </c>
      <c r="B155" s="57" t="s">
        <v>15</v>
      </c>
      <c r="C155" s="57" t="s">
        <v>485</v>
      </c>
      <c r="D155" s="58">
        <v>43724</v>
      </c>
      <c r="E155" s="59">
        <v>0.44374999999999998</v>
      </c>
      <c r="F155" s="57" t="s">
        <v>98</v>
      </c>
      <c r="G155" s="57" t="s">
        <v>99</v>
      </c>
      <c r="H155" s="57" t="s">
        <v>100</v>
      </c>
      <c r="I155" s="57" t="s">
        <v>18</v>
      </c>
      <c r="J155" s="57" t="s">
        <v>501</v>
      </c>
      <c r="K155" s="60">
        <v>0.5</v>
      </c>
      <c r="L155" s="57" t="s">
        <v>18</v>
      </c>
      <c r="M155" s="58">
        <v>43725</v>
      </c>
      <c r="N155" s="57" t="s">
        <v>63</v>
      </c>
      <c r="O155" s="68">
        <v>43739</v>
      </c>
    </row>
    <row r="156" spans="1:15">
      <c r="A156" s="57" t="s">
        <v>484</v>
      </c>
      <c r="B156" s="57" t="s">
        <v>15</v>
      </c>
      <c r="C156" s="57" t="s">
        <v>485</v>
      </c>
      <c r="D156" s="58">
        <v>43724</v>
      </c>
      <c r="E156" s="59">
        <v>0.44374999999999998</v>
      </c>
      <c r="F156" s="57" t="s">
        <v>439</v>
      </c>
      <c r="G156" s="57" t="s">
        <v>418</v>
      </c>
      <c r="H156" s="57" t="s">
        <v>419</v>
      </c>
      <c r="I156" s="57" t="s">
        <v>18</v>
      </c>
      <c r="J156" s="57" t="s">
        <v>18</v>
      </c>
      <c r="K156" s="60">
        <v>0.5</v>
      </c>
      <c r="L156" s="57" t="s">
        <v>18</v>
      </c>
      <c r="M156" s="58">
        <v>43725</v>
      </c>
      <c r="N156" s="57" t="s">
        <v>63</v>
      </c>
      <c r="O156" s="61"/>
    </row>
    <row r="157" spans="1:15">
      <c r="A157" s="57" t="s">
        <v>484</v>
      </c>
      <c r="B157" s="57" t="s">
        <v>15</v>
      </c>
      <c r="C157" s="57" t="s">
        <v>485</v>
      </c>
      <c r="D157" s="58">
        <v>43724</v>
      </c>
      <c r="E157" s="59">
        <v>0.44374999999999998</v>
      </c>
      <c r="F157" s="57" t="s">
        <v>470</v>
      </c>
      <c r="G157" s="57" t="s">
        <v>418</v>
      </c>
      <c r="H157" s="57" t="s">
        <v>419</v>
      </c>
      <c r="I157" s="57" t="s">
        <v>18</v>
      </c>
      <c r="J157" s="57" t="s">
        <v>18</v>
      </c>
      <c r="K157" s="60">
        <v>0.5</v>
      </c>
      <c r="L157" s="57" t="s">
        <v>18</v>
      </c>
      <c r="M157" s="58">
        <v>43725</v>
      </c>
      <c r="N157" s="57" t="s">
        <v>63</v>
      </c>
      <c r="O157" s="61"/>
    </row>
    <row r="158" spans="1:15">
      <c r="A158" s="57" t="s">
        <v>484</v>
      </c>
      <c r="B158" s="57" t="s">
        <v>15</v>
      </c>
      <c r="C158" s="57" t="s">
        <v>485</v>
      </c>
      <c r="D158" s="58">
        <v>43724</v>
      </c>
      <c r="E158" s="59">
        <v>0.44374999999999998</v>
      </c>
      <c r="F158" s="57" t="s">
        <v>470</v>
      </c>
      <c r="G158" s="57" t="s">
        <v>420</v>
      </c>
      <c r="H158" s="57" t="s">
        <v>421</v>
      </c>
      <c r="I158" s="57" t="s">
        <v>18</v>
      </c>
      <c r="J158" s="57" t="s">
        <v>18</v>
      </c>
      <c r="K158" s="60">
        <v>0.5</v>
      </c>
      <c r="L158" s="57" t="s">
        <v>18</v>
      </c>
      <c r="M158" s="58">
        <v>43725</v>
      </c>
      <c r="N158" s="57" t="s">
        <v>63</v>
      </c>
      <c r="O158" s="61"/>
    </row>
    <row r="159" spans="1:15">
      <c r="A159" s="57" t="s">
        <v>484</v>
      </c>
      <c r="B159" s="57" t="s">
        <v>15</v>
      </c>
      <c r="C159" s="57" t="s">
        <v>485</v>
      </c>
      <c r="D159" s="58">
        <v>43724</v>
      </c>
      <c r="E159" s="59">
        <v>0.44374999999999998</v>
      </c>
      <c r="F159" s="57" t="s">
        <v>470</v>
      </c>
      <c r="G159" s="57" t="s">
        <v>422</v>
      </c>
      <c r="H159" s="57" t="s">
        <v>423</v>
      </c>
      <c r="I159" s="57" t="s">
        <v>18</v>
      </c>
      <c r="J159" s="57" t="s">
        <v>18</v>
      </c>
      <c r="K159" s="60">
        <v>0.5</v>
      </c>
      <c r="L159" s="57" t="s">
        <v>18</v>
      </c>
      <c r="M159" s="58">
        <v>43725</v>
      </c>
      <c r="N159" s="57" t="s">
        <v>63</v>
      </c>
      <c r="O159" s="61"/>
    </row>
    <row r="160" spans="1:15">
      <c r="A160" s="57" t="s">
        <v>484</v>
      </c>
      <c r="B160" s="57" t="s">
        <v>15</v>
      </c>
      <c r="C160" s="57" t="s">
        <v>485</v>
      </c>
      <c r="D160" s="58">
        <v>43724</v>
      </c>
      <c r="E160" s="59">
        <v>0.44374999999999998</v>
      </c>
      <c r="F160" s="57" t="s">
        <v>470</v>
      </c>
      <c r="G160" s="57" t="s">
        <v>424</v>
      </c>
      <c r="H160" s="57" t="s">
        <v>425</v>
      </c>
      <c r="I160" s="57" t="s">
        <v>18</v>
      </c>
      <c r="J160" s="57" t="s">
        <v>18</v>
      </c>
      <c r="K160" s="60">
        <v>0.5</v>
      </c>
      <c r="L160" s="57" t="s">
        <v>18</v>
      </c>
      <c r="M160" s="58">
        <v>43725</v>
      </c>
      <c r="N160" s="57" t="s">
        <v>63</v>
      </c>
      <c r="O160" s="61"/>
    </row>
    <row r="161" spans="1:15">
      <c r="A161" s="57" t="s">
        <v>484</v>
      </c>
      <c r="B161" s="57" t="s">
        <v>15</v>
      </c>
      <c r="C161" s="57" t="s">
        <v>485</v>
      </c>
      <c r="D161" s="58">
        <v>43724</v>
      </c>
      <c r="E161" s="59">
        <v>0.44374999999999998</v>
      </c>
      <c r="F161" s="57" t="s">
        <v>439</v>
      </c>
      <c r="G161" s="57" t="s">
        <v>288</v>
      </c>
      <c r="H161" s="57" t="s">
        <v>289</v>
      </c>
      <c r="I161" s="57" t="s">
        <v>18</v>
      </c>
      <c r="J161" s="57" t="s">
        <v>18</v>
      </c>
      <c r="K161" s="60">
        <v>0.5</v>
      </c>
      <c r="L161" s="57" t="s">
        <v>18</v>
      </c>
      <c r="M161" s="58">
        <v>43725</v>
      </c>
      <c r="N161" s="57" t="s">
        <v>63</v>
      </c>
      <c r="O161" s="61"/>
    </row>
    <row r="162" spans="1:15">
      <c r="A162" s="57" t="s">
        <v>484</v>
      </c>
      <c r="B162" s="57" t="s">
        <v>15</v>
      </c>
      <c r="C162" s="57" t="s">
        <v>485</v>
      </c>
      <c r="D162" s="58">
        <v>43724</v>
      </c>
      <c r="E162" s="59">
        <v>0.44374999999999998</v>
      </c>
      <c r="F162" s="57" t="s">
        <v>141</v>
      </c>
      <c r="G162" s="57" t="s">
        <v>141</v>
      </c>
      <c r="H162" s="57" t="s">
        <v>142</v>
      </c>
      <c r="I162" s="57" t="s">
        <v>18</v>
      </c>
      <c r="J162" s="57" t="s">
        <v>503</v>
      </c>
      <c r="K162" s="60">
        <v>6</v>
      </c>
      <c r="L162" s="57" t="s">
        <v>18</v>
      </c>
      <c r="M162" s="58">
        <v>43725</v>
      </c>
      <c r="N162" s="57" t="s">
        <v>24</v>
      </c>
      <c r="O162" s="58">
        <v>43735</v>
      </c>
    </row>
    <row r="163" spans="1:15">
      <c r="A163" s="57" t="s">
        <v>484</v>
      </c>
      <c r="B163" s="57" t="s">
        <v>15</v>
      </c>
      <c r="C163" s="57" t="s">
        <v>485</v>
      </c>
      <c r="D163" s="58">
        <v>43724</v>
      </c>
      <c r="E163" s="59">
        <v>0.44374999999999998</v>
      </c>
      <c r="F163" s="57" t="s">
        <v>439</v>
      </c>
      <c r="G163" s="57" t="s">
        <v>466</v>
      </c>
      <c r="H163" s="57" t="s">
        <v>467</v>
      </c>
      <c r="I163" s="57" t="s">
        <v>18</v>
      </c>
      <c r="J163" s="57" t="s">
        <v>18</v>
      </c>
      <c r="K163" s="17">
        <v>0.5</v>
      </c>
      <c r="L163" s="57" t="s">
        <v>18</v>
      </c>
      <c r="M163" s="58">
        <v>43725</v>
      </c>
      <c r="N163" s="57" t="s">
        <v>63</v>
      </c>
      <c r="O163" s="61"/>
    </row>
    <row r="164" spans="1:15">
      <c r="A164" s="57" t="s">
        <v>484</v>
      </c>
      <c r="B164" s="57" t="s">
        <v>15</v>
      </c>
      <c r="C164" s="57" t="s">
        <v>485</v>
      </c>
      <c r="D164" s="58">
        <v>43724</v>
      </c>
      <c r="E164" s="59">
        <v>0.44374999999999998</v>
      </c>
      <c r="F164" s="57" t="s">
        <v>470</v>
      </c>
      <c r="G164" s="57" t="s">
        <v>426</v>
      </c>
      <c r="H164" s="57" t="s">
        <v>427</v>
      </c>
      <c r="I164" s="57" t="s">
        <v>18</v>
      </c>
      <c r="J164" s="57" t="s">
        <v>18</v>
      </c>
      <c r="K164" s="60">
        <v>0.5</v>
      </c>
      <c r="L164" s="57" t="s">
        <v>18</v>
      </c>
      <c r="M164" s="58">
        <v>43725</v>
      </c>
      <c r="N164" s="57" t="s">
        <v>63</v>
      </c>
      <c r="O164" s="16"/>
    </row>
    <row r="165" spans="1:15">
      <c r="A165" s="57" t="s">
        <v>484</v>
      </c>
      <c r="B165" s="57" t="s">
        <v>15</v>
      </c>
      <c r="C165" s="57" t="s">
        <v>485</v>
      </c>
      <c r="D165" s="58">
        <v>43724</v>
      </c>
      <c r="E165" s="59">
        <v>0.44374999999999998</v>
      </c>
      <c r="F165" s="57" t="s">
        <v>470</v>
      </c>
      <c r="G165" s="57" t="s">
        <v>428</v>
      </c>
      <c r="H165" s="57" t="s">
        <v>429</v>
      </c>
      <c r="I165" s="57" t="s">
        <v>18</v>
      </c>
      <c r="J165" s="57" t="s">
        <v>18</v>
      </c>
      <c r="K165" s="60">
        <v>0.5</v>
      </c>
      <c r="L165" s="57" t="s">
        <v>18</v>
      </c>
      <c r="M165" s="58">
        <v>43725</v>
      </c>
      <c r="N165" s="57" t="s">
        <v>63</v>
      </c>
      <c r="O165" s="61"/>
    </row>
    <row r="166" spans="1:15">
      <c r="A166" s="57" t="s">
        <v>484</v>
      </c>
      <c r="B166" s="57" t="s">
        <v>15</v>
      </c>
      <c r="C166" s="57" t="s">
        <v>485</v>
      </c>
      <c r="D166" s="58">
        <v>43724</v>
      </c>
      <c r="E166" s="59">
        <v>0.44374999999999998</v>
      </c>
      <c r="F166" s="57" t="s">
        <v>470</v>
      </c>
      <c r="G166" s="57" t="s">
        <v>430</v>
      </c>
      <c r="H166" s="57" t="s">
        <v>431</v>
      </c>
      <c r="I166" s="57" t="s">
        <v>18</v>
      </c>
      <c r="J166" s="57" t="s">
        <v>18</v>
      </c>
      <c r="K166" s="60">
        <v>0.5</v>
      </c>
      <c r="L166" s="57" t="s">
        <v>18</v>
      </c>
      <c r="M166" s="58">
        <v>43725</v>
      </c>
      <c r="N166" s="57" t="s">
        <v>63</v>
      </c>
      <c r="O166" s="61"/>
    </row>
    <row r="167" spans="1:15">
      <c r="A167" s="57" t="s">
        <v>484</v>
      </c>
      <c r="B167" s="57" t="s">
        <v>15</v>
      </c>
      <c r="C167" s="57" t="s">
        <v>485</v>
      </c>
      <c r="D167" s="58">
        <v>43724</v>
      </c>
      <c r="E167" s="59">
        <v>0.44374999999999998</v>
      </c>
      <c r="F167" s="57" t="s">
        <v>439</v>
      </c>
      <c r="G167" s="57" t="s">
        <v>292</v>
      </c>
      <c r="H167" s="57" t="s">
        <v>293</v>
      </c>
      <c r="I167" s="57" t="s">
        <v>18</v>
      </c>
      <c r="J167" s="57" t="s">
        <v>18</v>
      </c>
      <c r="K167" s="60">
        <v>0.5</v>
      </c>
      <c r="L167" s="57" t="s">
        <v>18</v>
      </c>
      <c r="M167" s="58">
        <v>43725</v>
      </c>
      <c r="N167" s="57" t="s">
        <v>63</v>
      </c>
      <c r="O167" s="61"/>
    </row>
    <row r="168" spans="1:15">
      <c r="A168" s="57" t="s">
        <v>484</v>
      </c>
      <c r="B168" s="57" t="s">
        <v>15</v>
      </c>
      <c r="C168" s="57" t="s">
        <v>485</v>
      </c>
      <c r="D168" s="58">
        <v>43724</v>
      </c>
      <c r="E168" s="59">
        <v>0.44374999999999998</v>
      </c>
      <c r="F168" s="57" t="s">
        <v>470</v>
      </c>
      <c r="G168" s="57" t="s">
        <v>432</v>
      </c>
      <c r="H168" s="57" t="s">
        <v>433</v>
      </c>
      <c r="I168" s="57" t="s">
        <v>18</v>
      </c>
      <c r="J168" s="57" t="s">
        <v>18</v>
      </c>
      <c r="K168" s="60">
        <v>0.5</v>
      </c>
      <c r="L168" s="57" t="s">
        <v>18</v>
      </c>
      <c r="M168" s="58">
        <v>43725</v>
      </c>
      <c r="N168" s="57" t="s">
        <v>63</v>
      </c>
      <c r="O168" s="61"/>
    </row>
    <row r="169" spans="1:15">
      <c r="A169" s="57" t="s">
        <v>484</v>
      </c>
      <c r="B169" s="57" t="s">
        <v>15</v>
      </c>
      <c r="C169" s="57" t="s">
        <v>485</v>
      </c>
      <c r="D169" s="58">
        <v>43724</v>
      </c>
      <c r="E169" s="59">
        <v>0.44374999999999998</v>
      </c>
      <c r="F169" s="57" t="s">
        <v>470</v>
      </c>
      <c r="G169" s="57" t="s">
        <v>477</v>
      </c>
      <c r="H169" s="57" t="s">
        <v>478</v>
      </c>
      <c r="I169" s="57" t="s">
        <v>18</v>
      </c>
      <c r="J169" s="57" t="s">
        <v>18</v>
      </c>
      <c r="K169" s="60">
        <v>0.5</v>
      </c>
      <c r="L169" s="57" t="s">
        <v>18</v>
      </c>
      <c r="M169" s="58">
        <v>43725</v>
      </c>
      <c r="N169" s="57" t="s">
        <v>63</v>
      </c>
      <c r="O169" s="61"/>
    </row>
    <row r="170" spans="1:15">
      <c r="A170" s="57" t="s">
        <v>484</v>
      </c>
      <c r="B170" s="57" t="s">
        <v>15</v>
      </c>
      <c r="C170" s="57" t="s">
        <v>485</v>
      </c>
      <c r="D170" s="58">
        <v>43724</v>
      </c>
      <c r="E170" s="59">
        <v>0.44374999999999998</v>
      </c>
      <c r="F170" s="57" t="s">
        <v>439</v>
      </c>
      <c r="G170" s="57" t="s">
        <v>294</v>
      </c>
      <c r="H170" s="57" t="s">
        <v>295</v>
      </c>
      <c r="I170" s="57" t="s">
        <v>18</v>
      </c>
      <c r="J170" s="57" t="s">
        <v>18</v>
      </c>
      <c r="K170" s="60">
        <v>0.5</v>
      </c>
      <c r="L170" s="57" t="s">
        <v>18</v>
      </c>
      <c r="M170" s="58">
        <v>43725</v>
      </c>
      <c r="N170" s="57" t="s">
        <v>63</v>
      </c>
      <c r="O170" s="61"/>
    </row>
    <row r="171" spans="1:15">
      <c r="A171" s="57" t="s">
        <v>484</v>
      </c>
      <c r="B171" s="57" t="s">
        <v>15</v>
      </c>
      <c r="C171" s="57" t="s">
        <v>485</v>
      </c>
      <c r="D171" s="58">
        <v>43724</v>
      </c>
      <c r="E171" s="59">
        <v>0.44374999999999998</v>
      </c>
      <c r="F171" s="57" t="s">
        <v>101</v>
      </c>
      <c r="G171" s="57" t="s">
        <v>102</v>
      </c>
      <c r="H171" s="57" t="s">
        <v>103</v>
      </c>
      <c r="I171" s="57" t="s">
        <v>59</v>
      </c>
      <c r="J171" s="57" t="s">
        <v>135</v>
      </c>
      <c r="K171" s="17">
        <v>0.2</v>
      </c>
      <c r="L171" s="57" t="s">
        <v>18</v>
      </c>
      <c r="M171" s="58">
        <v>43725</v>
      </c>
      <c r="N171" s="57" t="s">
        <v>63</v>
      </c>
      <c r="O171" s="58">
        <v>43739</v>
      </c>
    </row>
    <row r="172" spans="1:15">
      <c r="A172" s="57" t="s">
        <v>484</v>
      </c>
      <c r="B172" s="57" t="s">
        <v>15</v>
      </c>
      <c r="C172" s="57" t="s">
        <v>485</v>
      </c>
      <c r="D172" s="58">
        <v>43724</v>
      </c>
      <c r="E172" s="59">
        <v>0.44374999999999998</v>
      </c>
      <c r="F172" s="57" t="s">
        <v>439</v>
      </c>
      <c r="G172" s="57" t="s">
        <v>296</v>
      </c>
      <c r="H172" s="57" t="s">
        <v>297</v>
      </c>
      <c r="I172" s="57" t="s">
        <v>18</v>
      </c>
      <c r="J172" s="57" t="s">
        <v>18</v>
      </c>
      <c r="K172" s="60">
        <v>0.5</v>
      </c>
      <c r="L172" s="57" t="s">
        <v>18</v>
      </c>
      <c r="M172" s="58">
        <v>43725</v>
      </c>
      <c r="N172" s="57" t="s">
        <v>63</v>
      </c>
      <c r="O172" s="61"/>
    </row>
    <row r="173" spans="1:15">
      <c r="A173" s="57" t="s">
        <v>484</v>
      </c>
      <c r="B173" s="57" t="s">
        <v>15</v>
      </c>
      <c r="C173" s="57" t="s">
        <v>485</v>
      </c>
      <c r="D173" s="58">
        <v>43724</v>
      </c>
      <c r="E173" s="59">
        <v>0.44374999999999998</v>
      </c>
      <c r="F173" s="57" t="s">
        <v>439</v>
      </c>
      <c r="G173" s="57" t="s">
        <v>302</v>
      </c>
      <c r="H173" s="57" t="s">
        <v>303</v>
      </c>
      <c r="I173" s="57" t="s">
        <v>18</v>
      </c>
      <c r="J173" s="57" t="s">
        <v>18</v>
      </c>
      <c r="K173" s="60">
        <v>0.5</v>
      </c>
      <c r="L173" s="57" t="s">
        <v>18</v>
      </c>
      <c r="M173" s="58">
        <v>43725</v>
      </c>
      <c r="N173" s="57" t="s">
        <v>63</v>
      </c>
      <c r="O173" s="61"/>
    </row>
    <row r="174" spans="1:15">
      <c r="A174" s="57" t="s">
        <v>484</v>
      </c>
      <c r="B174" s="57" t="s">
        <v>15</v>
      </c>
      <c r="C174" s="57" t="s">
        <v>485</v>
      </c>
      <c r="D174" s="58">
        <v>43724</v>
      </c>
      <c r="E174" s="59">
        <v>0.44374999999999998</v>
      </c>
      <c r="F174" s="57" t="s">
        <v>439</v>
      </c>
      <c r="G174" s="57" t="s">
        <v>290</v>
      </c>
      <c r="H174" s="57" t="s">
        <v>291</v>
      </c>
      <c r="I174" s="57" t="s">
        <v>18</v>
      </c>
      <c r="J174" s="57" t="s">
        <v>18</v>
      </c>
      <c r="K174" s="60">
        <v>0.5</v>
      </c>
      <c r="L174" s="57" t="s">
        <v>18</v>
      </c>
      <c r="M174" s="58">
        <v>43725</v>
      </c>
      <c r="N174" s="57" t="s">
        <v>63</v>
      </c>
      <c r="O174" s="61"/>
    </row>
    <row r="175" spans="1:15">
      <c r="A175" s="57" t="s">
        <v>484</v>
      </c>
      <c r="B175" s="57" t="s">
        <v>15</v>
      </c>
      <c r="C175" s="57" t="s">
        <v>485</v>
      </c>
      <c r="D175" s="58">
        <v>43724</v>
      </c>
      <c r="E175" s="59">
        <v>0.44374999999999998</v>
      </c>
      <c r="F175" s="57" t="s">
        <v>439</v>
      </c>
      <c r="G175" s="57" t="s">
        <v>304</v>
      </c>
      <c r="H175" s="57" t="s">
        <v>305</v>
      </c>
      <c r="I175" s="57" t="s">
        <v>18</v>
      </c>
      <c r="J175" s="57" t="s">
        <v>18</v>
      </c>
      <c r="K175" s="60">
        <v>0.5</v>
      </c>
      <c r="L175" s="57" t="s">
        <v>18</v>
      </c>
      <c r="M175" s="58">
        <v>43725</v>
      </c>
      <c r="N175" s="57" t="s">
        <v>63</v>
      </c>
      <c r="O175" s="61"/>
    </row>
    <row r="176" spans="1:15">
      <c r="A176" s="57" t="s">
        <v>484</v>
      </c>
      <c r="B176" s="57" t="s">
        <v>15</v>
      </c>
      <c r="C176" s="57" t="s">
        <v>485</v>
      </c>
      <c r="D176" s="58">
        <v>43724</v>
      </c>
      <c r="E176" s="59">
        <v>0.44374999999999998</v>
      </c>
      <c r="F176" s="57" t="s">
        <v>438</v>
      </c>
      <c r="G176" s="57" t="s">
        <v>196</v>
      </c>
      <c r="H176" s="57" t="s">
        <v>197</v>
      </c>
      <c r="I176" s="57" t="s">
        <v>18</v>
      </c>
      <c r="J176" s="57" t="s">
        <v>159</v>
      </c>
      <c r="K176" s="60">
        <v>0.1</v>
      </c>
      <c r="L176" s="57" t="s">
        <v>18</v>
      </c>
      <c r="M176" s="58">
        <v>43725</v>
      </c>
      <c r="N176" s="57" t="s">
        <v>63</v>
      </c>
      <c r="O176" s="58">
        <v>43731</v>
      </c>
    </row>
    <row r="177" spans="1:15">
      <c r="A177" s="57" t="s">
        <v>484</v>
      </c>
      <c r="B177" s="57" t="s">
        <v>15</v>
      </c>
      <c r="C177" s="57" t="s">
        <v>485</v>
      </c>
      <c r="D177" s="58">
        <v>43724</v>
      </c>
      <c r="E177" s="59">
        <v>0.44374999999999998</v>
      </c>
      <c r="F177" s="57" t="s">
        <v>28</v>
      </c>
      <c r="G177" s="57" t="s">
        <v>28</v>
      </c>
      <c r="H177" s="57" t="s">
        <v>29</v>
      </c>
      <c r="I177" s="57" t="s">
        <v>18</v>
      </c>
      <c r="J177" s="57" t="s">
        <v>489</v>
      </c>
      <c r="K177" s="60">
        <v>2</v>
      </c>
      <c r="L177" s="57" t="s">
        <v>18</v>
      </c>
      <c r="M177" s="58">
        <v>43725</v>
      </c>
      <c r="N177" s="57" t="s">
        <v>24</v>
      </c>
      <c r="O177" s="58">
        <v>43726</v>
      </c>
    </row>
    <row r="178" spans="1:15">
      <c r="A178" s="57" t="s">
        <v>484</v>
      </c>
      <c r="B178" s="57" t="s">
        <v>15</v>
      </c>
      <c r="C178" s="57" t="s">
        <v>485</v>
      </c>
      <c r="D178" s="58">
        <v>43724</v>
      </c>
      <c r="E178" s="59">
        <v>0.44374999999999998</v>
      </c>
      <c r="F178" s="57" t="s">
        <v>438</v>
      </c>
      <c r="G178" s="57" t="s">
        <v>180</v>
      </c>
      <c r="H178" s="57" t="s">
        <v>181</v>
      </c>
      <c r="I178" s="57" t="s">
        <v>18</v>
      </c>
      <c r="J178" s="57" t="s">
        <v>159</v>
      </c>
      <c r="K178" s="17">
        <v>0.1</v>
      </c>
      <c r="L178" s="57" t="s">
        <v>18</v>
      </c>
      <c r="M178" s="58">
        <v>43725</v>
      </c>
      <c r="N178" s="57" t="s">
        <v>63</v>
      </c>
      <c r="O178" s="58">
        <v>43731</v>
      </c>
    </row>
    <row r="179" spans="1:15">
      <c r="A179" s="57" t="s">
        <v>484</v>
      </c>
      <c r="B179" s="57" t="s">
        <v>15</v>
      </c>
      <c r="C179" s="57" t="s">
        <v>485</v>
      </c>
      <c r="D179" s="58">
        <v>43724</v>
      </c>
      <c r="E179" s="59">
        <v>0.44374999999999998</v>
      </c>
      <c r="F179" s="57" t="s">
        <v>439</v>
      </c>
      <c r="G179" s="57" t="s">
        <v>306</v>
      </c>
      <c r="H179" s="57" t="s">
        <v>307</v>
      </c>
      <c r="I179" s="57" t="s">
        <v>18</v>
      </c>
      <c r="J179" s="57" t="s">
        <v>18</v>
      </c>
      <c r="K179" s="60">
        <v>0.5</v>
      </c>
      <c r="L179" s="57" t="s">
        <v>18</v>
      </c>
      <c r="M179" s="58">
        <v>43725</v>
      </c>
      <c r="N179" s="57" t="s">
        <v>63</v>
      </c>
      <c r="O179" s="61"/>
    </row>
    <row r="180" spans="1:15">
      <c r="A180" s="57" t="s">
        <v>484</v>
      </c>
      <c r="B180" s="57" t="s">
        <v>15</v>
      </c>
      <c r="C180" s="57" t="s">
        <v>485</v>
      </c>
      <c r="D180" s="20">
        <v>43724</v>
      </c>
      <c r="E180" s="21">
        <v>0.44374999999999998</v>
      </c>
      <c r="F180" s="57" t="s">
        <v>439</v>
      </c>
      <c r="G180" s="57" t="s">
        <v>308</v>
      </c>
      <c r="H180" s="57" t="s">
        <v>309</v>
      </c>
      <c r="I180" s="57" t="s">
        <v>18</v>
      </c>
      <c r="J180" s="57" t="s">
        <v>18</v>
      </c>
      <c r="K180" s="17">
        <v>0.5</v>
      </c>
      <c r="L180" s="57" t="s">
        <v>18</v>
      </c>
      <c r="M180" s="58">
        <v>43725</v>
      </c>
      <c r="N180" s="57" t="s">
        <v>63</v>
      </c>
      <c r="O180" s="61"/>
    </row>
    <row r="181" spans="1:15">
      <c r="A181" s="57" t="s">
        <v>484</v>
      </c>
      <c r="B181" s="57" t="s">
        <v>15</v>
      </c>
      <c r="C181" s="57" t="s">
        <v>485</v>
      </c>
      <c r="D181" s="58">
        <v>43724</v>
      </c>
      <c r="E181" s="59">
        <v>0.44374999999999998</v>
      </c>
      <c r="F181" s="57" t="s">
        <v>439</v>
      </c>
      <c r="G181" s="57" t="s">
        <v>310</v>
      </c>
      <c r="H181" s="57" t="s">
        <v>311</v>
      </c>
      <c r="I181" s="57" t="s">
        <v>18</v>
      </c>
      <c r="J181" s="57" t="s">
        <v>18</v>
      </c>
      <c r="K181" s="60">
        <v>0.5</v>
      </c>
      <c r="L181" s="57" t="s">
        <v>18</v>
      </c>
      <c r="M181" s="58">
        <v>43725</v>
      </c>
      <c r="N181" s="57" t="s">
        <v>63</v>
      </c>
      <c r="O181" s="61"/>
    </row>
    <row r="182" spans="1:15">
      <c r="A182" s="57" t="s">
        <v>484</v>
      </c>
      <c r="B182" s="57" t="s">
        <v>15</v>
      </c>
      <c r="C182" s="57" t="s">
        <v>485</v>
      </c>
      <c r="D182" s="58">
        <v>43724</v>
      </c>
      <c r="E182" s="59">
        <v>0.44374999999999998</v>
      </c>
      <c r="F182" s="57" t="s">
        <v>439</v>
      </c>
      <c r="G182" s="57" t="s">
        <v>298</v>
      </c>
      <c r="H182" s="57" t="s">
        <v>299</v>
      </c>
      <c r="I182" s="57" t="s">
        <v>18</v>
      </c>
      <c r="J182" s="57" t="s">
        <v>18</v>
      </c>
      <c r="K182" s="60">
        <v>0.5</v>
      </c>
      <c r="L182" s="57" t="s">
        <v>18</v>
      </c>
      <c r="M182" s="58">
        <v>43725</v>
      </c>
      <c r="N182" s="57" t="s">
        <v>63</v>
      </c>
      <c r="O182" s="61"/>
    </row>
    <row r="183" spans="1:15">
      <c r="A183" s="57" t="s">
        <v>484</v>
      </c>
      <c r="B183" s="57" t="s">
        <v>15</v>
      </c>
      <c r="C183" s="57" t="s">
        <v>485</v>
      </c>
      <c r="D183" s="58">
        <v>43724</v>
      </c>
      <c r="E183" s="59">
        <v>0.44374999999999998</v>
      </c>
      <c r="F183" s="57" t="s">
        <v>439</v>
      </c>
      <c r="G183" s="57" t="s">
        <v>300</v>
      </c>
      <c r="H183" s="57" t="s">
        <v>301</v>
      </c>
      <c r="I183" s="57" t="s">
        <v>18</v>
      </c>
      <c r="J183" s="57" t="s">
        <v>18</v>
      </c>
      <c r="K183" s="17">
        <v>0.5</v>
      </c>
      <c r="L183" s="57" t="s">
        <v>18</v>
      </c>
      <c r="M183" s="58">
        <v>43725</v>
      </c>
      <c r="N183" s="57" t="s">
        <v>63</v>
      </c>
      <c r="O183" s="61"/>
    </row>
    <row r="184" spans="1:15">
      <c r="A184" s="57" t="s">
        <v>484</v>
      </c>
      <c r="B184" s="57" t="s">
        <v>15</v>
      </c>
      <c r="C184" s="57" t="s">
        <v>485</v>
      </c>
      <c r="D184" s="58">
        <v>43724</v>
      </c>
      <c r="E184" s="59">
        <v>0.44374999999999998</v>
      </c>
      <c r="F184" s="57" t="s">
        <v>439</v>
      </c>
      <c r="G184" s="57" t="s">
        <v>468</v>
      </c>
      <c r="H184" s="57" t="s">
        <v>469</v>
      </c>
      <c r="I184" s="57" t="s">
        <v>18</v>
      </c>
      <c r="J184" s="57" t="s">
        <v>18</v>
      </c>
      <c r="K184" s="60">
        <v>0.5</v>
      </c>
      <c r="L184" s="57" t="s">
        <v>18</v>
      </c>
      <c r="M184" s="58">
        <v>43725</v>
      </c>
      <c r="N184" s="57" t="s">
        <v>63</v>
      </c>
      <c r="O184" s="61"/>
    </row>
    <row r="185" spans="1:15">
      <c r="A185" s="57" t="s">
        <v>484</v>
      </c>
      <c r="B185" s="57" t="s">
        <v>15</v>
      </c>
      <c r="C185" s="57" t="s">
        <v>485</v>
      </c>
      <c r="D185" s="58">
        <v>43724</v>
      </c>
      <c r="E185" s="59">
        <v>0.44374999999999998</v>
      </c>
      <c r="F185" s="57" t="s">
        <v>439</v>
      </c>
      <c r="G185" s="57" t="s">
        <v>312</v>
      </c>
      <c r="H185" s="57" t="s">
        <v>313</v>
      </c>
      <c r="I185" s="57" t="s">
        <v>18</v>
      </c>
      <c r="J185" s="57" t="s">
        <v>18</v>
      </c>
      <c r="K185" s="60">
        <v>0.5</v>
      </c>
      <c r="L185" s="57" t="s">
        <v>18</v>
      </c>
      <c r="M185" s="58">
        <v>43725</v>
      </c>
      <c r="N185" s="57" t="s">
        <v>63</v>
      </c>
      <c r="O185" s="61"/>
    </row>
    <row r="186" spans="1:15">
      <c r="A186" s="57" t="s">
        <v>484</v>
      </c>
      <c r="B186" s="57" t="s">
        <v>15</v>
      </c>
      <c r="C186" s="57" t="s">
        <v>485</v>
      </c>
      <c r="D186" s="58">
        <v>43724</v>
      </c>
      <c r="E186" s="59">
        <v>0.44374999999999998</v>
      </c>
      <c r="F186" s="57" t="s">
        <v>439</v>
      </c>
      <c r="G186" s="57" t="s">
        <v>314</v>
      </c>
      <c r="H186" s="57" t="s">
        <v>315</v>
      </c>
      <c r="I186" s="57" t="s">
        <v>18</v>
      </c>
      <c r="J186" s="57" t="s">
        <v>18</v>
      </c>
      <c r="K186" s="60">
        <v>0.5</v>
      </c>
      <c r="L186" s="57" t="s">
        <v>18</v>
      </c>
      <c r="M186" s="58">
        <v>43725</v>
      </c>
      <c r="N186" s="57" t="s">
        <v>63</v>
      </c>
      <c r="O186" s="61"/>
    </row>
    <row r="187" spans="1:15">
      <c r="A187" s="57" t="s">
        <v>484</v>
      </c>
      <c r="B187" s="57" t="s">
        <v>15</v>
      </c>
      <c r="C187" s="57" t="s">
        <v>485</v>
      </c>
      <c r="D187" s="58">
        <v>43724</v>
      </c>
      <c r="E187" s="59">
        <v>0.44374999999999998</v>
      </c>
      <c r="F187" s="57" t="s">
        <v>104</v>
      </c>
      <c r="G187" s="57" t="s">
        <v>104</v>
      </c>
      <c r="H187" s="57" t="s">
        <v>105</v>
      </c>
      <c r="I187" s="57" t="s">
        <v>18</v>
      </c>
      <c r="J187" s="57" t="s">
        <v>504</v>
      </c>
      <c r="K187" s="60">
        <v>2</v>
      </c>
      <c r="L187" s="57" t="s">
        <v>27</v>
      </c>
      <c r="M187" s="58">
        <v>43725</v>
      </c>
      <c r="N187" s="57" t="s">
        <v>63</v>
      </c>
      <c r="O187" s="58">
        <v>43733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 tint="0.499984740745262"/>
  </sheetPr>
  <dimension ref="A1:M1778"/>
  <sheetViews>
    <sheetView workbookViewId="0">
      <selection activeCell="L6" sqref="L6"/>
    </sheetView>
  </sheetViews>
  <sheetFormatPr defaultRowHeight="15"/>
  <cols>
    <col min="1" max="1" width="19" bestFit="1" customWidth="1"/>
    <col min="2" max="2" width="14.7109375" style="397" bestFit="1" customWidth="1"/>
    <col min="3" max="3" width="17.7109375" bestFit="1" customWidth="1"/>
    <col min="4" max="4" width="9.140625" customWidth="1"/>
    <col min="6" max="6" width="13.28515625" bestFit="1" customWidth="1"/>
    <col min="8" max="8" width="18" bestFit="1" customWidth="1"/>
    <col min="11" max="11" width="19" bestFit="1" customWidth="1"/>
    <col min="12" max="12" width="14.7109375" bestFit="1" customWidth="1"/>
    <col min="13" max="13" width="17.7109375" bestFit="1" customWidth="1"/>
  </cols>
  <sheetData>
    <row r="1" spans="1:13">
      <c r="A1" s="326">
        <v>44287</v>
      </c>
      <c r="B1" s="397">
        <v>16.311328887939499</v>
      </c>
      <c r="C1" t="s">
        <v>506</v>
      </c>
      <c r="K1" s="45"/>
      <c r="L1" s="46"/>
      <c r="M1" s="46"/>
    </row>
    <row r="2" spans="1:13" ht="15.75" thickBot="1">
      <c r="A2" s="326">
        <v>44287.020833333336</v>
      </c>
      <c r="B2" s="397">
        <v>16.3125</v>
      </c>
      <c r="C2" s="44" t="s">
        <v>506</v>
      </c>
      <c r="F2" s="76" t="s">
        <v>108</v>
      </c>
      <c r="H2" s="76" t="s">
        <v>109</v>
      </c>
      <c r="K2" s="45"/>
      <c r="L2" s="46"/>
      <c r="M2" s="46"/>
    </row>
    <row r="3" spans="1:13" ht="15.75" thickTop="1">
      <c r="A3" s="326">
        <v>44287.041666666664</v>
      </c>
      <c r="B3" s="397">
        <v>16.255077362060501</v>
      </c>
      <c r="C3" s="46" t="s">
        <v>506</v>
      </c>
      <c r="F3" s="400">
        <f>AVERAGE(B:B)</f>
        <v>16.96090633516755</v>
      </c>
      <c r="H3" s="400">
        <f>MAX(B:B)</f>
        <v>18.697265625</v>
      </c>
      <c r="K3" s="45"/>
      <c r="L3" s="46"/>
      <c r="M3" s="46"/>
    </row>
    <row r="4" spans="1:13">
      <c r="A4" s="326">
        <v>44287.0625</v>
      </c>
      <c r="B4" s="397">
        <v>16.222265243530298</v>
      </c>
      <c r="C4" s="46" t="s">
        <v>506</v>
      </c>
      <c r="K4" s="45"/>
      <c r="L4" s="46"/>
      <c r="M4" s="46"/>
    </row>
    <row r="5" spans="1:13" ht="15.75" thickBot="1">
      <c r="A5" s="326">
        <v>44287.083333333336</v>
      </c>
      <c r="B5" s="397">
        <v>16.187108993530298</v>
      </c>
      <c r="C5" s="46" t="s">
        <v>506</v>
      </c>
      <c r="H5" s="401" t="s">
        <v>110</v>
      </c>
      <c r="K5" s="45"/>
      <c r="L5" s="46"/>
      <c r="M5" s="46"/>
    </row>
    <row r="6" spans="1:13" ht="15.75" thickTop="1">
      <c r="A6" s="326">
        <v>44287.104166666664</v>
      </c>
      <c r="B6" s="397">
        <v>16.150781631469702</v>
      </c>
      <c r="C6" s="46" t="s">
        <v>506</v>
      </c>
      <c r="H6" s="400">
        <f>AVERAGE(D50:D1443)</f>
        <v>16.915468935374829</v>
      </c>
      <c r="K6" s="45"/>
      <c r="L6" s="46"/>
      <c r="M6" s="46"/>
    </row>
    <row r="7" spans="1:13">
      <c r="A7" s="326">
        <v>44287.125</v>
      </c>
      <c r="B7" s="397">
        <v>16.127344131469702</v>
      </c>
      <c r="C7" s="46" t="s">
        <v>506</v>
      </c>
      <c r="K7" s="45"/>
      <c r="L7" s="46"/>
      <c r="M7" s="46"/>
    </row>
    <row r="8" spans="1:13" ht="15.75" thickBot="1">
      <c r="A8" s="326">
        <v>44287.145833333336</v>
      </c>
      <c r="B8" s="397">
        <v>16.08984375</v>
      </c>
      <c r="C8" s="46" t="s">
        <v>506</v>
      </c>
      <c r="H8" s="77" t="s">
        <v>111</v>
      </c>
      <c r="K8" s="45"/>
      <c r="L8" s="46"/>
      <c r="M8" s="46"/>
    </row>
    <row r="9" spans="1:13" ht="15.75" thickTop="1">
      <c r="A9" s="326">
        <v>44287.166666666664</v>
      </c>
      <c r="B9" s="397">
        <v>16.032421112060501</v>
      </c>
      <c r="C9" s="46" t="s">
        <v>506</v>
      </c>
      <c r="H9" s="400">
        <f>MAX(D50:D1443)</f>
        <v>18.000366330146797</v>
      </c>
      <c r="K9" s="45"/>
      <c r="L9" s="46"/>
      <c r="M9" s="46"/>
    </row>
    <row r="10" spans="1:13">
      <c r="A10" s="326">
        <v>44287.1875</v>
      </c>
      <c r="B10" s="397">
        <v>16.004297256469702</v>
      </c>
      <c r="C10" s="46" t="s">
        <v>506</v>
      </c>
      <c r="K10" s="45"/>
      <c r="L10" s="46"/>
      <c r="M10" s="46"/>
    </row>
    <row r="11" spans="1:13" ht="15.75" thickBot="1">
      <c r="A11" s="326">
        <v>44287.208333333336</v>
      </c>
      <c r="B11" s="397">
        <v>15.9351558685303</v>
      </c>
      <c r="C11" s="46" t="s">
        <v>506</v>
      </c>
      <c r="H11" s="77" t="s">
        <v>112</v>
      </c>
      <c r="K11" s="45"/>
      <c r="L11" s="46"/>
      <c r="M11" s="46"/>
    </row>
    <row r="12" spans="1:13" ht="15.75" thickTop="1">
      <c r="A12" s="326">
        <v>44287.229166666664</v>
      </c>
      <c r="B12" s="397">
        <v>15.9351558685303</v>
      </c>
      <c r="C12" s="46" t="s">
        <v>506</v>
      </c>
      <c r="H12" s="400">
        <f>MAXA(B:B)</f>
        <v>18.697265625</v>
      </c>
      <c r="K12" s="45"/>
      <c r="L12" s="46"/>
      <c r="M12" s="46"/>
    </row>
    <row r="13" spans="1:13">
      <c r="A13" s="326">
        <v>44287.25</v>
      </c>
      <c r="B13" s="397">
        <v>15.8929691314697</v>
      </c>
      <c r="C13" s="46" t="s">
        <v>506</v>
      </c>
      <c r="K13" s="45"/>
      <c r="L13" s="46"/>
      <c r="M13" s="46"/>
    </row>
    <row r="14" spans="1:13">
      <c r="A14" s="326">
        <v>44287.270833333336</v>
      </c>
      <c r="B14" s="397">
        <v>15.85546875</v>
      </c>
      <c r="C14" s="46" t="s">
        <v>506</v>
      </c>
      <c r="H14" s="402" t="s">
        <v>673</v>
      </c>
      <c r="K14" s="45"/>
      <c r="L14" s="46"/>
      <c r="M14" s="46"/>
    </row>
    <row r="15" spans="1:13" ht="15.75" thickBot="1">
      <c r="A15" s="326">
        <v>44287.291666666664</v>
      </c>
      <c r="B15" s="397">
        <v>15.751172065734901</v>
      </c>
      <c r="C15" s="46" t="s">
        <v>506</v>
      </c>
      <c r="H15" s="403">
        <f>AVERAGE(E338:E1442)</f>
        <v>16.876722599847259</v>
      </c>
      <c r="K15" s="45"/>
      <c r="L15" s="46"/>
      <c r="M15" s="46"/>
    </row>
    <row r="16" spans="1:13" ht="15.75" thickTop="1">
      <c r="A16" s="326">
        <v>44287.3125</v>
      </c>
      <c r="B16" s="397">
        <v>15.7265625</v>
      </c>
      <c r="C16" s="46" t="s">
        <v>506</v>
      </c>
      <c r="K16" s="45"/>
      <c r="L16" s="46"/>
      <c r="M16" s="46"/>
    </row>
    <row r="17" spans="1:13">
      <c r="A17" s="326">
        <v>44287.333333333336</v>
      </c>
      <c r="B17" s="397">
        <v>15.7593746185303</v>
      </c>
      <c r="C17" s="46" t="s">
        <v>506</v>
      </c>
      <c r="K17" s="45"/>
      <c r="L17" s="46"/>
      <c r="M17" s="46"/>
    </row>
    <row r="18" spans="1:13">
      <c r="A18" s="326">
        <v>44287.354166666664</v>
      </c>
      <c r="B18" s="397">
        <v>15.703125</v>
      </c>
      <c r="C18" s="46" t="s">
        <v>506</v>
      </c>
      <c r="K18" s="45"/>
      <c r="L18" s="46"/>
      <c r="M18" s="46"/>
    </row>
    <row r="19" spans="1:13">
      <c r="A19" s="326">
        <v>44287.375</v>
      </c>
      <c r="B19" s="397">
        <v>15.71484375</v>
      </c>
      <c r="C19" s="46" t="s">
        <v>506</v>
      </c>
      <c r="K19" s="45"/>
      <c r="L19" s="46"/>
      <c r="M19" s="46"/>
    </row>
    <row r="20" spans="1:13">
      <c r="A20" s="326">
        <v>44287.395833333336</v>
      </c>
      <c r="B20" s="397">
        <v>15.719531059265099</v>
      </c>
      <c r="C20" s="46" t="s">
        <v>506</v>
      </c>
      <c r="K20" s="45"/>
      <c r="L20" s="46"/>
      <c r="M20" s="46"/>
    </row>
    <row r="21" spans="1:13">
      <c r="A21" s="326">
        <v>44287.416666666664</v>
      </c>
      <c r="B21" s="397">
        <v>15.760546684265099</v>
      </c>
      <c r="C21" s="46" t="s">
        <v>506</v>
      </c>
      <c r="K21" s="45"/>
      <c r="L21" s="46"/>
      <c r="M21" s="46"/>
    </row>
    <row r="22" spans="1:13">
      <c r="A22" s="326">
        <v>44287.4375</v>
      </c>
      <c r="B22" s="397">
        <v>15.80859375</v>
      </c>
      <c r="C22" s="46" t="s">
        <v>506</v>
      </c>
      <c r="K22" s="45"/>
      <c r="L22" s="46"/>
      <c r="M22" s="46"/>
    </row>
    <row r="23" spans="1:13">
      <c r="A23" s="326">
        <v>44287.458333333336</v>
      </c>
      <c r="B23" s="397">
        <v>15.860156059265099</v>
      </c>
      <c r="C23" s="46" t="s">
        <v>506</v>
      </c>
      <c r="K23" s="45"/>
      <c r="L23" s="46"/>
      <c r="M23" s="46"/>
    </row>
    <row r="24" spans="1:13">
      <c r="A24" s="326">
        <v>44287.479166666664</v>
      </c>
      <c r="B24" s="397">
        <v>15.909375190734901</v>
      </c>
      <c r="C24" s="46" t="s">
        <v>506</v>
      </c>
      <c r="K24" s="45"/>
      <c r="L24" s="46"/>
      <c r="M24" s="46"/>
    </row>
    <row r="25" spans="1:13">
      <c r="A25" s="326">
        <v>44287.5</v>
      </c>
      <c r="B25" s="397">
        <v>16.018360137939499</v>
      </c>
      <c r="C25" s="46" t="s">
        <v>506</v>
      </c>
      <c r="K25" s="45"/>
      <c r="L25" s="46"/>
      <c r="M25" s="46"/>
    </row>
    <row r="26" spans="1:13">
      <c r="A26" s="326">
        <v>44287.520833333336</v>
      </c>
      <c r="B26" s="397">
        <v>16.014842987060501</v>
      </c>
      <c r="C26" s="46" t="s">
        <v>506</v>
      </c>
      <c r="K26" s="45"/>
      <c r="L26" s="46"/>
      <c r="M26" s="46"/>
    </row>
    <row r="27" spans="1:13">
      <c r="A27" s="326">
        <v>44287.541666666664</v>
      </c>
      <c r="B27" s="397">
        <v>16.081640243530298</v>
      </c>
      <c r="C27" s="46" t="s">
        <v>506</v>
      </c>
      <c r="K27" s="45"/>
      <c r="L27" s="46"/>
      <c r="M27" s="46"/>
    </row>
    <row r="28" spans="1:13">
      <c r="A28" s="326">
        <v>44287.5625</v>
      </c>
      <c r="B28" s="397">
        <v>16.188282012939499</v>
      </c>
      <c r="C28" s="46" t="s">
        <v>506</v>
      </c>
      <c r="K28" s="45"/>
      <c r="L28" s="46"/>
      <c r="M28" s="46"/>
    </row>
    <row r="29" spans="1:13">
      <c r="A29" s="326">
        <v>44287.583333333336</v>
      </c>
      <c r="B29" s="397">
        <v>16.228124618530298</v>
      </c>
      <c r="C29" s="46" t="s">
        <v>506</v>
      </c>
      <c r="K29" s="45"/>
      <c r="L29" s="46"/>
      <c r="M29" s="46"/>
    </row>
    <row r="30" spans="1:13">
      <c r="A30" s="326">
        <v>44287.604166666664</v>
      </c>
      <c r="B30" s="397">
        <v>16.314844131469702</v>
      </c>
      <c r="C30" s="46" t="s">
        <v>506</v>
      </c>
      <c r="K30" s="45"/>
      <c r="L30" s="46"/>
      <c r="M30" s="46"/>
    </row>
    <row r="31" spans="1:13">
      <c r="A31" s="326">
        <v>44287.625</v>
      </c>
      <c r="B31" s="397">
        <v>16.358203887939499</v>
      </c>
      <c r="C31" s="46" t="s">
        <v>506</v>
      </c>
      <c r="K31" s="45"/>
      <c r="L31" s="46"/>
      <c r="M31" s="46"/>
    </row>
    <row r="32" spans="1:13">
      <c r="A32" s="326">
        <v>44287.645833333336</v>
      </c>
      <c r="B32" s="397">
        <v>16.380468368530298</v>
      </c>
      <c r="C32" s="46" t="s">
        <v>506</v>
      </c>
      <c r="K32" s="45"/>
      <c r="L32" s="46"/>
      <c r="M32" s="46"/>
    </row>
    <row r="33" spans="1:13">
      <c r="A33" s="326">
        <v>44287.666666666664</v>
      </c>
      <c r="B33" s="397">
        <v>16.446094512939499</v>
      </c>
      <c r="C33" s="46" t="s">
        <v>506</v>
      </c>
      <c r="K33" s="45"/>
      <c r="L33" s="46"/>
      <c r="M33" s="46"/>
    </row>
    <row r="34" spans="1:13">
      <c r="A34" s="326">
        <v>44287.6875</v>
      </c>
      <c r="B34" s="397">
        <v>16.46484375</v>
      </c>
      <c r="C34" s="46" t="s">
        <v>506</v>
      </c>
      <c r="K34" s="45"/>
      <c r="L34" s="46"/>
      <c r="M34" s="46"/>
    </row>
    <row r="35" spans="1:13">
      <c r="A35" s="326">
        <v>44287.708333333336</v>
      </c>
      <c r="B35" s="397">
        <v>16.526952743530298</v>
      </c>
      <c r="C35" s="46" t="s">
        <v>506</v>
      </c>
      <c r="K35" s="45"/>
      <c r="L35" s="46"/>
      <c r="M35" s="46"/>
    </row>
    <row r="36" spans="1:13">
      <c r="A36" s="326">
        <v>44287.729166666664</v>
      </c>
      <c r="B36" s="397">
        <v>16.529296875</v>
      </c>
      <c r="C36" s="46" t="s">
        <v>506</v>
      </c>
      <c r="K36" s="45"/>
      <c r="L36" s="46"/>
      <c r="M36" s="46"/>
    </row>
    <row r="37" spans="1:13">
      <c r="A37" s="326">
        <v>44287.75</v>
      </c>
      <c r="B37" s="397">
        <v>16.532812118530298</v>
      </c>
      <c r="C37" s="46" t="s">
        <v>506</v>
      </c>
      <c r="K37" s="45"/>
      <c r="L37" s="46"/>
      <c r="M37" s="46"/>
    </row>
    <row r="38" spans="1:13">
      <c r="A38" s="326">
        <v>44287.770833333336</v>
      </c>
      <c r="B38" s="397">
        <v>16.526952743530298</v>
      </c>
      <c r="C38" s="46" t="s">
        <v>506</v>
      </c>
      <c r="K38" s="45"/>
      <c r="L38" s="46"/>
      <c r="M38" s="46"/>
    </row>
    <row r="39" spans="1:13">
      <c r="A39" s="326">
        <v>44287.791666666664</v>
      </c>
      <c r="B39" s="397">
        <v>16.528125762939499</v>
      </c>
      <c r="C39" s="46" t="s">
        <v>506</v>
      </c>
      <c r="K39" s="45"/>
      <c r="L39" s="46"/>
      <c r="M39" s="46"/>
    </row>
    <row r="40" spans="1:13">
      <c r="A40" s="326">
        <v>44287.8125</v>
      </c>
      <c r="B40" s="397">
        <v>16.477733612060501</v>
      </c>
      <c r="C40" s="46" t="s">
        <v>506</v>
      </c>
      <c r="K40" s="45"/>
      <c r="L40" s="46"/>
      <c r="M40" s="46"/>
    </row>
    <row r="41" spans="1:13">
      <c r="A41" s="326">
        <v>44287.833333333336</v>
      </c>
      <c r="B41" s="397">
        <v>16.471874237060501</v>
      </c>
      <c r="C41" s="46" t="s">
        <v>506</v>
      </c>
      <c r="K41" s="45"/>
      <c r="L41" s="46"/>
      <c r="M41" s="46"/>
    </row>
    <row r="42" spans="1:13">
      <c r="A42" s="326">
        <v>44287.854166666664</v>
      </c>
      <c r="B42" s="397">
        <v>16.469532012939499</v>
      </c>
      <c r="C42" s="46" t="s">
        <v>506</v>
      </c>
      <c r="K42" s="45"/>
      <c r="L42" s="46"/>
      <c r="M42" s="46"/>
    </row>
    <row r="43" spans="1:13">
      <c r="A43" s="326">
        <v>44287.875</v>
      </c>
      <c r="B43" s="397">
        <v>16.462499618530298</v>
      </c>
      <c r="C43" s="46" t="s">
        <v>506</v>
      </c>
      <c r="K43" s="45"/>
      <c r="L43" s="46"/>
      <c r="M43" s="46"/>
    </row>
    <row r="44" spans="1:13">
      <c r="A44" s="326">
        <v>44287.895833333336</v>
      </c>
      <c r="B44" s="397">
        <v>16.433202743530298</v>
      </c>
      <c r="C44" s="46" t="s">
        <v>506</v>
      </c>
      <c r="K44" s="45"/>
      <c r="L44" s="46"/>
      <c r="M44" s="46"/>
    </row>
    <row r="45" spans="1:13">
      <c r="A45" s="326">
        <v>44287.916666666664</v>
      </c>
      <c r="B45" s="397">
        <v>16.419139862060501</v>
      </c>
      <c r="C45" s="46" t="s">
        <v>506</v>
      </c>
      <c r="K45" s="45"/>
      <c r="L45" s="46"/>
      <c r="M45" s="46"/>
    </row>
    <row r="46" spans="1:13">
      <c r="A46" s="326">
        <v>44287.9375</v>
      </c>
      <c r="B46" s="397">
        <v>16.426172256469702</v>
      </c>
      <c r="C46" s="46" t="s">
        <v>506</v>
      </c>
      <c r="K46" s="45"/>
      <c r="L46" s="46"/>
      <c r="M46" s="46"/>
    </row>
    <row r="47" spans="1:13">
      <c r="A47" s="326">
        <v>44287.958333333336</v>
      </c>
      <c r="B47" s="397">
        <v>16.428516387939499</v>
      </c>
      <c r="C47" s="46" t="s">
        <v>506</v>
      </c>
      <c r="K47" s="45"/>
      <c r="L47" s="46"/>
      <c r="M47" s="46"/>
    </row>
    <row r="48" spans="1:13">
      <c r="A48" s="326">
        <v>44287.979166666664</v>
      </c>
      <c r="B48" s="397">
        <v>16.399219512939499</v>
      </c>
      <c r="C48" s="46" t="s">
        <v>506</v>
      </c>
      <c r="K48" s="45"/>
      <c r="L48" s="46"/>
      <c r="M48" s="46"/>
    </row>
    <row r="49" spans="1:13">
      <c r="A49" s="326">
        <v>44288</v>
      </c>
      <c r="B49" s="397">
        <v>16.451953887939499</v>
      </c>
      <c r="C49" s="46" t="s">
        <v>506</v>
      </c>
      <c r="K49" s="45"/>
      <c r="L49" s="46"/>
      <c r="M49" s="46"/>
    </row>
    <row r="50" spans="1:13">
      <c r="A50" s="326">
        <v>44288.020833333336</v>
      </c>
      <c r="B50" s="397">
        <v>16.439062118530298</v>
      </c>
      <c r="C50" s="46" t="s">
        <v>506</v>
      </c>
      <c r="D50" s="397">
        <f>AVERAGE(B4:B51)</f>
        <v>16.179687480131786</v>
      </c>
      <c r="K50" s="45"/>
      <c r="L50" s="46"/>
      <c r="M50" s="46"/>
    </row>
    <row r="51" spans="1:13">
      <c r="A51" s="326">
        <v>44288.041666666664</v>
      </c>
      <c r="B51" s="397">
        <v>16.460155487060501</v>
      </c>
      <c r="C51" s="46" t="s">
        <v>506</v>
      </c>
      <c r="D51" s="397"/>
      <c r="K51" s="45"/>
      <c r="L51" s="46"/>
      <c r="M51" s="46"/>
    </row>
    <row r="52" spans="1:13">
      <c r="A52" s="326">
        <v>44288.0625</v>
      </c>
      <c r="B52" s="397">
        <v>16.432031631469702</v>
      </c>
      <c r="C52" s="46" t="s">
        <v>506</v>
      </c>
      <c r="D52" s="397"/>
      <c r="K52" s="45"/>
      <c r="L52" s="46"/>
      <c r="M52" s="46"/>
    </row>
    <row r="53" spans="1:13">
      <c r="A53" s="326">
        <v>44288.083333333336</v>
      </c>
      <c r="B53" s="397">
        <v>16.444921493530298</v>
      </c>
      <c r="C53" s="46" t="s">
        <v>506</v>
      </c>
      <c r="D53" s="397"/>
      <c r="K53" s="45"/>
      <c r="L53" s="46"/>
      <c r="M53" s="46"/>
    </row>
    <row r="54" spans="1:13">
      <c r="A54" s="326">
        <v>44288.104166666664</v>
      </c>
      <c r="B54" s="397">
        <v>16.391016006469702</v>
      </c>
      <c r="C54" s="46" t="s">
        <v>506</v>
      </c>
      <c r="D54" s="397"/>
      <c r="K54" s="45"/>
      <c r="L54" s="46"/>
      <c r="M54" s="46"/>
    </row>
    <row r="55" spans="1:13">
      <c r="A55" s="326">
        <v>44288.125</v>
      </c>
      <c r="B55" s="397">
        <v>16.386327743530298</v>
      </c>
      <c r="C55" s="46" t="s">
        <v>506</v>
      </c>
      <c r="D55" s="397"/>
      <c r="K55" s="45"/>
      <c r="L55" s="46"/>
      <c r="M55" s="46"/>
    </row>
    <row r="56" spans="1:13">
      <c r="A56" s="326">
        <v>44288.145833333336</v>
      </c>
      <c r="B56" s="397">
        <v>16.3828125</v>
      </c>
      <c r="C56" s="46" t="s">
        <v>506</v>
      </c>
      <c r="D56" s="397"/>
      <c r="K56" s="45"/>
      <c r="L56" s="46"/>
      <c r="M56" s="46"/>
    </row>
    <row r="57" spans="1:13">
      <c r="A57" s="326">
        <v>44288.166666666664</v>
      </c>
      <c r="B57" s="397">
        <v>16.39453125</v>
      </c>
      <c r="C57" s="46" t="s">
        <v>506</v>
      </c>
      <c r="D57" s="397"/>
      <c r="K57" s="45"/>
      <c r="L57" s="46"/>
      <c r="M57" s="46"/>
    </row>
    <row r="58" spans="1:13">
      <c r="A58" s="326">
        <v>44288.1875</v>
      </c>
      <c r="B58" s="397">
        <v>16.340625762939499</v>
      </c>
      <c r="C58" s="46" t="s">
        <v>506</v>
      </c>
      <c r="D58" s="397"/>
      <c r="K58" s="45"/>
      <c r="L58" s="46"/>
      <c r="M58" s="46"/>
    </row>
    <row r="59" spans="1:13">
      <c r="A59" s="326">
        <v>44288.208333333336</v>
      </c>
      <c r="B59" s="397">
        <v>16.323047637939499</v>
      </c>
      <c r="C59" s="46" t="s">
        <v>506</v>
      </c>
      <c r="D59" s="397"/>
      <c r="K59" s="45"/>
      <c r="L59" s="46"/>
      <c r="M59" s="46"/>
    </row>
    <row r="60" spans="1:13">
      <c r="A60" s="326">
        <v>44288.229166666664</v>
      </c>
      <c r="B60" s="397">
        <v>16.292577743530298</v>
      </c>
      <c r="C60" s="46" t="s">
        <v>506</v>
      </c>
      <c r="D60" s="397"/>
      <c r="K60" s="45"/>
      <c r="L60" s="46"/>
      <c r="M60" s="46"/>
    </row>
    <row r="61" spans="1:13">
      <c r="A61" s="326">
        <v>44288.25</v>
      </c>
      <c r="B61" s="397">
        <v>16.256250381469702</v>
      </c>
      <c r="C61" s="46" t="s">
        <v>506</v>
      </c>
      <c r="D61" s="397"/>
      <c r="K61" s="45"/>
      <c r="L61" s="46"/>
      <c r="M61" s="46"/>
    </row>
    <row r="62" spans="1:13">
      <c r="A62" s="326">
        <v>44288.270833333336</v>
      </c>
      <c r="B62" s="397">
        <v>16.282032012939499</v>
      </c>
      <c r="C62" s="46" t="s">
        <v>506</v>
      </c>
      <c r="D62" s="397"/>
      <c r="K62" s="45"/>
      <c r="L62" s="46"/>
      <c r="M62" s="46"/>
    </row>
    <row r="63" spans="1:13">
      <c r="A63" s="326">
        <v>44288.291666666664</v>
      </c>
      <c r="B63" s="397">
        <v>16.222265243530298</v>
      </c>
      <c r="C63" s="46" t="s">
        <v>506</v>
      </c>
      <c r="D63" s="397"/>
      <c r="K63" s="45"/>
      <c r="L63" s="46"/>
      <c r="M63" s="46"/>
    </row>
    <row r="64" spans="1:13">
      <c r="A64" s="326">
        <v>44288.3125</v>
      </c>
      <c r="B64" s="397">
        <v>16.188282012939499</v>
      </c>
      <c r="C64" s="46" t="s">
        <v>506</v>
      </c>
      <c r="D64" s="397"/>
      <c r="K64" s="45"/>
      <c r="L64" s="46"/>
      <c r="M64" s="46"/>
    </row>
    <row r="65" spans="1:13">
      <c r="A65" s="326">
        <v>44288.333333333336</v>
      </c>
      <c r="B65" s="397">
        <v>16.130859375</v>
      </c>
      <c r="C65" s="46" t="s">
        <v>506</v>
      </c>
      <c r="D65" s="397"/>
      <c r="K65" s="45"/>
      <c r="L65" s="46"/>
      <c r="M65" s="46"/>
    </row>
    <row r="66" spans="1:13">
      <c r="A66" s="326">
        <v>44288.354166666664</v>
      </c>
      <c r="B66" s="397">
        <v>16.155467987060501</v>
      </c>
      <c r="C66" s="46" t="s">
        <v>506</v>
      </c>
      <c r="D66" s="397"/>
      <c r="K66" s="45"/>
      <c r="L66" s="46"/>
      <c r="M66" s="46"/>
    </row>
    <row r="67" spans="1:13">
      <c r="A67" s="326">
        <v>44288.375</v>
      </c>
      <c r="B67" s="397">
        <v>16.177734375</v>
      </c>
      <c r="C67" s="46" t="s">
        <v>506</v>
      </c>
      <c r="D67" s="397"/>
      <c r="K67" s="45"/>
      <c r="L67" s="46"/>
      <c r="M67" s="46"/>
    </row>
    <row r="68" spans="1:13">
      <c r="A68" s="326">
        <v>44288.395833333336</v>
      </c>
      <c r="B68" s="397">
        <v>16.255077362060501</v>
      </c>
      <c r="C68" s="46" t="s">
        <v>506</v>
      </c>
      <c r="D68" s="397"/>
      <c r="K68" s="45"/>
      <c r="L68" s="46"/>
      <c r="M68" s="46"/>
    </row>
    <row r="69" spans="1:13">
      <c r="A69" s="326">
        <v>44288.416666666664</v>
      </c>
      <c r="B69" s="397">
        <v>16.320703506469702</v>
      </c>
      <c r="C69" s="46" t="s">
        <v>506</v>
      </c>
      <c r="D69" s="397"/>
      <c r="K69" s="45"/>
      <c r="L69" s="46"/>
      <c r="M69" s="46"/>
    </row>
    <row r="70" spans="1:13">
      <c r="A70" s="326">
        <v>44288.4375</v>
      </c>
      <c r="B70" s="397">
        <v>16.383983612060501</v>
      </c>
      <c r="C70" s="46" t="s">
        <v>506</v>
      </c>
      <c r="D70" s="397"/>
      <c r="K70" s="45"/>
      <c r="L70" s="46"/>
      <c r="M70" s="46"/>
    </row>
    <row r="71" spans="1:13">
      <c r="A71" s="326">
        <v>44288.458333333336</v>
      </c>
      <c r="B71" s="397">
        <v>16.447265625</v>
      </c>
      <c r="C71" s="46" t="s">
        <v>506</v>
      </c>
      <c r="D71" s="397"/>
      <c r="K71" s="45"/>
      <c r="L71" s="46"/>
      <c r="M71" s="46"/>
    </row>
    <row r="72" spans="1:13">
      <c r="A72" s="326">
        <v>44288.479166666664</v>
      </c>
      <c r="B72" s="397">
        <v>16.546875</v>
      </c>
      <c r="C72" s="46" t="s">
        <v>506</v>
      </c>
      <c r="D72" s="397"/>
      <c r="K72" s="45"/>
      <c r="L72" s="46"/>
      <c r="M72" s="46"/>
    </row>
    <row r="73" spans="1:13">
      <c r="A73" s="326">
        <v>44288.5</v>
      </c>
      <c r="B73" s="397">
        <v>16.616016387939499</v>
      </c>
      <c r="C73" s="46" t="s">
        <v>506</v>
      </c>
      <c r="D73" s="397"/>
      <c r="K73" s="45"/>
      <c r="L73" s="46"/>
      <c r="M73" s="46"/>
    </row>
    <row r="74" spans="1:13">
      <c r="A74" s="326">
        <v>44288.520833333336</v>
      </c>
      <c r="B74" s="397">
        <v>16.607812881469702</v>
      </c>
      <c r="C74" s="46" t="s">
        <v>506</v>
      </c>
      <c r="D74" s="397"/>
      <c r="K74" s="45"/>
      <c r="L74" s="46"/>
      <c r="M74" s="46"/>
    </row>
    <row r="75" spans="1:13">
      <c r="A75" s="326">
        <v>44288.541666666664</v>
      </c>
      <c r="B75" s="397">
        <v>16.678125381469702</v>
      </c>
      <c r="C75" s="46" t="s">
        <v>506</v>
      </c>
      <c r="D75" s="397"/>
      <c r="K75" s="45"/>
      <c r="L75" s="46"/>
      <c r="M75" s="46"/>
    </row>
    <row r="76" spans="1:13">
      <c r="A76" s="326">
        <v>44288.5625</v>
      </c>
      <c r="B76" s="397">
        <v>16.715625762939499</v>
      </c>
      <c r="C76" s="46" t="s">
        <v>506</v>
      </c>
      <c r="D76" s="397"/>
      <c r="K76" s="45"/>
      <c r="L76" s="46"/>
      <c r="M76" s="46"/>
    </row>
    <row r="77" spans="1:13">
      <c r="A77" s="326">
        <v>44288.583333333336</v>
      </c>
      <c r="B77" s="397">
        <v>16.821094512939499</v>
      </c>
      <c r="C77" s="46" t="s">
        <v>506</v>
      </c>
      <c r="D77" s="397"/>
      <c r="K77" s="45"/>
      <c r="L77" s="46"/>
      <c r="M77" s="46"/>
    </row>
    <row r="78" spans="1:13">
      <c r="A78" s="326">
        <v>44288.604166666664</v>
      </c>
      <c r="B78" s="397">
        <v>16.823436737060501</v>
      </c>
      <c r="C78" s="46" t="s">
        <v>506</v>
      </c>
      <c r="D78" s="397"/>
      <c r="K78" s="45"/>
      <c r="L78" s="46"/>
      <c r="M78" s="46"/>
    </row>
    <row r="79" spans="1:13">
      <c r="A79" s="326">
        <v>44288.625</v>
      </c>
      <c r="B79" s="397">
        <v>16.8984375</v>
      </c>
      <c r="C79" s="46" t="s">
        <v>506</v>
      </c>
      <c r="D79" s="397"/>
      <c r="K79" s="45"/>
      <c r="L79" s="46"/>
      <c r="M79" s="46"/>
    </row>
    <row r="80" spans="1:13">
      <c r="A80" s="326">
        <v>44288.645833333336</v>
      </c>
      <c r="B80" s="397">
        <v>16.893749237060501</v>
      </c>
      <c r="C80" s="46" t="s">
        <v>506</v>
      </c>
      <c r="D80" s="397"/>
      <c r="K80" s="45"/>
      <c r="L80" s="46"/>
      <c r="M80" s="46"/>
    </row>
    <row r="81" spans="1:13">
      <c r="A81" s="326">
        <v>44288.666666666664</v>
      </c>
      <c r="B81" s="397">
        <v>16.935937881469702</v>
      </c>
      <c r="C81" s="46" t="s">
        <v>506</v>
      </c>
      <c r="D81" s="397"/>
      <c r="K81" s="45"/>
      <c r="L81" s="46"/>
      <c r="M81" s="46"/>
    </row>
    <row r="82" spans="1:13">
      <c r="A82" s="326">
        <v>44288.6875</v>
      </c>
      <c r="B82" s="397">
        <v>16.953516006469702</v>
      </c>
      <c r="C82" s="46" t="s">
        <v>506</v>
      </c>
      <c r="D82" s="397"/>
      <c r="K82" s="45"/>
      <c r="L82" s="46"/>
      <c r="M82" s="46"/>
    </row>
    <row r="83" spans="1:13">
      <c r="A83" s="326">
        <v>44288.708333333336</v>
      </c>
      <c r="B83" s="397">
        <v>16.965234756469702</v>
      </c>
      <c r="C83" s="46" t="s">
        <v>506</v>
      </c>
      <c r="D83" s="397"/>
      <c r="K83" s="45"/>
      <c r="L83" s="46"/>
      <c r="M83" s="46"/>
    </row>
    <row r="84" spans="1:13">
      <c r="A84" s="326">
        <v>44288.729166666664</v>
      </c>
      <c r="B84" s="397">
        <v>16.924219131469702</v>
      </c>
      <c r="C84" s="46" t="s">
        <v>506</v>
      </c>
      <c r="D84" s="397"/>
      <c r="K84" s="45"/>
      <c r="L84" s="46"/>
      <c r="M84" s="46"/>
    </row>
    <row r="85" spans="1:13">
      <c r="A85" s="326">
        <v>44288.75</v>
      </c>
      <c r="B85" s="397">
        <v>16.93359375</v>
      </c>
      <c r="C85" s="46" t="s">
        <v>506</v>
      </c>
      <c r="D85" s="397"/>
      <c r="K85" s="45"/>
      <c r="L85" s="46"/>
      <c r="M85" s="46"/>
    </row>
    <row r="86" spans="1:13">
      <c r="A86" s="326">
        <v>44288.770833333336</v>
      </c>
      <c r="B86" s="397">
        <v>16.941797256469702</v>
      </c>
      <c r="C86" s="46" t="s">
        <v>506</v>
      </c>
      <c r="D86" s="397"/>
      <c r="K86" s="45"/>
      <c r="L86" s="46"/>
      <c r="M86" s="46"/>
    </row>
    <row r="87" spans="1:13">
      <c r="A87" s="326">
        <v>44288.791666666664</v>
      </c>
      <c r="B87" s="397">
        <v>16.941797256469702</v>
      </c>
      <c r="C87" s="46" t="s">
        <v>506</v>
      </c>
      <c r="D87" s="397"/>
      <c r="K87" s="45"/>
      <c r="L87" s="46"/>
      <c r="M87" s="46"/>
    </row>
    <row r="88" spans="1:13">
      <c r="A88" s="326">
        <v>44288.8125</v>
      </c>
      <c r="B88" s="397">
        <v>16.930078506469702</v>
      </c>
      <c r="C88" s="46" t="s">
        <v>506</v>
      </c>
      <c r="D88" s="397"/>
      <c r="K88" s="45"/>
      <c r="L88" s="46"/>
      <c r="M88" s="46"/>
    </row>
    <row r="89" spans="1:13">
      <c r="A89" s="326">
        <v>44288.833333333336</v>
      </c>
      <c r="B89" s="397">
        <v>16.889062881469702</v>
      </c>
      <c r="C89" s="46" t="s">
        <v>506</v>
      </c>
      <c r="D89" s="397"/>
      <c r="K89" s="45"/>
      <c r="L89" s="46"/>
      <c r="M89" s="46"/>
    </row>
    <row r="90" spans="1:13">
      <c r="A90" s="326">
        <v>44288.854166666664</v>
      </c>
      <c r="B90" s="397">
        <v>16.892578125</v>
      </c>
      <c r="C90" s="46" t="s">
        <v>506</v>
      </c>
      <c r="D90" s="397"/>
      <c r="K90" s="45"/>
      <c r="L90" s="46"/>
      <c r="M90" s="46"/>
    </row>
    <row r="91" spans="1:13">
      <c r="A91" s="326">
        <v>44288.875</v>
      </c>
      <c r="B91" s="397">
        <v>16.903125762939499</v>
      </c>
      <c r="C91" s="46" t="s">
        <v>506</v>
      </c>
      <c r="D91" s="397"/>
      <c r="K91" s="45"/>
      <c r="L91" s="46"/>
      <c r="M91" s="46"/>
    </row>
    <row r="92" spans="1:13">
      <c r="A92" s="326">
        <v>44288.895833333336</v>
      </c>
      <c r="B92" s="397">
        <v>16.914844512939499</v>
      </c>
      <c r="C92" s="46" t="s">
        <v>506</v>
      </c>
      <c r="D92" s="397"/>
      <c r="K92" s="45"/>
      <c r="L92" s="46"/>
      <c r="M92" s="46"/>
    </row>
    <row r="93" spans="1:13">
      <c r="A93" s="326">
        <v>44288.916666666664</v>
      </c>
      <c r="B93" s="397">
        <v>16.951171875</v>
      </c>
      <c r="C93" s="46" t="s">
        <v>506</v>
      </c>
      <c r="D93" s="397"/>
      <c r="K93" s="45"/>
      <c r="L93" s="46"/>
      <c r="M93" s="46"/>
    </row>
    <row r="94" spans="1:13">
      <c r="A94" s="326">
        <v>44288.9375</v>
      </c>
      <c r="B94" s="397">
        <v>16.974609375</v>
      </c>
      <c r="C94" s="46" t="s">
        <v>506</v>
      </c>
      <c r="D94" s="397"/>
      <c r="K94" s="45"/>
      <c r="L94" s="46"/>
      <c r="M94" s="46"/>
    </row>
    <row r="95" spans="1:13">
      <c r="A95" s="326">
        <v>44288.958333333336</v>
      </c>
      <c r="B95" s="397">
        <v>16.971094131469702</v>
      </c>
      <c r="C95" s="46" t="s">
        <v>506</v>
      </c>
      <c r="D95" s="397"/>
      <c r="K95" s="45"/>
      <c r="L95" s="46"/>
      <c r="M95" s="46"/>
    </row>
    <row r="96" spans="1:13">
      <c r="A96" s="326">
        <v>44288.979166666664</v>
      </c>
      <c r="B96" s="397">
        <v>16.986328125</v>
      </c>
      <c r="C96" s="46" t="s">
        <v>506</v>
      </c>
      <c r="D96" s="397"/>
      <c r="K96" s="45"/>
      <c r="L96" s="46"/>
      <c r="M96" s="46"/>
    </row>
    <row r="97" spans="1:13">
      <c r="A97" s="326">
        <v>44289</v>
      </c>
      <c r="B97" s="397">
        <v>16.986328125</v>
      </c>
      <c r="C97" s="46" t="s">
        <v>506</v>
      </c>
      <c r="D97" s="397"/>
      <c r="K97" s="45"/>
      <c r="L97" s="46"/>
      <c r="M97" s="46"/>
    </row>
    <row r="98" spans="1:13">
      <c r="A98" s="326">
        <v>44289.020833333336</v>
      </c>
      <c r="B98" s="397">
        <v>17.017969131469702</v>
      </c>
      <c r="C98" s="46" t="s">
        <v>506</v>
      </c>
      <c r="D98" s="397"/>
      <c r="K98" s="45"/>
      <c r="L98" s="46"/>
      <c r="M98" s="46"/>
    </row>
    <row r="99" spans="1:13">
      <c r="A99" s="326">
        <v>44289.041666666664</v>
      </c>
      <c r="B99" s="397">
        <v>17.020313262939499</v>
      </c>
      <c r="C99" s="46" t="s">
        <v>506</v>
      </c>
      <c r="D99" s="397">
        <f>AVERAGE(B53:B99)</f>
        <v>16.647033082677964</v>
      </c>
      <c r="K99" s="45"/>
      <c r="L99" s="46"/>
      <c r="M99" s="46"/>
    </row>
    <row r="100" spans="1:13">
      <c r="A100" s="326">
        <v>44289.0625</v>
      </c>
      <c r="B100" s="397">
        <v>17.013280868530298</v>
      </c>
      <c r="C100" s="46" t="s">
        <v>506</v>
      </c>
      <c r="D100" s="397"/>
      <c r="K100" s="45"/>
      <c r="L100" s="46"/>
      <c r="M100" s="46"/>
    </row>
    <row r="101" spans="1:13">
      <c r="A101" s="326">
        <v>44289.083333333336</v>
      </c>
      <c r="B101" s="397">
        <v>16.971094131469702</v>
      </c>
      <c r="C101" s="46" t="s">
        <v>506</v>
      </c>
      <c r="D101" s="397"/>
      <c r="K101" s="45"/>
      <c r="L101" s="46"/>
      <c r="M101" s="46"/>
    </row>
    <row r="102" spans="1:13">
      <c r="A102" s="326">
        <v>44289.104166666664</v>
      </c>
      <c r="B102" s="397">
        <v>16.979297637939499</v>
      </c>
      <c r="C102" s="46" t="s">
        <v>506</v>
      </c>
      <c r="D102" s="397"/>
      <c r="K102" s="45"/>
      <c r="L102" s="46"/>
      <c r="M102" s="46"/>
    </row>
    <row r="103" spans="1:13">
      <c r="A103" s="326">
        <v>44289.125</v>
      </c>
      <c r="B103" s="397">
        <v>17.000391006469702</v>
      </c>
      <c r="C103" s="46" t="s">
        <v>506</v>
      </c>
      <c r="D103" s="397"/>
      <c r="K103" s="45"/>
      <c r="L103" s="46"/>
      <c r="M103" s="46"/>
    </row>
    <row r="104" spans="1:13">
      <c r="A104" s="326">
        <v>44289.145833333336</v>
      </c>
      <c r="B104" s="397">
        <v>16.985157012939499</v>
      </c>
      <c r="C104" s="46" t="s">
        <v>506</v>
      </c>
      <c r="D104" s="397"/>
      <c r="K104" s="45"/>
      <c r="L104" s="46"/>
      <c r="M104" s="46"/>
    </row>
    <row r="105" spans="1:13">
      <c r="A105" s="326">
        <v>44289.166666666664</v>
      </c>
      <c r="B105" s="397">
        <v>16.950000762939499</v>
      </c>
      <c r="C105" s="46" t="s">
        <v>506</v>
      </c>
      <c r="D105" s="397"/>
      <c r="K105" s="45"/>
      <c r="L105" s="46"/>
      <c r="M105" s="46"/>
    </row>
    <row r="106" spans="1:13">
      <c r="A106" s="326">
        <v>44289.1875</v>
      </c>
      <c r="B106" s="397">
        <v>16.955860137939499</v>
      </c>
      <c r="C106" s="46" t="s">
        <v>506</v>
      </c>
      <c r="D106" s="397"/>
      <c r="K106" s="45"/>
      <c r="L106" s="46"/>
      <c r="M106" s="46"/>
    </row>
    <row r="107" spans="1:13">
      <c r="A107" s="326">
        <v>44289.208333333336</v>
      </c>
      <c r="B107" s="397">
        <v>16.916015625</v>
      </c>
      <c r="C107" s="46" t="s">
        <v>506</v>
      </c>
      <c r="D107" s="397"/>
      <c r="K107" s="45"/>
      <c r="L107" s="46"/>
      <c r="M107" s="46"/>
    </row>
    <row r="108" spans="1:13">
      <c r="A108" s="326">
        <v>44289.229166666664</v>
      </c>
      <c r="B108" s="397">
        <v>16.892578125</v>
      </c>
      <c r="C108" s="46" t="s">
        <v>506</v>
      </c>
      <c r="D108" s="397"/>
      <c r="K108" s="45"/>
      <c r="L108" s="46"/>
      <c r="M108" s="46"/>
    </row>
    <row r="109" spans="1:13">
      <c r="A109" s="326">
        <v>44289.25</v>
      </c>
      <c r="B109" s="397">
        <v>16.899608612060501</v>
      </c>
      <c r="C109" s="46" t="s">
        <v>506</v>
      </c>
      <c r="D109" s="397"/>
      <c r="K109" s="45"/>
      <c r="L109" s="46"/>
      <c r="M109" s="46"/>
    </row>
    <row r="110" spans="1:13">
      <c r="A110" s="326">
        <v>44289.270833333336</v>
      </c>
      <c r="B110" s="397">
        <v>16.83984375</v>
      </c>
      <c r="C110" s="46" t="s">
        <v>506</v>
      </c>
      <c r="D110" s="397"/>
      <c r="K110" s="45"/>
      <c r="L110" s="46"/>
      <c r="M110" s="46"/>
    </row>
    <row r="111" spans="1:13">
      <c r="A111" s="326">
        <v>44289.291666666664</v>
      </c>
      <c r="B111" s="397">
        <v>16.829296112060501</v>
      </c>
      <c r="C111" s="46" t="s">
        <v>506</v>
      </c>
      <c r="D111" s="397"/>
      <c r="K111" s="45"/>
      <c r="L111" s="46"/>
      <c r="M111" s="46"/>
    </row>
    <row r="112" spans="1:13">
      <c r="A112" s="326">
        <v>44289.3125</v>
      </c>
      <c r="B112" s="397">
        <v>16.848047256469702</v>
      </c>
      <c r="C112" s="46" t="s">
        <v>506</v>
      </c>
      <c r="D112" s="397"/>
      <c r="K112" s="45"/>
      <c r="L112" s="46"/>
      <c r="M112" s="46"/>
    </row>
    <row r="113" spans="1:13">
      <c r="A113" s="326">
        <v>44289.333333333336</v>
      </c>
      <c r="B113" s="397">
        <v>16.795312881469702</v>
      </c>
      <c r="C113" s="46" t="s">
        <v>506</v>
      </c>
      <c r="D113" s="397"/>
      <c r="K113" s="45"/>
      <c r="L113" s="46"/>
      <c r="M113" s="46"/>
    </row>
    <row r="114" spans="1:13">
      <c r="A114" s="326">
        <v>44289.354166666664</v>
      </c>
      <c r="B114" s="397">
        <v>16.785938262939499</v>
      </c>
      <c r="C114" s="46" t="s">
        <v>506</v>
      </c>
      <c r="D114" s="397"/>
      <c r="K114" s="45"/>
      <c r="L114" s="46"/>
      <c r="M114" s="46"/>
    </row>
    <row r="115" spans="1:13">
      <c r="A115" s="326">
        <v>44289.375</v>
      </c>
      <c r="B115" s="397">
        <v>16.838672637939499</v>
      </c>
      <c r="C115" s="46" t="s">
        <v>506</v>
      </c>
      <c r="D115" s="397"/>
      <c r="K115" s="45"/>
      <c r="L115" s="46"/>
      <c r="M115" s="46"/>
    </row>
    <row r="116" spans="1:13">
      <c r="A116" s="326">
        <v>44289.395833333336</v>
      </c>
      <c r="B116" s="397">
        <v>16.780078887939499</v>
      </c>
      <c r="C116" s="46" t="s">
        <v>506</v>
      </c>
      <c r="D116" s="397"/>
      <c r="K116" s="45"/>
      <c r="L116" s="46"/>
      <c r="M116" s="46"/>
    </row>
    <row r="117" spans="1:13">
      <c r="A117" s="326">
        <v>44289.416666666664</v>
      </c>
      <c r="B117" s="397">
        <v>16.817577362060501</v>
      </c>
      <c r="C117" s="46" t="s">
        <v>506</v>
      </c>
      <c r="D117" s="397"/>
      <c r="K117" s="45"/>
      <c r="L117" s="46"/>
      <c r="M117" s="46"/>
    </row>
    <row r="118" spans="1:13">
      <c r="A118" s="326">
        <v>44289.4375</v>
      </c>
      <c r="B118" s="397">
        <v>16.855077743530298</v>
      </c>
      <c r="C118" s="46" t="s">
        <v>506</v>
      </c>
      <c r="D118" s="397"/>
      <c r="K118" s="45"/>
      <c r="L118" s="46"/>
      <c r="M118" s="46"/>
    </row>
    <row r="119" spans="1:13">
      <c r="A119" s="326">
        <v>44289.458333333336</v>
      </c>
      <c r="B119" s="397">
        <v>16.887889862060501</v>
      </c>
      <c r="C119" s="46" t="s">
        <v>506</v>
      </c>
      <c r="D119" s="397"/>
      <c r="K119" s="45"/>
      <c r="L119" s="46"/>
      <c r="M119" s="46"/>
    </row>
    <row r="120" spans="1:13">
      <c r="A120" s="326">
        <v>44289.479166666664</v>
      </c>
      <c r="B120" s="397">
        <v>16.994531631469702</v>
      </c>
      <c r="C120" s="46" t="s">
        <v>506</v>
      </c>
      <c r="D120" s="397"/>
      <c r="K120" s="45"/>
      <c r="L120" s="46"/>
      <c r="M120" s="46"/>
    </row>
    <row r="121" spans="1:13">
      <c r="A121" s="326">
        <v>44289.5</v>
      </c>
      <c r="B121" s="397">
        <v>17.043750762939499</v>
      </c>
      <c r="C121" s="46" t="s">
        <v>506</v>
      </c>
      <c r="D121" s="397"/>
      <c r="K121" s="45"/>
      <c r="L121" s="46"/>
      <c r="M121" s="46"/>
    </row>
    <row r="122" spans="1:13">
      <c r="A122" s="326">
        <v>44289.520833333336</v>
      </c>
      <c r="B122" s="397">
        <v>17.087108612060501</v>
      </c>
      <c r="C122" s="46" t="s">
        <v>506</v>
      </c>
      <c r="D122" s="397"/>
      <c r="K122" s="45"/>
      <c r="L122" s="46"/>
      <c r="M122" s="46"/>
    </row>
    <row r="123" spans="1:13">
      <c r="A123" s="326">
        <v>44289.541666666664</v>
      </c>
      <c r="B123" s="397">
        <v>17.170312881469702</v>
      </c>
      <c r="C123" s="46" t="s">
        <v>506</v>
      </c>
      <c r="D123" s="397"/>
      <c r="K123" s="45"/>
      <c r="L123" s="46"/>
      <c r="M123" s="46"/>
    </row>
    <row r="124" spans="1:13">
      <c r="A124" s="326">
        <v>44289.5625</v>
      </c>
      <c r="B124" s="397">
        <v>17.232421875</v>
      </c>
      <c r="C124" s="46" t="s">
        <v>506</v>
      </c>
      <c r="D124" s="397"/>
      <c r="K124" s="45"/>
      <c r="L124" s="46"/>
      <c r="M124" s="46"/>
    </row>
    <row r="125" spans="1:13">
      <c r="A125" s="326">
        <v>44289.583333333336</v>
      </c>
      <c r="B125" s="397">
        <v>17.234766006469702</v>
      </c>
      <c r="C125" s="46" t="s">
        <v>506</v>
      </c>
      <c r="D125" s="397"/>
      <c r="K125" s="45"/>
      <c r="L125" s="46"/>
      <c r="M125" s="46"/>
    </row>
    <row r="126" spans="1:13">
      <c r="A126" s="326">
        <v>44289.604166666664</v>
      </c>
      <c r="B126" s="397">
        <v>17.300390243530298</v>
      </c>
      <c r="C126" s="46" t="s">
        <v>506</v>
      </c>
      <c r="D126" s="397"/>
      <c r="K126" s="45"/>
      <c r="L126" s="46"/>
      <c r="M126" s="46"/>
    </row>
    <row r="127" spans="1:13">
      <c r="A127" s="326">
        <v>44289.625</v>
      </c>
      <c r="B127" s="397">
        <v>17.3203125</v>
      </c>
      <c r="C127" s="46" t="s">
        <v>506</v>
      </c>
      <c r="D127" s="397"/>
      <c r="K127" s="45"/>
      <c r="L127" s="46"/>
      <c r="M127" s="46"/>
    </row>
    <row r="128" spans="1:13">
      <c r="A128" s="326">
        <v>44289.645833333336</v>
      </c>
      <c r="B128" s="397">
        <v>17.40234375</v>
      </c>
      <c r="C128" s="46" t="s">
        <v>506</v>
      </c>
      <c r="D128" s="397"/>
      <c r="K128" s="45"/>
      <c r="L128" s="46"/>
      <c r="M128" s="46"/>
    </row>
    <row r="129" spans="1:13">
      <c r="A129" s="326">
        <v>44289.666666666664</v>
      </c>
      <c r="B129" s="397">
        <v>17.375391006469702</v>
      </c>
      <c r="C129" s="46" t="s">
        <v>506</v>
      </c>
      <c r="D129" s="397"/>
      <c r="K129" s="45"/>
      <c r="L129" s="46"/>
      <c r="M129" s="46"/>
    </row>
    <row r="130" spans="1:13">
      <c r="A130" s="326">
        <v>44289.6875</v>
      </c>
      <c r="B130" s="397">
        <v>17.366016387939499</v>
      </c>
      <c r="C130" s="46" t="s">
        <v>506</v>
      </c>
      <c r="D130" s="397"/>
      <c r="K130" s="45"/>
      <c r="L130" s="46"/>
      <c r="M130" s="46"/>
    </row>
    <row r="131" spans="1:13">
      <c r="A131" s="326">
        <v>44289.708333333336</v>
      </c>
      <c r="B131" s="397">
        <v>17.387109756469702</v>
      </c>
      <c r="C131" s="46" t="s">
        <v>506</v>
      </c>
      <c r="D131" s="397"/>
      <c r="K131" s="45"/>
      <c r="L131" s="46"/>
      <c r="M131" s="46"/>
    </row>
    <row r="132" spans="1:13">
      <c r="A132" s="326">
        <v>44289.729166666664</v>
      </c>
      <c r="B132" s="397">
        <v>17.328516006469702</v>
      </c>
      <c r="C132" s="46" t="s">
        <v>506</v>
      </c>
      <c r="D132" s="397"/>
      <c r="K132" s="45"/>
      <c r="L132" s="46"/>
      <c r="M132" s="46"/>
    </row>
    <row r="133" spans="1:13">
      <c r="A133" s="326">
        <v>44289.75</v>
      </c>
      <c r="B133" s="397">
        <v>17.339061737060501</v>
      </c>
      <c r="C133" s="46" t="s">
        <v>506</v>
      </c>
      <c r="D133" s="397"/>
      <c r="K133" s="45"/>
      <c r="L133" s="46"/>
      <c r="M133" s="46"/>
    </row>
    <row r="134" spans="1:13">
      <c r="A134" s="326">
        <v>44289.770833333336</v>
      </c>
      <c r="B134" s="397">
        <v>17.303905487060501</v>
      </c>
      <c r="C134" s="46" t="s">
        <v>506</v>
      </c>
      <c r="D134" s="397"/>
      <c r="K134" s="45"/>
      <c r="L134" s="46"/>
      <c r="M134" s="46"/>
    </row>
    <row r="135" spans="1:13">
      <c r="A135" s="326">
        <v>44289.791666666664</v>
      </c>
      <c r="B135" s="397">
        <v>17.218358993530298</v>
      </c>
      <c r="C135" s="46" t="s">
        <v>506</v>
      </c>
      <c r="D135" s="397"/>
      <c r="K135" s="45"/>
      <c r="L135" s="46"/>
      <c r="M135" s="46"/>
    </row>
    <row r="136" spans="1:13">
      <c r="A136" s="326">
        <v>44289.8125</v>
      </c>
      <c r="B136" s="397">
        <v>17.203125</v>
      </c>
      <c r="C136" s="46" t="s">
        <v>506</v>
      </c>
      <c r="D136" s="397"/>
      <c r="K136" s="45"/>
      <c r="L136" s="46"/>
      <c r="M136" s="46"/>
    </row>
    <row r="137" spans="1:13">
      <c r="A137" s="326">
        <v>44289.833333333336</v>
      </c>
      <c r="B137" s="397">
        <v>17.149219512939499</v>
      </c>
      <c r="C137" s="46" t="s">
        <v>506</v>
      </c>
      <c r="D137" s="397"/>
      <c r="K137" s="45"/>
      <c r="L137" s="46"/>
      <c r="M137" s="46"/>
    </row>
    <row r="138" spans="1:13">
      <c r="A138" s="326">
        <v>44289.854166666664</v>
      </c>
      <c r="B138" s="397">
        <v>17.190235137939499</v>
      </c>
      <c r="C138" s="46" t="s">
        <v>506</v>
      </c>
      <c r="D138" s="397"/>
      <c r="K138" s="45"/>
      <c r="L138" s="46"/>
      <c r="M138" s="46"/>
    </row>
    <row r="139" spans="1:13">
      <c r="A139" s="326">
        <v>44289.875</v>
      </c>
      <c r="B139" s="397">
        <v>17.138671875</v>
      </c>
      <c r="C139" s="46" t="s">
        <v>506</v>
      </c>
      <c r="D139" s="397"/>
      <c r="K139" s="45"/>
      <c r="L139" s="46"/>
      <c r="M139" s="46"/>
    </row>
    <row r="140" spans="1:13">
      <c r="A140" s="326">
        <v>44289.895833333336</v>
      </c>
      <c r="B140" s="397">
        <v>17.123437881469702</v>
      </c>
      <c r="C140" s="46" t="s">
        <v>506</v>
      </c>
      <c r="D140" s="397"/>
      <c r="K140" s="45"/>
      <c r="L140" s="46"/>
      <c r="M140" s="46"/>
    </row>
    <row r="141" spans="1:13">
      <c r="A141" s="326">
        <v>44289.916666666664</v>
      </c>
      <c r="B141" s="397">
        <v>17.159765243530298</v>
      </c>
      <c r="C141" s="46" t="s">
        <v>506</v>
      </c>
      <c r="D141" s="397"/>
      <c r="K141" s="45"/>
      <c r="L141" s="46"/>
      <c r="M141" s="46"/>
    </row>
    <row r="142" spans="1:13">
      <c r="A142" s="326">
        <v>44289.9375</v>
      </c>
      <c r="B142" s="397">
        <v>17.153905868530298</v>
      </c>
      <c r="C142" s="46" t="s">
        <v>506</v>
      </c>
      <c r="D142" s="397"/>
      <c r="K142" s="45"/>
      <c r="L142" s="46"/>
      <c r="M142" s="46"/>
    </row>
    <row r="143" spans="1:13">
      <c r="A143" s="326">
        <v>44289.958333333336</v>
      </c>
      <c r="B143" s="397">
        <v>17.126953125</v>
      </c>
      <c r="C143" s="46" t="s">
        <v>506</v>
      </c>
      <c r="D143" s="397"/>
      <c r="K143" s="45"/>
      <c r="L143" s="46"/>
      <c r="M143" s="46"/>
    </row>
    <row r="144" spans="1:13">
      <c r="A144" s="326">
        <v>44289.979166666664</v>
      </c>
      <c r="B144" s="397">
        <v>17.136327743530298</v>
      </c>
      <c r="C144" s="46" t="s">
        <v>506</v>
      </c>
      <c r="D144" s="397"/>
      <c r="K144" s="45"/>
      <c r="L144" s="46"/>
      <c r="M144" s="46"/>
    </row>
    <row r="145" spans="1:13">
      <c r="A145" s="326">
        <v>44290</v>
      </c>
      <c r="B145" s="397">
        <v>17.090625762939499</v>
      </c>
      <c r="C145" s="46" t="s">
        <v>506</v>
      </c>
      <c r="D145" s="397"/>
      <c r="K145" s="45"/>
      <c r="L145" s="46"/>
      <c r="M145" s="46"/>
    </row>
    <row r="146" spans="1:13">
      <c r="A146" s="326">
        <v>44290.020833333336</v>
      </c>
      <c r="B146" s="397">
        <v>17.117578506469702</v>
      </c>
      <c r="C146" s="46" t="s">
        <v>506</v>
      </c>
      <c r="D146" s="397"/>
      <c r="K146" s="45"/>
      <c r="L146" s="46"/>
      <c r="M146" s="46"/>
    </row>
    <row r="147" spans="1:13">
      <c r="A147" s="326">
        <v>44290.041666666664</v>
      </c>
      <c r="B147" s="397">
        <v>17.091796875</v>
      </c>
      <c r="C147" s="46" t="s">
        <v>506</v>
      </c>
      <c r="D147" s="397">
        <f>AVERAGE(B100:B147)</f>
        <v>17.07556164264679</v>
      </c>
      <c r="K147" s="45"/>
      <c r="L147" s="46"/>
      <c r="M147" s="46"/>
    </row>
    <row r="148" spans="1:13">
      <c r="A148" s="326">
        <v>44290.0625</v>
      </c>
      <c r="B148" s="397">
        <v>17.110546112060501</v>
      </c>
      <c r="C148" s="46" t="s">
        <v>506</v>
      </c>
      <c r="D148" s="397"/>
      <c r="K148" s="45"/>
      <c r="L148" s="46"/>
      <c r="M148" s="46"/>
    </row>
    <row r="149" spans="1:13">
      <c r="A149" s="326">
        <v>44290.083333333336</v>
      </c>
      <c r="B149" s="397">
        <v>17.077733993530298</v>
      </c>
      <c r="C149" s="46" t="s">
        <v>506</v>
      </c>
      <c r="D149" s="397"/>
      <c r="K149" s="45"/>
      <c r="L149" s="46"/>
      <c r="M149" s="46"/>
    </row>
    <row r="150" spans="1:13">
      <c r="A150" s="326">
        <v>44290.104166666664</v>
      </c>
      <c r="B150" s="397">
        <v>17.07421875</v>
      </c>
      <c r="C150" s="46" t="s">
        <v>506</v>
      </c>
      <c r="D150" s="397"/>
      <c r="K150" s="45"/>
      <c r="L150" s="46"/>
      <c r="M150" s="46"/>
    </row>
    <row r="151" spans="1:13">
      <c r="A151" s="326">
        <v>44290.125</v>
      </c>
      <c r="B151" s="397">
        <v>17.054296493530298</v>
      </c>
      <c r="C151" s="46" t="s">
        <v>506</v>
      </c>
      <c r="D151" s="397"/>
      <c r="K151" s="45"/>
      <c r="L151" s="46"/>
      <c r="M151" s="46"/>
    </row>
    <row r="152" spans="1:13">
      <c r="A152" s="326">
        <v>44290.145833333336</v>
      </c>
      <c r="B152" s="397">
        <v>17.043750762939499</v>
      </c>
      <c r="C152" s="46" t="s">
        <v>506</v>
      </c>
      <c r="D152" s="397"/>
      <c r="K152" s="45"/>
      <c r="L152" s="46"/>
      <c r="M152" s="46"/>
    </row>
    <row r="153" spans="1:13">
      <c r="A153" s="326">
        <v>44290.166666666664</v>
      </c>
      <c r="B153" s="397">
        <v>17.046092987060501</v>
      </c>
      <c r="C153" s="46" t="s">
        <v>506</v>
      </c>
      <c r="D153" s="397"/>
      <c r="K153" s="45"/>
      <c r="L153" s="46"/>
      <c r="M153" s="46"/>
    </row>
    <row r="154" spans="1:13">
      <c r="A154" s="326">
        <v>44290.1875</v>
      </c>
      <c r="B154" s="397">
        <v>17.007421493530298</v>
      </c>
      <c r="C154" s="46" t="s">
        <v>506</v>
      </c>
      <c r="D154" s="397"/>
      <c r="K154" s="45"/>
      <c r="L154" s="46"/>
      <c r="M154" s="46"/>
    </row>
    <row r="155" spans="1:13">
      <c r="A155" s="326">
        <v>44290.208333333336</v>
      </c>
      <c r="B155" s="397">
        <v>17.012109756469702</v>
      </c>
      <c r="C155" s="46" t="s">
        <v>506</v>
      </c>
      <c r="D155" s="397"/>
      <c r="K155" s="45"/>
      <c r="L155" s="46"/>
      <c r="M155" s="46"/>
    </row>
    <row r="156" spans="1:13">
      <c r="A156" s="326">
        <v>44290.229166666664</v>
      </c>
      <c r="B156" s="397">
        <v>16.982812881469702</v>
      </c>
      <c r="C156" s="46" t="s">
        <v>506</v>
      </c>
      <c r="D156" s="397"/>
      <c r="K156" s="45"/>
      <c r="L156" s="46"/>
      <c r="M156" s="46"/>
    </row>
    <row r="157" spans="1:13">
      <c r="A157" s="326">
        <v>44290.25</v>
      </c>
      <c r="B157" s="397">
        <v>16.999217987060501</v>
      </c>
      <c r="C157" s="46" t="s">
        <v>506</v>
      </c>
      <c r="D157" s="397"/>
      <c r="K157" s="45"/>
      <c r="L157" s="46"/>
      <c r="M157" s="46"/>
    </row>
    <row r="158" spans="1:13">
      <c r="A158" s="326">
        <v>44290.270833333336</v>
      </c>
      <c r="B158" s="397">
        <v>16.995702743530298</v>
      </c>
      <c r="C158" s="46" t="s">
        <v>506</v>
      </c>
      <c r="D158" s="397"/>
      <c r="K158" s="45"/>
      <c r="L158" s="46"/>
      <c r="M158" s="46"/>
    </row>
    <row r="159" spans="1:13">
      <c r="A159" s="326">
        <v>44290.291666666664</v>
      </c>
      <c r="B159" s="397">
        <v>16.959375381469702</v>
      </c>
      <c r="C159" s="46" t="s">
        <v>506</v>
      </c>
      <c r="D159" s="397"/>
      <c r="K159" s="45"/>
      <c r="L159" s="46"/>
      <c r="M159" s="46"/>
    </row>
    <row r="160" spans="1:13">
      <c r="A160" s="326">
        <v>44290.3125</v>
      </c>
      <c r="B160" s="397">
        <v>16.930078506469702</v>
      </c>
      <c r="C160" s="46" t="s">
        <v>506</v>
      </c>
      <c r="D160" s="397"/>
      <c r="K160" s="45"/>
      <c r="L160" s="46"/>
      <c r="M160" s="46"/>
    </row>
    <row r="161" spans="1:13">
      <c r="A161" s="326">
        <v>44290.333333333336</v>
      </c>
      <c r="B161" s="397">
        <v>16.923046112060501</v>
      </c>
      <c r="C161" s="46" t="s">
        <v>506</v>
      </c>
      <c r="D161" s="397"/>
      <c r="K161" s="45"/>
      <c r="L161" s="46"/>
      <c r="M161" s="46"/>
    </row>
    <row r="162" spans="1:13">
      <c r="A162" s="326">
        <v>44290.354166666664</v>
      </c>
      <c r="B162" s="397">
        <v>16.896093368530298</v>
      </c>
      <c r="C162" s="46" t="s">
        <v>506</v>
      </c>
      <c r="D162" s="397"/>
      <c r="K162" s="45"/>
      <c r="L162" s="46"/>
      <c r="M162" s="46"/>
    </row>
    <row r="163" spans="1:13">
      <c r="A163" s="326">
        <v>44290.375</v>
      </c>
      <c r="B163" s="397">
        <v>16.875</v>
      </c>
      <c r="C163" s="46" t="s">
        <v>506</v>
      </c>
      <c r="D163" s="397"/>
      <c r="K163" s="45"/>
      <c r="L163" s="46"/>
      <c r="M163" s="46"/>
    </row>
    <row r="164" spans="1:13">
      <c r="A164" s="326">
        <v>44290.395833333336</v>
      </c>
      <c r="B164" s="397">
        <v>16.900781631469702</v>
      </c>
      <c r="C164" s="46" t="s">
        <v>506</v>
      </c>
      <c r="D164" s="397"/>
      <c r="K164" s="45"/>
      <c r="L164" s="46"/>
      <c r="M164" s="46"/>
    </row>
    <row r="165" spans="1:13">
      <c r="A165" s="326">
        <v>44290.416666666664</v>
      </c>
      <c r="B165" s="397">
        <v>16.913671493530298</v>
      </c>
      <c r="C165" s="46" t="s">
        <v>506</v>
      </c>
      <c r="D165" s="397"/>
      <c r="K165" s="45"/>
      <c r="L165" s="46"/>
      <c r="M165" s="46"/>
    </row>
    <row r="166" spans="1:13">
      <c r="A166" s="326">
        <v>44290.4375</v>
      </c>
      <c r="B166" s="397">
        <v>16.974609375</v>
      </c>
      <c r="C166" s="46" t="s">
        <v>506</v>
      </c>
      <c r="D166" s="397"/>
      <c r="K166" s="45"/>
      <c r="L166" s="46"/>
      <c r="M166" s="46"/>
    </row>
    <row r="167" spans="1:13">
      <c r="A167" s="326">
        <v>44290.458333333336</v>
      </c>
      <c r="B167" s="397">
        <v>17.032032012939499</v>
      </c>
      <c r="C167" s="46" t="s">
        <v>506</v>
      </c>
      <c r="D167" s="397"/>
      <c r="K167" s="45"/>
      <c r="L167" s="46"/>
      <c r="M167" s="46"/>
    </row>
    <row r="168" spans="1:13">
      <c r="A168" s="326">
        <v>44290.479166666664</v>
      </c>
      <c r="B168" s="397">
        <v>17.087108612060501</v>
      </c>
      <c r="C168" s="46" t="s">
        <v>506</v>
      </c>
      <c r="D168" s="397"/>
      <c r="K168" s="45"/>
      <c r="L168" s="46"/>
      <c r="M168" s="46"/>
    </row>
    <row r="169" spans="1:13">
      <c r="A169" s="326">
        <v>44290.5</v>
      </c>
      <c r="B169" s="397">
        <v>17.173828125</v>
      </c>
      <c r="C169" s="46" t="s">
        <v>506</v>
      </c>
      <c r="D169" s="397"/>
      <c r="K169" s="45"/>
      <c r="L169" s="46"/>
      <c r="M169" s="46"/>
    </row>
    <row r="170" spans="1:13">
      <c r="A170" s="326">
        <v>44290.520833333336</v>
      </c>
      <c r="B170" s="397">
        <v>17.240625381469702</v>
      </c>
      <c r="C170" s="46" t="s">
        <v>506</v>
      </c>
      <c r="D170" s="397"/>
      <c r="K170" s="45"/>
      <c r="L170" s="46"/>
      <c r="M170" s="46"/>
    </row>
    <row r="171" spans="1:13">
      <c r="A171" s="326">
        <v>44290.541666666664</v>
      </c>
      <c r="B171" s="397">
        <v>17.28515625</v>
      </c>
      <c r="C171" s="46" t="s">
        <v>506</v>
      </c>
      <c r="D171" s="397"/>
      <c r="K171" s="45"/>
      <c r="L171" s="46"/>
      <c r="M171" s="46"/>
    </row>
    <row r="172" spans="1:13">
      <c r="A172" s="326">
        <v>44290.5625</v>
      </c>
      <c r="B172" s="397">
        <v>17.314453125</v>
      </c>
      <c r="C172" s="46" t="s">
        <v>506</v>
      </c>
      <c r="D172" s="397"/>
      <c r="K172" s="45"/>
      <c r="L172" s="46"/>
      <c r="M172" s="46"/>
    </row>
    <row r="173" spans="1:13">
      <c r="A173" s="326">
        <v>44290.583333333336</v>
      </c>
      <c r="B173" s="397">
        <v>17.37890625</v>
      </c>
      <c r="C173" s="46" t="s">
        <v>506</v>
      </c>
      <c r="D173" s="397"/>
      <c r="K173" s="45"/>
      <c r="L173" s="46"/>
      <c r="M173" s="46"/>
    </row>
    <row r="174" spans="1:13">
      <c r="A174" s="326">
        <v>44290.604166666664</v>
      </c>
      <c r="B174" s="397">
        <v>17.404687881469702</v>
      </c>
      <c r="C174" s="46" t="s">
        <v>506</v>
      </c>
      <c r="D174" s="397"/>
      <c r="K174" s="45"/>
      <c r="L174" s="46"/>
      <c r="M174" s="46"/>
    </row>
    <row r="175" spans="1:13">
      <c r="A175" s="326">
        <v>44290.625</v>
      </c>
      <c r="B175" s="397">
        <v>17.398828506469702</v>
      </c>
      <c r="C175" s="46" t="s">
        <v>506</v>
      </c>
      <c r="D175" s="397"/>
      <c r="K175" s="45"/>
      <c r="L175" s="46"/>
      <c r="M175" s="46"/>
    </row>
    <row r="176" spans="1:13">
      <c r="A176" s="326">
        <v>44290.645833333336</v>
      </c>
      <c r="B176" s="397">
        <v>17.383594512939499</v>
      </c>
      <c r="C176" s="46" t="s">
        <v>506</v>
      </c>
      <c r="D176" s="397"/>
      <c r="K176" s="45"/>
      <c r="L176" s="46"/>
      <c r="M176" s="46"/>
    </row>
    <row r="177" spans="1:13">
      <c r="A177" s="326">
        <v>44290.666666666664</v>
      </c>
      <c r="B177" s="397">
        <v>17.404687881469702</v>
      </c>
      <c r="C177" s="46" t="s">
        <v>506</v>
      </c>
      <c r="D177" s="397"/>
      <c r="K177" s="45"/>
      <c r="L177" s="46"/>
      <c r="M177" s="46"/>
    </row>
    <row r="178" spans="1:13">
      <c r="A178" s="326">
        <v>44290.6875</v>
      </c>
      <c r="B178" s="397">
        <v>17.398828506469702</v>
      </c>
      <c r="C178" s="46" t="s">
        <v>506</v>
      </c>
      <c r="D178" s="397"/>
      <c r="K178" s="45"/>
      <c r="L178" s="46"/>
      <c r="M178" s="46"/>
    </row>
    <row r="179" spans="1:13">
      <c r="A179" s="326">
        <v>44290.708333333336</v>
      </c>
      <c r="B179" s="397">
        <v>17.430469512939499</v>
      </c>
      <c r="C179" s="46" t="s">
        <v>506</v>
      </c>
      <c r="D179" s="397"/>
      <c r="K179" s="45"/>
      <c r="L179" s="46"/>
      <c r="M179" s="46"/>
    </row>
    <row r="180" spans="1:13">
      <c r="A180" s="326">
        <v>44290.729166666664</v>
      </c>
      <c r="B180" s="397">
        <v>17.382421493530298</v>
      </c>
      <c r="C180" s="46" t="s">
        <v>506</v>
      </c>
      <c r="D180" s="397"/>
      <c r="K180" s="45"/>
      <c r="L180" s="46"/>
      <c r="M180" s="46"/>
    </row>
    <row r="181" spans="1:13">
      <c r="A181" s="326">
        <v>44290.75</v>
      </c>
      <c r="B181" s="397">
        <v>17.37890625</v>
      </c>
      <c r="C181" s="46" t="s">
        <v>506</v>
      </c>
      <c r="D181" s="397"/>
      <c r="K181" s="45"/>
      <c r="L181" s="46"/>
      <c r="M181" s="46"/>
    </row>
    <row r="182" spans="1:13">
      <c r="A182" s="326">
        <v>44290.770833333336</v>
      </c>
      <c r="B182" s="397">
        <v>17.319141387939499</v>
      </c>
      <c r="C182" s="46" t="s">
        <v>506</v>
      </c>
      <c r="D182" s="397"/>
      <c r="K182" s="45"/>
      <c r="L182" s="46"/>
      <c r="M182" s="46"/>
    </row>
    <row r="183" spans="1:13">
      <c r="A183" s="326">
        <v>44290.791666666664</v>
      </c>
      <c r="B183" s="397">
        <v>17.291015625</v>
      </c>
      <c r="C183" s="46" t="s">
        <v>506</v>
      </c>
      <c r="D183" s="397"/>
      <c r="K183" s="45"/>
      <c r="L183" s="46"/>
      <c r="M183" s="46"/>
    </row>
    <row r="184" spans="1:13">
      <c r="A184" s="326">
        <v>44290.8125</v>
      </c>
      <c r="B184" s="397">
        <v>17.234766006469702</v>
      </c>
      <c r="C184" s="46" t="s">
        <v>506</v>
      </c>
      <c r="D184" s="397"/>
      <c r="K184" s="45"/>
      <c r="L184" s="46"/>
      <c r="M184" s="46"/>
    </row>
    <row r="185" spans="1:13">
      <c r="A185" s="326">
        <v>44290.833333333336</v>
      </c>
      <c r="B185" s="397">
        <v>17.253515243530298</v>
      </c>
      <c r="C185" s="46" t="s">
        <v>506</v>
      </c>
      <c r="D185" s="397"/>
      <c r="K185" s="45"/>
      <c r="L185" s="46"/>
      <c r="M185" s="46"/>
    </row>
    <row r="186" spans="1:13">
      <c r="A186" s="326">
        <v>44290.854166666664</v>
      </c>
      <c r="B186" s="397">
        <v>17.19140625</v>
      </c>
      <c r="C186" s="46" t="s">
        <v>506</v>
      </c>
      <c r="D186" s="397"/>
      <c r="K186" s="45"/>
      <c r="L186" s="46"/>
      <c r="M186" s="46"/>
    </row>
    <row r="187" spans="1:13">
      <c r="A187" s="326">
        <v>44290.875</v>
      </c>
      <c r="B187" s="397">
        <v>17.171483993530298</v>
      </c>
      <c r="C187" s="46" t="s">
        <v>506</v>
      </c>
      <c r="D187" s="397"/>
      <c r="K187" s="45"/>
      <c r="L187" s="46"/>
      <c r="M187" s="46"/>
    </row>
    <row r="188" spans="1:13">
      <c r="A188" s="326">
        <v>44290.895833333336</v>
      </c>
      <c r="B188" s="397">
        <v>17.166797637939499</v>
      </c>
      <c r="C188" s="46" t="s">
        <v>506</v>
      </c>
      <c r="D188" s="397"/>
      <c r="K188" s="45"/>
      <c r="L188" s="46"/>
      <c r="M188" s="46"/>
    </row>
    <row r="189" spans="1:13">
      <c r="A189" s="326">
        <v>44290.916666666664</v>
      </c>
      <c r="B189" s="397">
        <v>17.157421112060501</v>
      </c>
      <c r="C189" s="46" t="s">
        <v>506</v>
      </c>
      <c r="D189" s="397"/>
      <c r="K189" s="45"/>
      <c r="L189" s="46"/>
      <c r="M189" s="46"/>
    </row>
    <row r="190" spans="1:13">
      <c r="A190" s="326">
        <v>44290.9375</v>
      </c>
      <c r="B190" s="397">
        <v>17.131641387939499</v>
      </c>
      <c r="C190" s="46" t="s">
        <v>506</v>
      </c>
      <c r="D190" s="397"/>
      <c r="K190" s="45"/>
      <c r="L190" s="46"/>
      <c r="M190" s="46"/>
    </row>
    <row r="191" spans="1:13">
      <c r="A191" s="326">
        <v>44290.958333333336</v>
      </c>
      <c r="B191" s="397">
        <v>17.151561737060501</v>
      </c>
      <c r="C191" s="46" t="s">
        <v>506</v>
      </c>
      <c r="D191" s="397"/>
      <c r="K191" s="45"/>
      <c r="L191" s="46"/>
      <c r="M191" s="46"/>
    </row>
    <row r="192" spans="1:13">
      <c r="A192" s="326">
        <v>44290.979166666664</v>
      </c>
      <c r="B192" s="397">
        <v>17.117578506469702</v>
      </c>
      <c r="C192" s="46" t="s">
        <v>506</v>
      </c>
      <c r="D192" s="397"/>
      <c r="K192" s="45"/>
      <c r="L192" s="46"/>
      <c r="M192" s="46"/>
    </row>
    <row r="193" spans="1:13">
      <c r="A193" s="326">
        <v>44291</v>
      </c>
      <c r="B193" s="397">
        <v>17.084766387939499</v>
      </c>
      <c r="C193" s="46" t="s">
        <v>506</v>
      </c>
      <c r="D193" s="397"/>
      <c r="K193" s="45"/>
      <c r="L193" s="46"/>
      <c r="M193" s="46"/>
    </row>
    <row r="194" spans="1:13">
      <c r="A194" s="326">
        <v>44291.020833333336</v>
      </c>
      <c r="B194" s="397">
        <v>17.034374237060501</v>
      </c>
      <c r="C194" s="46" t="s">
        <v>506</v>
      </c>
      <c r="D194" s="397"/>
      <c r="K194" s="45"/>
      <c r="L194" s="46"/>
      <c r="M194" s="46"/>
    </row>
    <row r="195" spans="1:13">
      <c r="A195" s="326">
        <v>44291.041666666664</v>
      </c>
      <c r="B195" s="397">
        <v>17.030858993530298</v>
      </c>
      <c r="C195" s="46" t="s">
        <v>506</v>
      </c>
      <c r="D195" s="397">
        <f>AVERAGE(B148:B196)</f>
        <v>17.139676347070807</v>
      </c>
      <c r="K195" s="45"/>
      <c r="L195" s="46"/>
      <c r="M195" s="46"/>
    </row>
    <row r="196" spans="1:13">
      <c r="A196" s="326">
        <v>44291.0625</v>
      </c>
      <c r="B196" s="397">
        <v>17.036718368530298</v>
      </c>
      <c r="C196" s="46" t="s">
        <v>506</v>
      </c>
      <c r="D196" s="397"/>
      <c r="K196" s="45"/>
      <c r="L196" s="46"/>
      <c r="M196" s="46"/>
    </row>
    <row r="197" spans="1:13">
      <c r="A197" s="326">
        <v>44291.083333333336</v>
      </c>
      <c r="B197" s="397">
        <v>17.016796112060501</v>
      </c>
      <c r="C197" s="46" t="s">
        <v>506</v>
      </c>
      <c r="D197" s="397"/>
      <c r="K197" s="45"/>
      <c r="L197" s="46"/>
      <c r="M197" s="46"/>
    </row>
    <row r="198" spans="1:13">
      <c r="A198" s="326">
        <v>44291.104166666664</v>
      </c>
      <c r="B198" s="397">
        <v>17.014453887939499</v>
      </c>
      <c r="C198" s="46" t="s">
        <v>506</v>
      </c>
      <c r="D198" s="397"/>
      <c r="K198" s="45"/>
      <c r="L198" s="46"/>
      <c r="M198" s="46"/>
    </row>
    <row r="199" spans="1:13">
      <c r="A199" s="326">
        <v>44291.125</v>
      </c>
      <c r="B199" s="397">
        <v>16.993358612060501</v>
      </c>
      <c r="C199" s="46" t="s">
        <v>506</v>
      </c>
      <c r="D199" s="397"/>
      <c r="K199" s="45"/>
      <c r="L199" s="46"/>
      <c r="M199" s="46"/>
    </row>
    <row r="200" spans="1:13">
      <c r="A200" s="326">
        <v>44291.145833333336</v>
      </c>
      <c r="B200" s="397">
        <v>16.948827743530298</v>
      </c>
      <c r="C200" s="46" t="s">
        <v>506</v>
      </c>
      <c r="D200" s="397"/>
      <c r="K200" s="45"/>
      <c r="L200" s="46"/>
      <c r="M200" s="46"/>
    </row>
    <row r="201" spans="1:13">
      <c r="A201" s="326">
        <v>44291.166666666664</v>
      </c>
      <c r="B201" s="397">
        <v>16.893749237060501</v>
      </c>
      <c r="C201" s="46" t="s">
        <v>506</v>
      </c>
      <c r="D201" s="397"/>
      <c r="K201" s="45"/>
      <c r="L201" s="46"/>
      <c r="M201" s="46"/>
    </row>
    <row r="202" spans="1:13">
      <c r="A202" s="326">
        <v>44291.1875</v>
      </c>
      <c r="B202" s="397">
        <v>16.879688262939499</v>
      </c>
      <c r="C202" s="46" t="s">
        <v>506</v>
      </c>
      <c r="D202" s="397"/>
      <c r="K202" s="45"/>
      <c r="L202" s="46"/>
      <c r="M202" s="46"/>
    </row>
    <row r="203" spans="1:13">
      <c r="A203" s="326">
        <v>44291.208333333336</v>
      </c>
      <c r="B203" s="397">
        <v>16.828125</v>
      </c>
      <c r="C203" s="46" t="s">
        <v>506</v>
      </c>
      <c r="D203" s="397"/>
      <c r="K203" s="45"/>
      <c r="L203" s="46"/>
      <c r="M203" s="46"/>
    </row>
    <row r="204" spans="1:13">
      <c r="A204" s="326">
        <v>44291.229166666664</v>
      </c>
      <c r="B204" s="397">
        <v>16.756641387939499</v>
      </c>
      <c r="C204" s="46" t="s">
        <v>506</v>
      </c>
      <c r="D204" s="397"/>
      <c r="K204" s="45"/>
      <c r="L204" s="46"/>
      <c r="M204" s="46"/>
    </row>
    <row r="205" spans="1:13">
      <c r="A205" s="326">
        <v>44291.25</v>
      </c>
      <c r="B205" s="397">
        <v>16.763671875</v>
      </c>
      <c r="C205" s="46" t="s">
        <v>506</v>
      </c>
      <c r="D205" s="397"/>
      <c r="K205" s="45"/>
      <c r="L205" s="46"/>
      <c r="M205" s="46"/>
    </row>
    <row r="206" spans="1:13">
      <c r="A206" s="326">
        <v>44291.270833333336</v>
      </c>
      <c r="B206" s="397">
        <v>16.763671875</v>
      </c>
      <c r="C206" s="46" t="s">
        <v>506</v>
      </c>
      <c r="D206" s="397"/>
      <c r="K206" s="45"/>
      <c r="L206" s="46"/>
      <c r="M206" s="46"/>
    </row>
    <row r="207" spans="1:13">
      <c r="A207" s="326">
        <v>44291.291666666664</v>
      </c>
      <c r="B207" s="397">
        <v>16.734375</v>
      </c>
      <c r="C207" s="46" t="s">
        <v>506</v>
      </c>
      <c r="D207" s="397"/>
      <c r="K207" s="45"/>
      <c r="L207" s="46"/>
      <c r="M207" s="46"/>
    </row>
    <row r="208" spans="1:13">
      <c r="A208" s="326">
        <v>44291.3125</v>
      </c>
      <c r="B208" s="397">
        <v>16.716796875</v>
      </c>
      <c r="C208" s="46" t="s">
        <v>506</v>
      </c>
      <c r="D208" s="397"/>
      <c r="K208" s="45"/>
      <c r="L208" s="46"/>
      <c r="M208" s="46"/>
    </row>
    <row r="209" spans="1:13">
      <c r="A209" s="326">
        <v>44291.333333333336</v>
      </c>
      <c r="B209" s="397">
        <v>16.67578125</v>
      </c>
      <c r="C209" s="46" t="s">
        <v>506</v>
      </c>
      <c r="D209" s="397"/>
      <c r="K209" s="45"/>
      <c r="L209" s="46"/>
      <c r="M209" s="46"/>
    </row>
    <row r="210" spans="1:13">
      <c r="A210" s="326">
        <v>44291.354166666664</v>
      </c>
      <c r="B210" s="397">
        <v>16.607812881469702</v>
      </c>
      <c r="C210" s="46" t="s">
        <v>506</v>
      </c>
      <c r="D210" s="397"/>
      <c r="K210" s="45"/>
      <c r="L210" s="46"/>
      <c r="M210" s="46"/>
    </row>
    <row r="211" spans="1:13">
      <c r="A211" s="326">
        <v>44291.375</v>
      </c>
      <c r="B211" s="397">
        <v>16.592578887939499</v>
      </c>
      <c r="C211" s="46" t="s">
        <v>506</v>
      </c>
      <c r="D211" s="397"/>
      <c r="K211" s="45"/>
      <c r="L211" s="46"/>
      <c r="M211" s="46"/>
    </row>
    <row r="212" spans="1:13">
      <c r="A212" s="326">
        <v>44291.395833333336</v>
      </c>
      <c r="B212" s="397">
        <v>16.606639862060501</v>
      </c>
      <c r="C212" s="46" t="s">
        <v>506</v>
      </c>
      <c r="D212" s="397"/>
      <c r="K212" s="45"/>
      <c r="L212" s="46"/>
      <c r="M212" s="46"/>
    </row>
    <row r="213" spans="1:13">
      <c r="A213" s="326">
        <v>44291.416666666664</v>
      </c>
      <c r="B213" s="397">
        <v>16.630077362060501</v>
      </c>
      <c r="C213" s="46" t="s">
        <v>506</v>
      </c>
      <c r="D213" s="397"/>
      <c r="K213" s="45"/>
      <c r="L213" s="46"/>
      <c r="M213" s="46"/>
    </row>
    <row r="214" spans="1:13">
      <c r="A214" s="326">
        <v>44291.4375</v>
      </c>
      <c r="B214" s="397">
        <v>16.571483612060501</v>
      </c>
      <c r="C214" s="46" t="s">
        <v>506</v>
      </c>
      <c r="D214" s="397"/>
      <c r="K214" s="45"/>
      <c r="L214" s="46"/>
      <c r="M214" s="46"/>
    </row>
    <row r="215" spans="1:13">
      <c r="A215" s="326">
        <v>44291.458333333336</v>
      </c>
      <c r="B215" s="397">
        <v>16.613672256469702</v>
      </c>
      <c r="C215" s="46" t="s">
        <v>506</v>
      </c>
      <c r="D215" s="397"/>
      <c r="K215" s="45"/>
      <c r="L215" s="46"/>
      <c r="M215" s="46"/>
    </row>
    <row r="216" spans="1:13">
      <c r="A216" s="326">
        <v>44291.479166666664</v>
      </c>
      <c r="B216" s="397">
        <v>16.658203125</v>
      </c>
      <c r="C216" s="46" t="s">
        <v>506</v>
      </c>
      <c r="D216" s="397"/>
      <c r="K216" s="45"/>
      <c r="L216" s="46"/>
      <c r="M216" s="46"/>
    </row>
    <row r="217" spans="1:13">
      <c r="A217" s="326">
        <v>44291.5</v>
      </c>
      <c r="B217" s="397">
        <v>16.735546112060501</v>
      </c>
      <c r="C217" s="46" t="s">
        <v>506</v>
      </c>
      <c r="D217" s="397"/>
      <c r="K217" s="45"/>
      <c r="L217" s="46"/>
      <c r="M217" s="46"/>
    </row>
    <row r="218" spans="1:13">
      <c r="A218" s="326">
        <v>44291.520833333336</v>
      </c>
      <c r="B218" s="397">
        <v>16.680469512939499</v>
      </c>
      <c r="C218" s="46" t="s">
        <v>506</v>
      </c>
      <c r="D218" s="397"/>
      <c r="K218" s="45"/>
      <c r="L218" s="46"/>
      <c r="M218" s="46"/>
    </row>
    <row r="219" spans="1:13">
      <c r="A219" s="326">
        <v>44291.541666666664</v>
      </c>
      <c r="B219" s="397">
        <v>16.733203887939499</v>
      </c>
      <c r="C219" s="46" t="s">
        <v>506</v>
      </c>
      <c r="D219" s="397"/>
      <c r="K219" s="45"/>
      <c r="L219" s="46"/>
      <c r="M219" s="46"/>
    </row>
    <row r="220" spans="1:13">
      <c r="A220" s="326">
        <v>44291.5625</v>
      </c>
      <c r="B220" s="397">
        <v>16.763671875</v>
      </c>
      <c r="C220" s="46" t="s">
        <v>506</v>
      </c>
      <c r="D220" s="397"/>
      <c r="K220" s="45"/>
      <c r="L220" s="46"/>
      <c r="M220" s="46"/>
    </row>
    <row r="221" spans="1:13">
      <c r="A221" s="326">
        <v>44291.583333333336</v>
      </c>
      <c r="B221" s="397">
        <v>16.750782012939499</v>
      </c>
      <c r="C221" s="46" t="s">
        <v>506</v>
      </c>
      <c r="D221" s="397"/>
      <c r="K221" s="45"/>
      <c r="L221" s="46"/>
      <c r="M221" s="46"/>
    </row>
    <row r="222" spans="1:13">
      <c r="A222" s="326">
        <v>44291.604166666664</v>
      </c>
      <c r="B222" s="397">
        <v>16.655858993530298</v>
      </c>
      <c r="C222" s="46" t="s">
        <v>506</v>
      </c>
      <c r="D222" s="397"/>
      <c r="K222" s="45"/>
      <c r="L222" s="46"/>
      <c r="M222" s="46"/>
    </row>
    <row r="223" spans="1:13">
      <c r="A223" s="326">
        <v>44291.625</v>
      </c>
      <c r="B223" s="397">
        <v>16.635936737060501</v>
      </c>
      <c r="C223" s="46" t="s">
        <v>506</v>
      </c>
      <c r="D223" s="397"/>
      <c r="K223" s="45"/>
      <c r="L223" s="46"/>
      <c r="M223" s="46"/>
    </row>
    <row r="224" spans="1:13">
      <c r="A224" s="326">
        <v>44291.645833333336</v>
      </c>
      <c r="B224" s="397">
        <v>16.600780487060501</v>
      </c>
      <c r="C224" s="46" t="s">
        <v>506</v>
      </c>
      <c r="D224" s="397"/>
      <c r="K224" s="45"/>
      <c r="L224" s="46"/>
      <c r="M224" s="46"/>
    </row>
    <row r="225" spans="1:13">
      <c r="A225" s="326">
        <v>44291.666666666664</v>
      </c>
      <c r="B225" s="397">
        <v>16.632421493530298</v>
      </c>
      <c r="C225" s="46" t="s">
        <v>506</v>
      </c>
      <c r="D225" s="397"/>
      <c r="K225" s="45"/>
      <c r="L225" s="46"/>
      <c r="M225" s="46"/>
    </row>
    <row r="226" spans="1:13">
      <c r="A226" s="326">
        <v>44291.6875</v>
      </c>
      <c r="B226" s="397">
        <v>16.591405868530298</v>
      </c>
      <c r="C226" s="46" t="s">
        <v>506</v>
      </c>
      <c r="D226" s="397"/>
      <c r="K226" s="45"/>
      <c r="L226" s="46"/>
      <c r="M226" s="46"/>
    </row>
    <row r="227" spans="1:13">
      <c r="A227" s="326">
        <v>44291.708333333336</v>
      </c>
      <c r="B227" s="397">
        <v>16.648828506469702</v>
      </c>
      <c r="C227" s="46" t="s">
        <v>506</v>
      </c>
      <c r="D227" s="397"/>
      <c r="K227" s="45"/>
      <c r="L227" s="46"/>
      <c r="M227" s="46"/>
    </row>
    <row r="228" spans="1:13">
      <c r="A228" s="326">
        <v>44291.729166666664</v>
      </c>
      <c r="B228" s="397">
        <v>16.607812881469702</v>
      </c>
      <c r="C228" s="46" t="s">
        <v>506</v>
      </c>
      <c r="D228" s="397"/>
      <c r="K228" s="45"/>
      <c r="L228" s="46"/>
      <c r="M228" s="46"/>
    </row>
    <row r="229" spans="1:13">
      <c r="A229" s="326">
        <v>44291.75</v>
      </c>
      <c r="B229" s="397">
        <v>16.584375381469702</v>
      </c>
      <c r="C229" s="46" t="s">
        <v>506</v>
      </c>
      <c r="D229" s="397"/>
      <c r="K229" s="45"/>
      <c r="L229" s="46"/>
      <c r="M229" s="46"/>
    </row>
    <row r="230" spans="1:13">
      <c r="A230" s="326">
        <v>44291.770833333336</v>
      </c>
      <c r="B230" s="397">
        <v>16.585546493530298</v>
      </c>
      <c r="C230" s="46" t="s">
        <v>506</v>
      </c>
      <c r="D230" s="397"/>
      <c r="K230" s="45"/>
      <c r="L230" s="46"/>
      <c r="M230" s="46"/>
    </row>
    <row r="231" spans="1:13">
      <c r="A231" s="326">
        <v>44291.791666666664</v>
      </c>
      <c r="B231" s="397">
        <v>16.6171875</v>
      </c>
      <c r="C231" s="46" t="s">
        <v>506</v>
      </c>
      <c r="D231" s="397"/>
      <c r="K231" s="45"/>
      <c r="L231" s="46"/>
      <c r="M231" s="46"/>
    </row>
    <row r="232" spans="1:13">
      <c r="A232" s="326">
        <v>44291.8125</v>
      </c>
      <c r="B232" s="397">
        <v>16.580860137939499</v>
      </c>
      <c r="C232" s="46" t="s">
        <v>506</v>
      </c>
      <c r="D232" s="397"/>
      <c r="K232" s="45"/>
      <c r="L232" s="46"/>
      <c r="M232" s="46"/>
    </row>
    <row r="233" spans="1:13">
      <c r="A233" s="326">
        <v>44291.833333333336</v>
      </c>
      <c r="B233" s="397">
        <v>16.569141387939499</v>
      </c>
      <c r="C233" s="46" t="s">
        <v>506</v>
      </c>
      <c r="D233" s="397"/>
      <c r="K233" s="45"/>
      <c r="L233" s="46"/>
      <c r="M233" s="46"/>
    </row>
    <row r="234" spans="1:13">
      <c r="A234" s="326">
        <v>44291.854166666664</v>
      </c>
      <c r="B234" s="397">
        <v>16.577342987060501</v>
      </c>
      <c r="C234" s="46" t="s">
        <v>506</v>
      </c>
      <c r="D234" s="397"/>
      <c r="K234" s="45"/>
      <c r="L234" s="46"/>
      <c r="M234" s="46"/>
    </row>
    <row r="235" spans="1:13">
      <c r="A235" s="326">
        <v>44291.875</v>
      </c>
      <c r="B235" s="397">
        <v>16.583202362060501</v>
      </c>
      <c r="C235" s="46" t="s">
        <v>506</v>
      </c>
      <c r="D235" s="397"/>
      <c r="K235" s="45"/>
      <c r="L235" s="46"/>
      <c r="M235" s="46"/>
    </row>
    <row r="236" spans="1:13">
      <c r="A236" s="326">
        <v>44291.895833333336</v>
      </c>
      <c r="B236" s="397">
        <v>16.565624237060501</v>
      </c>
      <c r="C236" s="46" t="s">
        <v>506</v>
      </c>
      <c r="D236" s="397"/>
      <c r="K236" s="45"/>
      <c r="L236" s="46"/>
      <c r="M236" s="46"/>
    </row>
    <row r="237" spans="1:13">
      <c r="A237" s="326">
        <v>44291.916666666664</v>
      </c>
      <c r="B237" s="397">
        <v>16.548046112060501</v>
      </c>
      <c r="C237" s="46" t="s">
        <v>506</v>
      </c>
      <c r="D237" s="397"/>
      <c r="K237" s="45"/>
      <c r="L237" s="46"/>
      <c r="M237" s="46"/>
    </row>
    <row r="238" spans="1:13">
      <c r="A238" s="326">
        <v>44291.9375</v>
      </c>
      <c r="B238" s="397">
        <v>16.531641006469702</v>
      </c>
      <c r="C238" s="46" t="s">
        <v>506</v>
      </c>
      <c r="D238" s="397"/>
      <c r="K238" s="45"/>
      <c r="L238" s="46"/>
      <c r="M238" s="46"/>
    </row>
    <row r="239" spans="1:13">
      <c r="A239" s="326">
        <v>44291.958333333336</v>
      </c>
      <c r="B239" s="397">
        <v>16.507030487060501</v>
      </c>
      <c r="C239" s="46" t="s">
        <v>506</v>
      </c>
      <c r="D239" s="397"/>
      <c r="K239" s="45"/>
      <c r="L239" s="46"/>
      <c r="M239" s="46"/>
    </row>
    <row r="240" spans="1:13">
      <c r="A240" s="326">
        <v>44291.979166666664</v>
      </c>
      <c r="B240" s="397">
        <v>16.434375762939499</v>
      </c>
      <c r="C240" s="46" t="s">
        <v>506</v>
      </c>
      <c r="D240" s="397"/>
      <c r="K240" s="45"/>
      <c r="L240" s="46"/>
      <c r="M240" s="46"/>
    </row>
    <row r="241" spans="1:13">
      <c r="A241" s="326">
        <v>44292</v>
      </c>
      <c r="B241" s="397">
        <v>16.405078887939499</v>
      </c>
      <c r="C241" s="46" t="s">
        <v>506</v>
      </c>
      <c r="D241" s="397"/>
      <c r="K241" s="45"/>
      <c r="L241" s="46"/>
      <c r="M241" s="46"/>
    </row>
    <row r="242" spans="1:13">
      <c r="A242" s="326">
        <v>44292.020833333336</v>
      </c>
      <c r="B242" s="397">
        <v>16.338281631469702</v>
      </c>
      <c r="C242" s="46" t="s">
        <v>506</v>
      </c>
      <c r="D242" s="397"/>
      <c r="K242" s="45"/>
      <c r="L242" s="46"/>
      <c r="M242" s="46"/>
    </row>
    <row r="243" spans="1:13">
      <c r="A243" s="326">
        <v>44292.041666666664</v>
      </c>
      <c r="B243" s="397">
        <v>16.346485137939499</v>
      </c>
      <c r="C243" s="46" t="s">
        <v>506</v>
      </c>
      <c r="D243" s="397">
        <f>AVERAGE(B196:B243)</f>
        <v>16.669042944908139</v>
      </c>
      <c r="K243" s="45"/>
      <c r="L243" s="46"/>
      <c r="M243" s="46"/>
    </row>
    <row r="244" spans="1:13">
      <c r="A244" s="326">
        <v>44292.0625</v>
      </c>
      <c r="B244" s="397">
        <v>16.358203887939499</v>
      </c>
      <c r="C244" s="46" t="s">
        <v>506</v>
      </c>
      <c r="D244" s="397"/>
      <c r="K244" s="45"/>
      <c r="L244" s="46"/>
      <c r="M244" s="46"/>
    </row>
    <row r="245" spans="1:13">
      <c r="A245" s="326">
        <v>44292.083333333336</v>
      </c>
      <c r="B245" s="397">
        <v>16.310155868530298</v>
      </c>
      <c r="C245" s="46" t="s">
        <v>506</v>
      </c>
      <c r="D245" s="397"/>
      <c r="K245" s="45"/>
      <c r="L245" s="46"/>
      <c r="M245" s="46"/>
    </row>
    <row r="246" spans="1:13">
      <c r="A246" s="326">
        <v>44292.104166666664</v>
      </c>
      <c r="B246" s="397">
        <v>16.274999618530298</v>
      </c>
      <c r="C246" s="46" t="s">
        <v>506</v>
      </c>
      <c r="D246" s="397"/>
      <c r="K246" s="45"/>
      <c r="L246" s="46"/>
      <c r="M246" s="46"/>
    </row>
    <row r="247" spans="1:13">
      <c r="A247" s="326">
        <v>44292.125</v>
      </c>
      <c r="B247" s="397">
        <v>16.269140243530298</v>
      </c>
      <c r="C247" s="46" t="s">
        <v>506</v>
      </c>
      <c r="D247" s="397"/>
      <c r="K247" s="45"/>
      <c r="L247" s="46"/>
      <c r="M247" s="46"/>
    </row>
    <row r="248" spans="1:13">
      <c r="A248" s="326">
        <v>44292.145833333336</v>
      </c>
      <c r="B248" s="397">
        <v>16.204687118530298</v>
      </c>
      <c r="C248" s="46" t="s">
        <v>506</v>
      </c>
      <c r="D248" s="397"/>
      <c r="K248" s="45"/>
      <c r="L248" s="46"/>
      <c r="M248" s="46"/>
    </row>
    <row r="249" spans="1:13">
      <c r="A249" s="326">
        <v>44292.166666666664</v>
      </c>
      <c r="B249" s="397">
        <v>16.198827743530298</v>
      </c>
      <c r="C249" s="46" t="s">
        <v>506</v>
      </c>
      <c r="D249" s="397"/>
      <c r="K249" s="45"/>
      <c r="L249" s="46"/>
      <c r="M249" s="46"/>
    </row>
    <row r="250" spans="1:13">
      <c r="A250" s="326">
        <v>44292.1875</v>
      </c>
      <c r="B250" s="397">
        <v>16.116796493530298</v>
      </c>
      <c r="C250" s="46" t="s">
        <v>506</v>
      </c>
      <c r="D250" s="397"/>
      <c r="K250" s="45"/>
      <c r="L250" s="46"/>
      <c r="M250" s="46"/>
    </row>
    <row r="251" spans="1:13">
      <c r="A251" s="326">
        <v>44292.208333333336</v>
      </c>
      <c r="B251" s="397">
        <v>16.081640243530298</v>
      </c>
      <c r="C251" s="46" t="s">
        <v>506</v>
      </c>
      <c r="D251" s="397"/>
      <c r="K251" s="45"/>
      <c r="L251" s="46"/>
      <c r="M251" s="46"/>
    </row>
    <row r="252" spans="1:13">
      <c r="A252" s="326">
        <v>44292.229166666664</v>
      </c>
      <c r="B252" s="397">
        <v>16.057031631469702</v>
      </c>
      <c r="C252" s="46" t="s">
        <v>506</v>
      </c>
      <c r="D252" s="397"/>
      <c r="K252" s="45"/>
      <c r="L252" s="46"/>
      <c r="M252" s="46"/>
    </row>
    <row r="253" spans="1:13">
      <c r="A253" s="326">
        <v>44292.25</v>
      </c>
      <c r="B253" s="397">
        <v>16.058202743530298</v>
      </c>
      <c r="C253" s="46" t="s">
        <v>506</v>
      </c>
      <c r="D253" s="397"/>
      <c r="K253" s="45"/>
      <c r="L253" s="46"/>
      <c r="M253" s="46"/>
    </row>
    <row r="254" spans="1:13">
      <c r="A254" s="326">
        <v>44292.270833333336</v>
      </c>
      <c r="B254" s="397">
        <v>16.033594131469702</v>
      </c>
      <c r="C254" s="46" t="s">
        <v>506</v>
      </c>
      <c r="D254" s="397"/>
      <c r="K254" s="45"/>
      <c r="L254" s="46"/>
      <c r="M254" s="46"/>
    </row>
    <row r="255" spans="1:13">
      <c r="A255" s="326">
        <v>44292.291666666664</v>
      </c>
      <c r="B255" s="397">
        <v>16.055858612060501</v>
      </c>
      <c r="C255" s="46" t="s">
        <v>506</v>
      </c>
      <c r="D255" s="397"/>
      <c r="K255" s="45"/>
      <c r="L255" s="46"/>
      <c r="M255" s="46"/>
    </row>
    <row r="256" spans="1:13">
      <c r="A256" s="326">
        <v>44292.3125</v>
      </c>
      <c r="B256" s="397">
        <v>16.025390625</v>
      </c>
      <c r="C256" s="46" t="s">
        <v>506</v>
      </c>
      <c r="D256" s="397"/>
      <c r="K256" s="45"/>
      <c r="L256" s="46"/>
      <c r="M256" s="46"/>
    </row>
    <row r="257" spans="1:13">
      <c r="A257" s="326">
        <v>44292.333333333336</v>
      </c>
      <c r="B257" s="397">
        <v>16.014842987060501</v>
      </c>
      <c r="C257" s="46" t="s">
        <v>506</v>
      </c>
      <c r="D257" s="397"/>
      <c r="K257" s="45"/>
      <c r="L257" s="46"/>
      <c r="M257" s="46"/>
    </row>
    <row r="258" spans="1:13">
      <c r="A258" s="326">
        <v>44292.354166666664</v>
      </c>
      <c r="B258" s="397">
        <v>15.973828315734901</v>
      </c>
      <c r="C258" s="46" t="s">
        <v>506</v>
      </c>
      <c r="D258" s="397"/>
      <c r="K258" s="45"/>
      <c r="L258" s="46"/>
      <c r="M258" s="46"/>
    </row>
    <row r="259" spans="1:13">
      <c r="A259" s="326">
        <v>44292.375</v>
      </c>
      <c r="B259" s="397">
        <v>16.035938262939499</v>
      </c>
      <c r="C259" s="46" t="s">
        <v>506</v>
      </c>
      <c r="D259" s="397"/>
      <c r="K259" s="45"/>
      <c r="L259" s="46"/>
      <c r="M259" s="46"/>
    </row>
    <row r="260" spans="1:13">
      <c r="A260" s="326">
        <v>44292.395833333336</v>
      </c>
      <c r="B260" s="397">
        <v>16.045312881469702</v>
      </c>
      <c r="C260" s="46" t="s">
        <v>506</v>
      </c>
      <c r="D260" s="397"/>
      <c r="K260" s="45"/>
      <c r="L260" s="46"/>
      <c r="M260" s="46"/>
    </row>
    <row r="261" spans="1:13">
      <c r="A261" s="326">
        <v>44292.416666666664</v>
      </c>
      <c r="B261" s="397">
        <v>15.78515625</v>
      </c>
      <c r="C261" s="46" t="s">
        <v>506</v>
      </c>
      <c r="D261" s="397"/>
      <c r="K261" s="45"/>
      <c r="L261" s="46"/>
      <c r="M261" s="46"/>
    </row>
    <row r="262" spans="1:13">
      <c r="A262" s="326">
        <v>44292.4375</v>
      </c>
      <c r="B262" s="397">
        <v>15.1089839935303</v>
      </c>
      <c r="C262" s="46" t="s">
        <v>506</v>
      </c>
      <c r="D262" s="397"/>
      <c r="K262" s="45"/>
      <c r="L262" s="46"/>
      <c r="M262" s="46"/>
    </row>
    <row r="263" spans="1:13">
      <c r="A263" s="326">
        <v>44292.458333333336</v>
      </c>
      <c r="B263" s="397">
        <v>14.872265815734901</v>
      </c>
      <c r="C263" s="46" t="s">
        <v>506</v>
      </c>
      <c r="D263" s="397"/>
      <c r="K263" s="45"/>
      <c r="L263" s="46"/>
      <c r="M263" s="46"/>
    </row>
    <row r="264" spans="1:13">
      <c r="A264" s="326">
        <v>44292.479166666664</v>
      </c>
      <c r="B264" s="397">
        <v>14.951952934265099</v>
      </c>
      <c r="C264" s="46" t="s">
        <v>506</v>
      </c>
      <c r="D264" s="397"/>
      <c r="K264" s="45"/>
      <c r="L264" s="46"/>
      <c r="M264" s="46"/>
    </row>
    <row r="265" spans="1:13">
      <c r="A265" s="326">
        <v>44292.5</v>
      </c>
      <c r="B265" s="397">
        <v>15.1031246185303</v>
      </c>
      <c r="C265" s="46" t="s">
        <v>506</v>
      </c>
      <c r="D265" s="397"/>
      <c r="K265" s="45"/>
      <c r="L265" s="46"/>
      <c r="M265" s="46"/>
    </row>
    <row r="266" spans="1:13">
      <c r="A266" s="326">
        <v>44292.520833333336</v>
      </c>
      <c r="B266" s="397">
        <v>15.1734371185303</v>
      </c>
      <c r="C266" s="46" t="s">
        <v>506</v>
      </c>
      <c r="D266" s="397"/>
      <c r="K266" s="45"/>
      <c r="L266" s="46"/>
      <c r="M266" s="46"/>
    </row>
    <row r="267" spans="1:13">
      <c r="A267" s="326">
        <v>44292.541666666664</v>
      </c>
      <c r="B267" s="397">
        <v>15.3363285064697</v>
      </c>
      <c r="C267" s="46" t="s">
        <v>506</v>
      </c>
      <c r="D267" s="397"/>
      <c r="K267" s="45"/>
      <c r="L267" s="46"/>
      <c r="M267" s="46"/>
    </row>
    <row r="268" spans="1:13">
      <c r="A268" s="326">
        <v>44292.5625</v>
      </c>
      <c r="B268" s="397">
        <v>15.46875</v>
      </c>
      <c r="C268" s="46" t="s">
        <v>506</v>
      </c>
      <c r="D268" s="397"/>
      <c r="K268" s="45"/>
      <c r="L268" s="46"/>
      <c r="M268" s="46"/>
    </row>
    <row r="269" spans="1:13">
      <c r="A269" s="326">
        <v>44292.583333333336</v>
      </c>
      <c r="B269" s="397">
        <v>15.6363277435303</v>
      </c>
      <c r="C269" s="46" t="s">
        <v>506</v>
      </c>
      <c r="D269" s="397"/>
      <c r="K269" s="45"/>
      <c r="L269" s="46"/>
      <c r="M269" s="46"/>
    </row>
    <row r="270" spans="1:13">
      <c r="A270" s="326">
        <v>44292.604166666664</v>
      </c>
      <c r="B270" s="397">
        <v>15.8167972564697</v>
      </c>
      <c r="C270" s="46" t="s">
        <v>506</v>
      </c>
      <c r="D270" s="397"/>
      <c r="K270" s="45"/>
      <c r="L270" s="46"/>
      <c r="M270" s="46"/>
    </row>
    <row r="271" spans="1:13">
      <c r="A271" s="326">
        <v>44292.625</v>
      </c>
      <c r="B271" s="397">
        <v>16.011327743530298</v>
      </c>
      <c r="C271" s="46" t="s">
        <v>506</v>
      </c>
      <c r="D271" s="397"/>
      <c r="K271" s="45"/>
      <c r="L271" s="46"/>
      <c r="M271" s="46"/>
    </row>
    <row r="272" spans="1:13">
      <c r="A272" s="326">
        <v>44292.645833333336</v>
      </c>
      <c r="B272" s="397">
        <v>16.134374618530298</v>
      </c>
      <c r="C272" s="46" t="s">
        <v>506</v>
      </c>
      <c r="D272" s="397"/>
      <c r="K272" s="45"/>
      <c r="L272" s="46"/>
      <c r="M272" s="46"/>
    </row>
    <row r="273" spans="1:13">
      <c r="A273" s="326">
        <v>44292.666666666664</v>
      </c>
      <c r="B273" s="397">
        <v>16.223438262939499</v>
      </c>
      <c r="C273" s="46" t="s">
        <v>506</v>
      </c>
      <c r="D273" s="397"/>
      <c r="K273" s="45"/>
      <c r="L273" s="46"/>
      <c r="M273" s="46"/>
    </row>
    <row r="274" spans="1:13">
      <c r="A274" s="326">
        <v>44292.6875</v>
      </c>
      <c r="B274" s="397">
        <v>16.188282012939499</v>
      </c>
      <c r="C274" s="46" t="s">
        <v>506</v>
      </c>
      <c r="D274" s="397"/>
      <c r="K274" s="45"/>
      <c r="L274" s="46"/>
      <c r="M274" s="46"/>
    </row>
    <row r="275" spans="1:13">
      <c r="A275" s="326">
        <v>44292.708333333336</v>
      </c>
      <c r="B275" s="397">
        <v>16.316015243530298</v>
      </c>
      <c r="C275" s="46" t="s">
        <v>506</v>
      </c>
      <c r="D275" s="397"/>
      <c r="K275" s="45"/>
      <c r="L275" s="46"/>
      <c r="M275" s="46"/>
    </row>
    <row r="276" spans="1:13">
      <c r="A276" s="326">
        <v>44292.729166666664</v>
      </c>
      <c r="B276" s="397">
        <v>16.342967987060501</v>
      </c>
      <c r="C276" s="46" t="s">
        <v>506</v>
      </c>
      <c r="D276" s="397"/>
      <c r="K276" s="45"/>
      <c r="L276" s="46"/>
      <c r="M276" s="46"/>
    </row>
    <row r="277" spans="1:13">
      <c r="A277" s="326">
        <v>44292.75</v>
      </c>
      <c r="B277" s="397">
        <v>16.424999237060501</v>
      </c>
      <c r="C277" s="46" t="s">
        <v>506</v>
      </c>
      <c r="D277" s="397"/>
      <c r="K277" s="45"/>
      <c r="L277" s="46"/>
      <c r="M277" s="46"/>
    </row>
    <row r="278" spans="1:13">
      <c r="A278" s="326">
        <v>44292.770833333336</v>
      </c>
      <c r="B278" s="397">
        <v>16.436717987060501</v>
      </c>
      <c r="C278" s="46" t="s">
        <v>506</v>
      </c>
      <c r="D278" s="397"/>
      <c r="K278" s="45"/>
      <c r="L278" s="46"/>
      <c r="M278" s="46"/>
    </row>
    <row r="279" spans="1:13">
      <c r="A279" s="326">
        <v>44292.791666666664</v>
      </c>
      <c r="B279" s="397">
        <v>16.460155487060501</v>
      </c>
      <c r="C279" s="46" t="s">
        <v>506</v>
      </c>
      <c r="D279" s="397"/>
      <c r="K279" s="45"/>
      <c r="L279" s="46"/>
      <c r="M279" s="46"/>
    </row>
    <row r="280" spans="1:13">
      <c r="A280" s="326">
        <v>44292.8125</v>
      </c>
      <c r="B280" s="397">
        <v>16.458984375</v>
      </c>
      <c r="C280" s="46" t="s">
        <v>506</v>
      </c>
      <c r="D280" s="397"/>
      <c r="K280" s="45"/>
      <c r="L280" s="46"/>
      <c r="M280" s="46"/>
    </row>
    <row r="281" spans="1:13">
      <c r="A281" s="326">
        <v>44292.833333333336</v>
      </c>
      <c r="B281" s="397">
        <v>16.424999237060501</v>
      </c>
      <c r="C281" s="46" t="s">
        <v>506</v>
      </c>
      <c r="D281" s="397"/>
      <c r="K281" s="45"/>
      <c r="L281" s="46"/>
      <c r="M281" s="46"/>
    </row>
    <row r="282" spans="1:13">
      <c r="A282" s="326">
        <v>44292.854166666664</v>
      </c>
      <c r="B282" s="397">
        <v>16.437891006469702</v>
      </c>
      <c r="C282" s="46" t="s">
        <v>506</v>
      </c>
      <c r="D282" s="397"/>
      <c r="K282" s="45"/>
      <c r="L282" s="46"/>
      <c r="M282" s="46"/>
    </row>
    <row r="283" spans="1:13">
      <c r="A283" s="326">
        <v>44292.875</v>
      </c>
      <c r="B283" s="397">
        <v>16.4765625</v>
      </c>
      <c r="C283" s="46" t="s">
        <v>506</v>
      </c>
      <c r="D283" s="397"/>
      <c r="K283" s="45"/>
      <c r="L283" s="46"/>
      <c r="M283" s="46"/>
    </row>
    <row r="284" spans="1:13">
      <c r="A284" s="326">
        <v>44292.895833333336</v>
      </c>
      <c r="B284" s="397">
        <v>16.463672637939499</v>
      </c>
      <c r="C284" s="46" t="s">
        <v>506</v>
      </c>
      <c r="D284" s="397"/>
      <c r="K284" s="45"/>
      <c r="L284" s="46"/>
      <c r="M284" s="46"/>
    </row>
    <row r="285" spans="1:13">
      <c r="A285" s="326">
        <v>44292.916666666664</v>
      </c>
      <c r="B285" s="397">
        <v>16.515233993530298</v>
      </c>
      <c r="C285" s="46" t="s">
        <v>506</v>
      </c>
      <c r="D285" s="397"/>
      <c r="K285" s="45"/>
      <c r="L285" s="46"/>
      <c r="M285" s="46"/>
    </row>
    <row r="286" spans="1:13">
      <c r="A286" s="326">
        <v>44292.9375</v>
      </c>
      <c r="B286" s="397">
        <v>16.471874237060501</v>
      </c>
      <c r="C286" s="46" t="s">
        <v>506</v>
      </c>
      <c r="D286" s="397"/>
      <c r="K286" s="45"/>
      <c r="L286" s="46"/>
      <c r="M286" s="46"/>
    </row>
    <row r="287" spans="1:13">
      <c r="A287" s="326">
        <v>44292.958333333336</v>
      </c>
      <c r="B287" s="397">
        <v>16.482421875</v>
      </c>
      <c r="C287" s="46" t="s">
        <v>506</v>
      </c>
      <c r="D287" s="397"/>
      <c r="K287" s="45"/>
      <c r="L287" s="46"/>
      <c r="M287" s="46"/>
    </row>
    <row r="288" spans="1:13">
      <c r="A288" s="326">
        <v>44292.979166666664</v>
      </c>
      <c r="B288" s="397">
        <v>16.504688262939499</v>
      </c>
      <c r="C288" s="46" t="s">
        <v>506</v>
      </c>
      <c r="D288" s="397"/>
      <c r="K288" s="45"/>
      <c r="L288" s="46"/>
      <c r="M288" s="46"/>
    </row>
    <row r="289" spans="1:13">
      <c r="A289" s="326">
        <v>44293</v>
      </c>
      <c r="B289" s="397">
        <v>16.456640243530298</v>
      </c>
      <c r="C289" s="46" t="s">
        <v>506</v>
      </c>
      <c r="D289" s="397"/>
      <c r="K289" s="45"/>
      <c r="L289" s="46"/>
      <c r="M289" s="46"/>
    </row>
    <row r="290" spans="1:13">
      <c r="A290" s="326">
        <v>44293.020833333336</v>
      </c>
      <c r="B290" s="397">
        <v>16.482421875</v>
      </c>
      <c r="C290" s="46" t="s">
        <v>506</v>
      </c>
      <c r="D290" s="397"/>
      <c r="K290" s="45"/>
      <c r="L290" s="46"/>
      <c r="M290" s="46"/>
    </row>
    <row r="291" spans="1:13">
      <c r="A291" s="326">
        <v>44293.041666666664</v>
      </c>
      <c r="B291" s="397">
        <v>16.462499618530298</v>
      </c>
      <c r="C291" s="46" t="s">
        <v>506</v>
      </c>
      <c r="D291" s="397">
        <f>AVERAGE(B244:B291)</f>
        <v>16.073828001817073</v>
      </c>
      <c r="K291" s="45"/>
      <c r="L291" s="46"/>
      <c r="M291" s="46"/>
    </row>
    <row r="292" spans="1:13">
      <c r="A292" s="326">
        <v>44293.0625</v>
      </c>
      <c r="B292" s="397">
        <v>16.467187881469702</v>
      </c>
      <c r="C292" s="46" t="s">
        <v>506</v>
      </c>
      <c r="D292" s="397"/>
      <c r="K292" s="45"/>
      <c r="L292" s="46"/>
      <c r="M292" s="46"/>
    </row>
    <row r="293" spans="1:13">
      <c r="A293" s="326">
        <v>44293.083333333336</v>
      </c>
      <c r="B293" s="397">
        <v>16.442577362060501</v>
      </c>
      <c r="C293" s="46" t="s">
        <v>506</v>
      </c>
      <c r="D293" s="397"/>
      <c r="K293" s="45"/>
      <c r="L293" s="46"/>
      <c r="M293" s="46"/>
    </row>
    <row r="294" spans="1:13">
      <c r="A294" s="326">
        <v>44293.104166666664</v>
      </c>
      <c r="B294" s="397">
        <v>16.396875381469702</v>
      </c>
      <c r="C294" s="46" t="s">
        <v>506</v>
      </c>
      <c r="D294" s="397"/>
      <c r="K294" s="45"/>
      <c r="L294" s="46"/>
      <c r="M294" s="46"/>
    </row>
    <row r="295" spans="1:13">
      <c r="A295" s="326">
        <v>44293.125</v>
      </c>
      <c r="B295" s="397">
        <v>16.389842987060501</v>
      </c>
      <c r="C295" s="46" t="s">
        <v>506</v>
      </c>
      <c r="D295" s="397"/>
      <c r="K295" s="45"/>
      <c r="L295" s="46"/>
      <c r="M295" s="46"/>
    </row>
    <row r="296" spans="1:13">
      <c r="A296" s="326">
        <v>44293.145833333336</v>
      </c>
      <c r="B296" s="397">
        <v>16.364063262939499</v>
      </c>
      <c r="C296" s="46" t="s">
        <v>506</v>
      </c>
      <c r="D296" s="397"/>
      <c r="K296" s="45"/>
      <c r="L296" s="46"/>
      <c r="M296" s="46"/>
    </row>
    <row r="297" spans="1:13">
      <c r="A297" s="326">
        <v>44293.166666666664</v>
      </c>
      <c r="B297" s="397">
        <v>16.305469512939499</v>
      </c>
      <c r="C297" s="46" t="s">
        <v>506</v>
      </c>
      <c r="D297" s="397"/>
      <c r="K297" s="45"/>
      <c r="L297" s="46"/>
      <c r="M297" s="46"/>
    </row>
    <row r="298" spans="1:13">
      <c r="A298" s="326">
        <v>44293.1875</v>
      </c>
      <c r="B298" s="397">
        <v>16.330078125</v>
      </c>
      <c r="C298" s="46" t="s">
        <v>506</v>
      </c>
      <c r="D298" s="397"/>
      <c r="K298" s="45"/>
      <c r="L298" s="46"/>
      <c r="M298" s="46"/>
    </row>
    <row r="299" spans="1:13">
      <c r="A299" s="326">
        <v>44293.208333333336</v>
      </c>
      <c r="B299" s="397">
        <v>16.263280868530298</v>
      </c>
      <c r="C299" s="46" t="s">
        <v>506</v>
      </c>
      <c r="D299" s="397"/>
      <c r="K299" s="45"/>
      <c r="L299" s="46"/>
      <c r="M299" s="46"/>
    </row>
    <row r="300" spans="1:13">
      <c r="A300" s="326">
        <v>44293.229166666664</v>
      </c>
      <c r="B300" s="397">
        <v>16.259765625</v>
      </c>
      <c r="C300" s="46" t="s">
        <v>506</v>
      </c>
      <c r="D300" s="397"/>
      <c r="K300" s="45"/>
      <c r="L300" s="46"/>
      <c r="M300" s="46"/>
    </row>
    <row r="301" spans="1:13">
      <c r="A301" s="326">
        <v>44293.25</v>
      </c>
      <c r="B301" s="397">
        <v>16.239843368530298</v>
      </c>
      <c r="C301" s="46" t="s">
        <v>506</v>
      </c>
      <c r="D301" s="397"/>
      <c r="K301" s="45"/>
      <c r="L301" s="46"/>
      <c r="M301" s="46"/>
    </row>
    <row r="302" spans="1:13">
      <c r="A302" s="326">
        <v>44293.270833333336</v>
      </c>
      <c r="B302" s="397">
        <v>16.223438262939499</v>
      </c>
      <c r="C302" s="46" t="s">
        <v>506</v>
      </c>
      <c r="D302" s="397"/>
      <c r="K302" s="45"/>
      <c r="L302" s="46"/>
      <c r="M302" s="46"/>
    </row>
    <row r="303" spans="1:13">
      <c r="A303" s="326">
        <v>44293.291666666664</v>
      </c>
      <c r="B303" s="397">
        <v>16.217578887939499</v>
      </c>
      <c r="C303" s="46" t="s">
        <v>506</v>
      </c>
      <c r="D303" s="397"/>
      <c r="K303" s="45"/>
      <c r="L303" s="46"/>
      <c r="M303" s="46"/>
    </row>
    <row r="304" spans="1:13">
      <c r="A304" s="326">
        <v>44293.3125</v>
      </c>
      <c r="B304" s="397">
        <v>16.255077362060501</v>
      </c>
      <c r="C304" s="46" t="s">
        <v>506</v>
      </c>
      <c r="D304" s="397"/>
      <c r="K304" s="45"/>
      <c r="L304" s="46"/>
      <c r="M304" s="46"/>
    </row>
    <row r="305" spans="1:13">
      <c r="A305" s="326">
        <v>44293.333333333336</v>
      </c>
      <c r="B305" s="397">
        <v>16.200000762939499</v>
      </c>
      <c r="C305" s="46" t="s">
        <v>506</v>
      </c>
      <c r="D305" s="397"/>
      <c r="K305" s="45"/>
      <c r="L305" s="46"/>
      <c r="M305" s="46"/>
    </row>
    <row r="306" spans="1:13">
      <c r="A306" s="326">
        <v>44293.354166666664</v>
      </c>
      <c r="B306" s="397">
        <v>16.201171875</v>
      </c>
      <c r="C306" s="46" t="s">
        <v>506</v>
      </c>
      <c r="D306" s="397"/>
      <c r="K306" s="45"/>
      <c r="L306" s="46"/>
      <c r="M306" s="46"/>
    </row>
    <row r="307" spans="1:13">
      <c r="A307" s="326">
        <v>44293.375</v>
      </c>
      <c r="B307" s="397">
        <v>16.233983993530298</v>
      </c>
      <c r="C307" s="46" t="s">
        <v>506</v>
      </c>
      <c r="D307" s="397"/>
      <c r="K307" s="45"/>
      <c r="L307" s="46"/>
      <c r="M307" s="46"/>
    </row>
    <row r="308" spans="1:13">
      <c r="A308" s="326">
        <v>44293.395833333336</v>
      </c>
      <c r="B308" s="397">
        <v>16.235157012939499</v>
      </c>
      <c r="C308" s="46" t="s">
        <v>506</v>
      </c>
      <c r="D308" s="397"/>
      <c r="K308" s="45"/>
      <c r="L308" s="46"/>
      <c r="M308" s="46"/>
    </row>
    <row r="309" spans="1:13">
      <c r="A309" s="326">
        <v>44293.416666666664</v>
      </c>
      <c r="B309" s="397">
        <v>16.216405868530298</v>
      </c>
      <c r="C309" s="46" t="s">
        <v>506</v>
      </c>
      <c r="D309" s="397"/>
      <c r="K309" s="45"/>
      <c r="L309" s="46"/>
      <c r="M309" s="46"/>
    </row>
    <row r="310" spans="1:13">
      <c r="A310" s="326">
        <v>44293.4375</v>
      </c>
      <c r="B310" s="397">
        <v>16.301952362060501</v>
      </c>
      <c r="C310" s="46" t="s">
        <v>506</v>
      </c>
      <c r="D310" s="397"/>
      <c r="K310" s="45"/>
      <c r="L310" s="46"/>
      <c r="M310" s="46"/>
    </row>
    <row r="311" spans="1:13">
      <c r="A311" s="326">
        <v>44293.458333333336</v>
      </c>
      <c r="B311" s="397">
        <v>16.326562881469702</v>
      </c>
      <c r="C311" s="46" t="s">
        <v>506</v>
      </c>
      <c r="D311" s="397"/>
      <c r="K311" s="45"/>
      <c r="L311" s="46"/>
      <c r="M311" s="46"/>
    </row>
    <row r="312" spans="1:13">
      <c r="A312" s="326">
        <v>44293.479166666664</v>
      </c>
      <c r="B312" s="397">
        <v>16.442577362060501</v>
      </c>
      <c r="C312" s="46" t="s">
        <v>506</v>
      </c>
      <c r="D312" s="397"/>
      <c r="K312" s="45"/>
      <c r="L312" s="46"/>
      <c r="M312" s="46"/>
    </row>
    <row r="313" spans="1:13">
      <c r="A313" s="326">
        <v>44293.5</v>
      </c>
      <c r="B313" s="397">
        <v>16.536327362060501</v>
      </c>
      <c r="C313" s="46" t="s">
        <v>506</v>
      </c>
      <c r="D313" s="397"/>
      <c r="K313" s="45"/>
      <c r="L313" s="46"/>
      <c r="M313" s="46"/>
    </row>
    <row r="314" spans="1:13">
      <c r="A314" s="326">
        <v>44293.520833333336</v>
      </c>
      <c r="B314" s="397">
        <v>16.495311737060501</v>
      </c>
      <c r="C314" s="46" t="s">
        <v>506</v>
      </c>
      <c r="D314" s="397"/>
      <c r="K314" s="45"/>
      <c r="L314" s="46"/>
      <c r="M314" s="46"/>
    </row>
    <row r="315" spans="1:13">
      <c r="A315" s="326">
        <v>44293.541666666664</v>
      </c>
      <c r="B315" s="397">
        <v>16.639453887939499</v>
      </c>
      <c r="C315" s="46" t="s">
        <v>506</v>
      </c>
      <c r="D315" s="397"/>
      <c r="K315" s="45"/>
      <c r="L315" s="46"/>
      <c r="M315" s="46"/>
    </row>
    <row r="316" spans="1:13">
      <c r="A316" s="326">
        <v>44293.5625</v>
      </c>
      <c r="B316" s="397">
        <v>16.7109375</v>
      </c>
      <c r="C316" s="46" t="s">
        <v>506</v>
      </c>
      <c r="D316" s="397"/>
      <c r="K316" s="45"/>
      <c r="L316" s="46"/>
      <c r="M316" s="46"/>
    </row>
    <row r="317" spans="1:13">
      <c r="A317" s="326">
        <v>44293.583333333336</v>
      </c>
      <c r="B317" s="397">
        <v>16.740234375</v>
      </c>
      <c r="C317" s="46" t="s">
        <v>506</v>
      </c>
      <c r="D317" s="397"/>
      <c r="K317" s="45"/>
      <c r="L317" s="46"/>
      <c r="M317" s="46"/>
    </row>
    <row r="318" spans="1:13">
      <c r="A318" s="326">
        <v>44293.604166666664</v>
      </c>
      <c r="B318" s="397">
        <v>16.777734756469702</v>
      </c>
      <c r="C318" s="46" t="s">
        <v>506</v>
      </c>
      <c r="D318" s="397"/>
      <c r="K318" s="45"/>
      <c r="L318" s="46"/>
      <c r="M318" s="46"/>
    </row>
    <row r="319" spans="1:13">
      <c r="A319" s="326">
        <v>44293.625</v>
      </c>
      <c r="B319" s="397">
        <v>16.883203506469702</v>
      </c>
      <c r="C319" s="46" t="s">
        <v>506</v>
      </c>
      <c r="D319" s="397"/>
      <c r="K319" s="45"/>
      <c r="L319" s="46"/>
      <c r="M319" s="46"/>
    </row>
    <row r="320" spans="1:13">
      <c r="A320" s="326">
        <v>44293.645833333336</v>
      </c>
      <c r="B320" s="397">
        <v>16.925390243530298</v>
      </c>
      <c r="C320" s="46" t="s">
        <v>506</v>
      </c>
      <c r="D320" s="397"/>
      <c r="K320" s="45"/>
      <c r="L320" s="46"/>
      <c r="M320" s="46"/>
    </row>
    <row r="321" spans="1:13">
      <c r="A321" s="326">
        <v>44293.666666666664</v>
      </c>
      <c r="B321" s="397">
        <v>16.941797256469702</v>
      </c>
      <c r="C321" s="46" t="s">
        <v>506</v>
      </c>
      <c r="D321" s="397"/>
      <c r="K321" s="45"/>
      <c r="L321" s="46"/>
      <c r="M321" s="46"/>
    </row>
    <row r="322" spans="1:13">
      <c r="A322" s="326">
        <v>44293.6875</v>
      </c>
      <c r="B322" s="397">
        <v>16.996875762939499</v>
      </c>
      <c r="C322" s="46" t="s">
        <v>506</v>
      </c>
      <c r="D322" s="397"/>
      <c r="K322" s="45"/>
      <c r="L322" s="46"/>
      <c r="M322" s="46"/>
    </row>
    <row r="323" spans="1:13">
      <c r="A323" s="326">
        <v>44293.708333333336</v>
      </c>
      <c r="B323" s="397">
        <v>17.006250381469702</v>
      </c>
      <c r="C323" s="46" t="s">
        <v>506</v>
      </c>
      <c r="D323" s="397"/>
      <c r="K323" s="45"/>
      <c r="L323" s="46"/>
      <c r="M323" s="46"/>
    </row>
    <row r="324" spans="1:13">
      <c r="A324" s="326">
        <v>44293.729166666664</v>
      </c>
      <c r="B324" s="397">
        <v>16.999217987060501</v>
      </c>
      <c r="C324" s="46" t="s">
        <v>506</v>
      </c>
      <c r="D324" s="397"/>
      <c r="K324" s="45"/>
      <c r="L324" s="46"/>
      <c r="M324" s="46"/>
    </row>
    <row r="325" spans="1:13">
      <c r="A325" s="326">
        <v>44293.75</v>
      </c>
      <c r="B325" s="397">
        <v>16.964061737060501</v>
      </c>
      <c r="C325" s="46" t="s">
        <v>506</v>
      </c>
      <c r="D325" s="397"/>
      <c r="K325" s="45"/>
      <c r="L325" s="46"/>
      <c r="M325" s="46"/>
    </row>
    <row r="326" spans="1:13">
      <c r="A326" s="326">
        <v>44293.770833333336</v>
      </c>
      <c r="B326" s="397">
        <v>16.918359756469702</v>
      </c>
      <c r="C326" s="46" t="s">
        <v>506</v>
      </c>
      <c r="D326" s="397"/>
      <c r="K326" s="45"/>
      <c r="L326" s="46"/>
      <c r="M326" s="46"/>
    </row>
    <row r="327" spans="1:13">
      <c r="A327" s="326">
        <v>44293.791666666664</v>
      </c>
      <c r="B327" s="397">
        <v>16.952342987060501</v>
      </c>
      <c r="C327" s="46" t="s">
        <v>506</v>
      </c>
      <c r="D327" s="397"/>
      <c r="K327" s="45"/>
      <c r="L327" s="46"/>
      <c r="M327" s="46"/>
    </row>
    <row r="328" spans="1:13">
      <c r="A328" s="326">
        <v>44293.8125</v>
      </c>
      <c r="B328" s="397">
        <v>16.906641006469702</v>
      </c>
      <c r="C328" s="46" t="s">
        <v>506</v>
      </c>
      <c r="D328" s="397"/>
      <c r="K328" s="45"/>
      <c r="L328" s="46"/>
      <c r="M328" s="46"/>
    </row>
    <row r="329" spans="1:13">
      <c r="A329" s="326">
        <v>44293.833333333336</v>
      </c>
      <c r="B329" s="397">
        <v>16.942968368530298</v>
      </c>
      <c r="C329" s="46" t="s">
        <v>506</v>
      </c>
      <c r="D329" s="397"/>
      <c r="K329" s="45"/>
      <c r="L329" s="46"/>
      <c r="M329" s="46"/>
    </row>
    <row r="330" spans="1:13">
      <c r="A330" s="326">
        <v>44293.854166666664</v>
      </c>
      <c r="B330" s="397">
        <v>16.934764862060501</v>
      </c>
      <c r="C330" s="46" t="s">
        <v>506</v>
      </c>
      <c r="D330" s="397"/>
      <c r="K330" s="45"/>
      <c r="L330" s="46"/>
      <c r="M330" s="46"/>
    </row>
    <row r="331" spans="1:13">
      <c r="A331" s="326">
        <v>44293.875</v>
      </c>
      <c r="B331" s="397">
        <v>16.934764862060501</v>
      </c>
      <c r="C331" s="46" t="s">
        <v>506</v>
      </c>
      <c r="D331" s="397"/>
      <c r="K331" s="45"/>
      <c r="L331" s="46"/>
      <c r="M331" s="46"/>
    </row>
    <row r="332" spans="1:13">
      <c r="A332" s="326">
        <v>44293.895833333336</v>
      </c>
      <c r="B332" s="397">
        <v>16.935937881469702</v>
      </c>
      <c r="C332" s="46" t="s">
        <v>506</v>
      </c>
      <c r="D332" s="397"/>
      <c r="K332" s="45"/>
      <c r="L332" s="46"/>
      <c r="M332" s="46"/>
    </row>
    <row r="333" spans="1:13">
      <c r="A333" s="326">
        <v>44293.916666666664</v>
      </c>
      <c r="B333" s="397">
        <v>16.954687118530298</v>
      </c>
      <c r="C333" s="46" t="s">
        <v>506</v>
      </c>
      <c r="D333" s="397"/>
      <c r="K333" s="45"/>
      <c r="L333" s="46"/>
      <c r="M333" s="46"/>
    </row>
    <row r="334" spans="1:13">
      <c r="A334" s="326">
        <v>44293.9375</v>
      </c>
      <c r="B334" s="397">
        <v>16.944141387939499</v>
      </c>
      <c r="C334" s="46" t="s">
        <v>506</v>
      </c>
      <c r="D334" s="397"/>
      <c r="K334" s="45"/>
      <c r="L334" s="46"/>
      <c r="M334" s="46"/>
    </row>
    <row r="335" spans="1:13">
      <c r="A335" s="326">
        <v>44293.958333333336</v>
      </c>
      <c r="B335" s="397">
        <v>16.935937881469702</v>
      </c>
      <c r="C335" s="46" t="s">
        <v>506</v>
      </c>
      <c r="D335" s="397"/>
      <c r="K335" s="45"/>
      <c r="L335" s="46"/>
      <c r="M335" s="46"/>
    </row>
    <row r="336" spans="1:13">
      <c r="A336" s="326">
        <v>44293.979166666664</v>
      </c>
      <c r="B336" s="397">
        <v>16.978124618530298</v>
      </c>
      <c r="C336" s="46" t="s">
        <v>506</v>
      </c>
      <c r="D336" s="397"/>
      <c r="K336" s="45"/>
      <c r="L336" s="46"/>
      <c r="M336" s="46"/>
    </row>
    <row r="337" spans="1:13">
      <c r="A337" s="326">
        <v>44294</v>
      </c>
      <c r="B337" s="397">
        <v>16.904296875</v>
      </c>
      <c r="C337" s="46" t="s">
        <v>506</v>
      </c>
      <c r="D337" s="397"/>
      <c r="K337" s="45"/>
      <c r="L337" s="46"/>
      <c r="M337" s="46"/>
    </row>
    <row r="338" spans="1:13">
      <c r="A338" s="326">
        <v>44294.020833333336</v>
      </c>
      <c r="B338" s="397">
        <v>16.918359756469702</v>
      </c>
      <c r="C338" s="46" t="s">
        <v>506</v>
      </c>
      <c r="D338" s="397">
        <f>AVERAGE(B291:B338)</f>
        <v>16.615698218345642</v>
      </c>
      <c r="E338" s="397">
        <f>AVERAGE(D3:D338)</f>
        <v>16.628646816799744</v>
      </c>
      <c r="K338" s="45"/>
      <c r="L338" s="46"/>
      <c r="M338" s="46"/>
    </row>
    <row r="339" spans="1:13">
      <c r="A339" s="326">
        <v>44294.041666666664</v>
      </c>
      <c r="B339" s="397">
        <v>16.917186737060501</v>
      </c>
      <c r="C339" s="46" t="s">
        <v>506</v>
      </c>
      <c r="D339" s="397"/>
      <c r="E339" s="397"/>
      <c r="K339" s="45"/>
      <c r="L339" s="46"/>
      <c r="M339" s="46"/>
    </row>
    <row r="340" spans="1:13">
      <c r="A340" s="326">
        <v>44294.0625</v>
      </c>
      <c r="B340" s="397">
        <v>16.913671493530298</v>
      </c>
      <c r="C340" s="46" t="s">
        <v>506</v>
      </c>
      <c r="D340" s="397"/>
      <c r="E340" s="397"/>
      <c r="K340" s="45"/>
      <c r="L340" s="46"/>
      <c r="M340" s="46"/>
    </row>
    <row r="341" spans="1:13">
      <c r="A341" s="326">
        <v>44294.083333333336</v>
      </c>
      <c r="B341" s="397">
        <v>16.931249618530298</v>
      </c>
      <c r="C341" s="46" t="s">
        <v>506</v>
      </c>
      <c r="D341" s="397"/>
      <c r="E341" s="397"/>
      <c r="K341" s="45"/>
      <c r="L341" s="46"/>
      <c r="M341" s="46"/>
    </row>
    <row r="342" spans="1:13">
      <c r="A342" s="326">
        <v>44294.104166666664</v>
      </c>
      <c r="B342" s="397">
        <v>16.890233993530298</v>
      </c>
      <c r="C342" s="46" t="s">
        <v>506</v>
      </c>
      <c r="D342" s="397"/>
      <c r="E342" s="397"/>
      <c r="K342" s="45"/>
      <c r="L342" s="46"/>
      <c r="M342" s="46"/>
    </row>
    <row r="343" spans="1:13">
      <c r="A343" s="326">
        <v>44294.125</v>
      </c>
      <c r="B343" s="397">
        <v>16.917186737060501</v>
      </c>
      <c r="C343" s="46" t="s">
        <v>506</v>
      </c>
      <c r="D343" s="397"/>
      <c r="E343" s="397"/>
      <c r="K343" s="45"/>
      <c r="L343" s="46"/>
      <c r="M343" s="46"/>
    </row>
    <row r="344" spans="1:13">
      <c r="A344" s="326">
        <v>44294.145833333336</v>
      </c>
      <c r="B344" s="397">
        <v>16.875</v>
      </c>
      <c r="C344" s="46" t="s">
        <v>506</v>
      </c>
      <c r="D344" s="397"/>
      <c r="E344" s="397"/>
      <c r="K344" s="45"/>
      <c r="L344" s="46"/>
      <c r="M344" s="46"/>
    </row>
    <row r="345" spans="1:13">
      <c r="A345" s="326">
        <v>44294.166666666664</v>
      </c>
      <c r="B345" s="397">
        <v>16.882030487060501</v>
      </c>
      <c r="C345" s="46" t="s">
        <v>506</v>
      </c>
      <c r="D345" s="397"/>
      <c r="E345" s="397"/>
      <c r="K345" s="45"/>
      <c r="L345" s="46"/>
      <c r="M345" s="46"/>
    </row>
    <row r="346" spans="1:13">
      <c r="A346" s="326">
        <v>44294.1875</v>
      </c>
      <c r="B346" s="397">
        <v>16.845703125</v>
      </c>
      <c r="C346" s="46" t="s">
        <v>506</v>
      </c>
      <c r="D346" s="397"/>
      <c r="E346" s="397"/>
      <c r="K346" s="45"/>
      <c r="L346" s="46"/>
      <c r="M346" s="46"/>
    </row>
    <row r="347" spans="1:13">
      <c r="A347" s="326">
        <v>44294.208333333336</v>
      </c>
      <c r="B347" s="397">
        <v>16.831640243530298</v>
      </c>
      <c r="C347" s="46" t="s">
        <v>506</v>
      </c>
      <c r="D347" s="397"/>
      <c r="E347" s="397"/>
      <c r="K347" s="45"/>
      <c r="L347" s="46"/>
      <c r="M347" s="46"/>
    </row>
    <row r="348" spans="1:13">
      <c r="A348" s="326">
        <v>44294.229166666664</v>
      </c>
      <c r="B348" s="397">
        <v>16.8046875</v>
      </c>
      <c r="C348" s="46" t="s">
        <v>506</v>
      </c>
      <c r="D348" s="397"/>
      <c r="E348" s="397"/>
      <c r="K348" s="45"/>
      <c r="L348" s="46"/>
      <c r="M348" s="46"/>
    </row>
    <row r="349" spans="1:13">
      <c r="A349" s="326">
        <v>44294.25</v>
      </c>
      <c r="B349" s="397">
        <v>16.788280487060501</v>
      </c>
      <c r="C349" s="46" t="s">
        <v>506</v>
      </c>
      <c r="D349" s="397"/>
      <c r="E349" s="397"/>
      <c r="K349" s="45"/>
      <c r="L349" s="46"/>
      <c r="M349" s="46"/>
    </row>
    <row r="350" spans="1:13">
      <c r="A350" s="326">
        <v>44294.270833333336</v>
      </c>
      <c r="B350" s="397">
        <v>16.782421112060501</v>
      </c>
      <c r="C350" s="46" t="s">
        <v>506</v>
      </c>
      <c r="D350" s="397"/>
      <c r="E350" s="397"/>
      <c r="K350" s="45"/>
      <c r="L350" s="46"/>
      <c r="M350" s="46"/>
    </row>
    <row r="351" spans="1:13">
      <c r="A351" s="326">
        <v>44294.291666666664</v>
      </c>
      <c r="B351" s="397">
        <v>16.713281631469702</v>
      </c>
      <c r="C351" s="46" t="s">
        <v>506</v>
      </c>
      <c r="D351" s="397"/>
      <c r="E351" s="397"/>
      <c r="K351" s="45"/>
      <c r="L351" s="46"/>
      <c r="M351" s="46"/>
    </row>
    <row r="352" spans="1:13">
      <c r="A352" s="326">
        <v>44294.3125</v>
      </c>
      <c r="B352" s="397">
        <v>16.713281631469702</v>
      </c>
      <c r="C352" s="46" t="s">
        <v>506</v>
      </c>
      <c r="D352" s="397"/>
      <c r="E352" s="397"/>
      <c r="K352" s="45"/>
      <c r="L352" s="46"/>
      <c r="M352" s="46"/>
    </row>
    <row r="353" spans="1:13">
      <c r="A353" s="326">
        <v>44294.333333333336</v>
      </c>
      <c r="B353" s="397">
        <v>16.65234375</v>
      </c>
      <c r="C353" s="46" t="s">
        <v>506</v>
      </c>
      <c r="D353" s="397"/>
      <c r="E353" s="397"/>
      <c r="K353" s="45"/>
      <c r="L353" s="46"/>
      <c r="M353" s="46"/>
    </row>
    <row r="354" spans="1:13">
      <c r="A354" s="326">
        <v>44294.354166666664</v>
      </c>
      <c r="B354" s="397">
        <v>16.641796112060501</v>
      </c>
      <c r="C354" s="46" t="s">
        <v>506</v>
      </c>
      <c r="D354" s="397"/>
      <c r="E354" s="397"/>
      <c r="K354" s="45"/>
      <c r="L354" s="46"/>
      <c r="M354" s="46"/>
    </row>
    <row r="355" spans="1:13">
      <c r="A355" s="326">
        <v>44294.375</v>
      </c>
      <c r="B355" s="397">
        <v>16.634765625</v>
      </c>
      <c r="C355" s="46" t="s">
        <v>506</v>
      </c>
      <c r="D355" s="397"/>
      <c r="E355" s="397"/>
      <c r="K355" s="45"/>
      <c r="L355" s="46"/>
      <c r="M355" s="46"/>
    </row>
    <row r="356" spans="1:13">
      <c r="A356" s="326">
        <v>44294.395833333336</v>
      </c>
      <c r="B356" s="397">
        <v>16.669921875</v>
      </c>
      <c r="C356" s="46" t="s">
        <v>506</v>
      </c>
      <c r="D356" s="397"/>
      <c r="E356" s="397"/>
      <c r="K356" s="45"/>
      <c r="L356" s="46"/>
      <c r="M356" s="46"/>
    </row>
    <row r="357" spans="1:13">
      <c r="A357" s="326">
        <v>44294.416666666664</v>
      </c>
      <c r="B357" s="397">
        <v>16.613672256469702</v>
      </c>
      <c r="C357" s="46" t="s">
        <v>506</v>
      </c>
      <c r="D357" s="397"/>
      <c r="E357" s="397"/>
      <c r="K357" s="45"/>
      <c r="L357" s="46"/>
      <c r="M357" s="46"/>
    </row>
    <row r="358" spans="1:13">
      <c r="A358" s="326">
        <v>44294.4375</v>
      </c>
      <c r="B358" s="397">
        <v>16.647655487060501</v>
      </c>
      <c r="C358" s="46" t="s">
        <v>506</v>
      </c>
      <c r="D358" s="397"/>
      <c r="E358" s="397"/>
      <c r="K358" s="45"/>
      <c r="L358" s="46"/>
      <c r="M358" s="46"/>
    </row>
    <row r="359" spans="1:13">
      <c r="A359" s="326">
        <v>44294.458333333336</v>
      </c>
      <c r="B359" s="397">
        <v>16.720312118530298</v>
      </c>
      <c r="C359" s="46" t="s">
        <v>506</v>
      </c>
      <c r="D359" s="397"/>
      <c r="E359" s="397"/>
      <c r="K359" s="45"/>
      <c r="L359" s="46"/>
      <c r="M359" s="46"/>
    </row>
    <row r="360" spans="1:13">
      <c r="A360" s="326">
        <v>44294.479166666664</v>
      </c>
      <c r="B360" s="397">
        <v>16.784765243530298</v>
      </c>
      <c r="C360" s="46" t="s">
        <v>506</v>
      </c>
      <c r="D360" s="397"/>
      <c r="E360" s="397"/>
      <c r="K360" s="45"/>
      <c r="L360" s="46"/>
      <c r="M360" s="46"/>
    </row>
    <row r="361" spans="1:13">
      <c r="A361" s="326">
        <v>44294.5</v>
      </c>
      <c r="B361" s="397">
        <v>16.776561737060501</v>
      </c>
      <c r="C361" s="46" t="s">
        <v>506</v>
      </c>
      <c r="D361" s="397"/>
      <c r="E361" s="397"/>
      <c r="K361" s="45"/>
      <c r="L361" s="46"/>
      <c r="M361" s="46"/>
    </row>
    <row r="362" spans="1:13">
      <c r="A362" s="326">
        <v>44294.520833333336</v>
      </c>
      <c r="B362" s="397">
        <v>16.814062118530298</v>
      </c>
      <c r="C362" s="46" t="s">
        <v>506</v>
      </c>
      <c r="D362" s="397"/>
      <c r="E362" s="397"/>
      <c r="K362" s="45"/>
      <c r="L362" s="46"/>
      <c r="M362" s="46"/>
    </row>
    <row r="363" spans="1:13">
      <c r="A363" s="326">
        <v>44294.541666666664</v>
      </c>
      <c r="B363" s="397">
        <v>16.775390625</v>
      </c>
      <c r="C363" s="46" t="s">
        <v>506</v>
      </c>
      <c r="D363" s="397"/>
      <c r="E363" s="397"/>
      <c r="K363" s="45"/>
      <c r="L363" s="46"/>
      <c r="M363" s="46"/>
    </row>
    <row r="364" spans="1:13">
      <c r="A364" s="326">
        <v>44294.5625</v>
      </c>
      <c r="B364" s="397">
        <v>16.803516387939499</v>
      </c>
      <c r="C364" s="46" t="s">
        <v>506</v>
      </c>
      <c r="D364" s="397"/>
      <c r="E364" s="397"/>
      <c r="K364" s="45"/>
      <c r="L364" s="46"/>
      <c r="M364" s="46"/>
    </row>
    <row r="365" spans="1:13">
      <c r="A365" s="326">
        <v>44294.583333333336</v>
      </c>
      <c r="B365" s="397">
        <v>16.828125</v>
      </c>
      <c r="C365" s="46" t="s">
        <v>506</v>
      </c>
      <c r="D365" s="397"/>
      <c r="E365" s="397"/>
      <c r="K365" s="45"/>
      <c r="L365" s="46"/>
      <c r="M365" s="46"/>
    </row>
    <row r="366" spans="1:13">
      <c r="A366" s="326">
        <v>44294.604166666664</v>
      </c>
      <c r="B366" s="397">
        <v>16.803516387939499</v>
      </c>
      <c r="C366" s="46" t="s">
        <v>506</v>
      </c>
      <c r="D366" s="397"/>
      <c r="E366" s="397"/>
      <c r="K366" s="45"/>
      <c r="L366" s="46"/>
      <c r="M366" s="46"/>
    </row>
    <row r="367" spans="1:13">
      <c r="A367" s="326">
        <v>44294.625</v>
      </c>
      <c r="B367" s="397">
        <v>16.796483993530298</v>
      </c>
      <c r="C367" s="46" t="s">
        <v>506</v>
      </c>
      <c r="D367" s="397"/>
      <c r="E367" s="397"/>
      <c r="K367" s="45"/>
      <c r="L367" s="46"/>
      <c r="M367" s="46"/>
    </row>
    <row r="368" spans="1:13">
      <c r="A368" s="326">
        <v>44294.645833333336</v>
      </c>
      <c r="B368" s="397">
        <v>16.796483993530298</v>
      </c>
      <c r="C368" s="46" t="s">
        <v>506</v>
      </c>
      <c r="D368" s="397"/>
      <c r="E368" s="397"/>
      <c r="K368" s="45"/>
      <c r="L368" s="46"/>
      <c r="M368" s="46"/>
    </row>
    <row r="369" spans="1:13">
      <c r="A369" s="326">
        <v>44294.666666666664</v>
      </c>
      <c r="B369" s="397">
        <v>16.867969512939499</v>
      </c>
      <c r="C369" s="46" t="s">
        <v>506</v>
      </c>
      <c r="D369" s="397"/>
      <c r="E369" s="397"/>
      <c r="K369" s="45"/>
      <c r="L369" s="46"/>
      <c r="M369" s="46"/>
    </row>
    <row r="370" spans="1:13">
      <c r="A370" s="326">
        <v>44294.6875</v>
      </c>
      <c r="B370" s="397">
        <v>16.878515243530298</v>
      </c>
      <c r="C370" s="46" t="s">
        <v>506</v>
      </c>
      <c r="D370" s="397"/>
      <c r="E370" s="397"/>
      <c r="K370" s="45"/>
      <c r="L370" s="46"/>
      <c r="M370" s="46"/>
    </row>
    <row r="371" spans="1:13">
      <c r="A371" s="326">
        <v>44294.708333333336</v>
      </c>
      <c r="B371" s="397">
        <v>16.91015625</v>
      </c>
      <c r="C371" s="46" t="s">
        <v>506</v>
      </c>
      <c r="D371" s="397"/>
      <c r="E371" s="397"/>
      <c r="K371" s="45"/>
      <c r="L371" s="46"/>
      <c r="M371" s="46"/>
    </row>
    <row r="372" spans="1:13">
      <c r="A372" s="326">
        <v>44294.729166666664</v>
      </c>
      <c r="B372" s="397">
        <v>16.897266387939499</v>
      </c>
      <c r="C372" s="46" t="s">
        <v>506</v>
      </c>
      <c r="D372" s="397"/>
      <c r="E372" s="397"/>
      <c r="K372" s="45"/>
      <c r="L372" s="46"/>
      <c r="M372" s="46"/>
    </row>
    <row r="373" spans="1:13">
      <c r="A373" s="326">
        <v>44294.75</v>
      </c>
      <c r="B373" s="397">
        <v>16.88671875</v>
      </c>
      <c r="C373" s="46" t="s">
        <v>506</v>
      </c>
      <c r="D373" s="397"/>
      <c r="E373" s="397"/>
      <c r="K373" s="45"/>
      <c r="L373" s="46"/>
      <c r="M373" s="46"/>
    </row>
    <row r="374" spans="1:13">
      <c r="A374" s="326">
        <v>44294.770833333336</v>
      </c>
      <c r="B374" s="397">
        <v>16.818750381469702</v>
      </c>
      <c r="C374" s="46" t="s">
        <v>506</v>
      </c>
      <c r="D374" s="397"/>
      <c r="E374" s="397"/>
      <c r="K374" s="45"/>
      <c r="L374" s="46"/>
      <c r="M374" s="46"/>
    </row>
    <row r="375" spans="1:13">
      <c r="A375" s="326">
        <v>44294.791666666664</v>
      </c>
      <c r="B375" s="397">
        <v>16.831640243530298</v>
      </c>
      <c r="C375" s="46" t="s">
        <v>506</v>
      </c>
      <c r="D375" s="397"/>
      <c r="E375" s="397"/>
      <c r="K375" s="45"/>
      <c r="L375" s="46"/>
      <c r="M375" s="46"/>
    </row>
    <row r="376" spans="1:13">
      <c r="A376" s="326">
        <v>44294.8125</v>
      </c>
      <c r="B376" s="397">
        <v>16.821094512939499</v>
      </c>
      <c r="C376" s="46" t="s">
        <v>506</v>
      </c>
      <c r="D376" s="397"/>
      <c r="E376" s="397"/>
      <c r="K376" s="45"/>
      <c r="L376" s="46"/>
      <c r="M376" s="46"/>
    </row>
    <row r="377" spans="1:13">
      <c r="A377" s="326">
        <v>44294.833333333336</v>
      </c>
      <c r="B377" s="397">
        <v>16.768360137939499</v>
      </c>
      <c r="C377" s="46" t="s">
        <v>506</v>
      </c>
      <c r="D377" s="397"/>
      <c r="E377" s="397"/>
      <c r="K377" s="45"/>
      <c r="L377" s="46"/>
      <c r="M377" s="46"/>
    </row>
    <row r="378" spans="1:13">
      <c r="A378" s="326">
        <v>44294.854166666664</v>
      </c>
      <c r="B378" s="397">
        <v>16.780078887939499</v>
      </c>
      <c r="C378" s="46" t="s">
        <v>506</v>
      </c>
      <c r="D378" s="397"/>
      <c r="E378" s="397"/>
      <c r="K378" s="45"/>
      <c r="L378" s="46"/>
      <c r="M378" s="46"/>
    </row>
    <row r="379" spans="1:13">
      <c r="A379" s="326">
        <v>44294.875</v>
      </c>
      <c r="B379" s="397">
        <v>16.76953125</v>
      </c>
      <c r="C379" s="46" t="s">
        <v>506</v>
      </c>
      <c r="D379" s="397"/>
      <c r="E379" s="397"/>
      <c r="K379" s="45"/>
      <c r="L379" s="46"/>
      <c r="M379" s="46"/>
    </row>
    <row r="380" spans="1:13">
      <c r="A380" s="326">
        <v>44294.895833333336</v>
      </c>
      <c r="B380" s="397">
        <v>16.787109375</v>
      </c>
      <c r="C380" s="46" t="s">
        <v>506</v>
      </c>
      <c r="D380" s="397"/>
      <c r="E380" s="397"/>
      <c r="K380" s="45"/>
      <c r="L380" s="46"/>
      <c r="M380" s="46"/>
    </row>
    <row r="381" spans="1:13">
      <c r="A381" s="326">
        <v>44294.916666666664</v>
      </c>
      <c r="B381" s="397">
        <v>16.761327743530298</v>
      </c>
      <c r="C381" s="46" t="s">
        <v>506</v>
      </c>
      <c r="D381" s="397"/>
      <c r="E381" s="397"/>
      <c r="K381" s="45"/>
      <c r="L381" s="46"/>
      <c r="M381" s="46"/>
    </row>
    <row r="382" spans="1:13">
      <c r="A382" s="326">
        <v>44294.9375</v>
      </c>
      <c r="B382" s="397">
        <v>16.7578125</v>
      </c>
      <c r="C382" s="46" t="s">
        <v>506</v>
      </c>
      <c r="D382" s="397"/>
      <c r="E382" s="397"/>
      <c r="K382" s="45"/>
      <c r="L382" s="46"/>
      <c r="M382" s="46"/>
    </row>
    <row r="383" spans="1:13">
      <c r="A383" s="326">
        <v>44294.958333333336</v>
      </c>
      <c r="B383" s="397">
        <v>16.753124237060501</v>
      </c>
      <c r="C383" s="46" t="s">
        <v>506</v>
      </c>
      <c r="D383" s="397"/>
      <c r="E383" s="397"/>
      <c r="K383" s="45"/>
      <c r="L383" s="46"/>
      <c r="M383" s="46"/>
    </row>
    <row r="384" spans="1:13">
      <c r="A384" s="326">
        <v>44294.979166666664</v>
      </c>
      <c r="B384" s="397">
        <v>16.774219512939499</v>
      </c>
      <c r="C384" s="46" t="s">
        <v>506</v>
      </c>
      <c r="D384" s="397"/>
      <c r="E384" s="397"/>
      <c r="K384" s="45"/>
      <c r="L384" s="46"/>
      <c r="M384" s="46"/>
    </row>
    <row r="385" spans="1:13">
      <c r="A385" s="326">
        <v>44295</v>
      </c>
      <c r="B385" s="397">
        <v>16.737890243530298</v>
      </c>
      <c r="C385" s="46" t="s">
        <v>506</v>
      </c>
      <c r="D385" s="397"/>
      <c r="E385" s="397"/>
      <c r="K385" s="45"/>
      <c r="L385" s="46"/>
      <c r="M385" s="46"/>
    </row>
    <row r="386" spans="1:13">
      <c r="A386" s="326">
        <v>44295.020833333336</v>
      </c>
      <c r="B386" s="397">
        <v>16.714452743530298</v>
      </c>
      <c r="C386" s="46" t="s">
        <v>506</v>
      </c>
      <c r="D386" s="397"/>
      <c r="E386" s="397"/>
      <c r="K386" s="45"/>
      <c r="L386" s="46"/>
      <c r="M386" s="46"/>
    </row>
    <row r="387" spans="1:13">
      <c r="A387" s="326">
        <v>44295.041666666664</v>
      </c>
      <c r="B387" s="397">
        <v>16.706249237060501</v>
      </c>
      <c r="C387" s="46" t="s">
        <v>506</v>
      </c>
      <c r="D387" s="397">
        <f>AVERAGE(B340:B387)</f>
        <v>16.788964748382565</v>
      </c>
      <c r="E387" s="397"/>
      <c r="K387" s="45"/>
      <c r="L387" s="46"/>
      <c r="M387" s="46"/>
    </row>
    <row r="388" spans="1:13">
      <c r="A388" s="326">
        <v>44295.0625</v>
      </c>
      <c r="B388" s="397">
        <v>16.698047637939499</v>
      </c>
      <c r="C388" s="46" t="s">
        <v>506</v>
      </c>
      <c r="D388" s="397"/>
      <c r="E388" s="397"/>
      <c r="K388" s="45"/>
      <c r="L388" s="46"/>
      <c r="M388" s="46"/>
    </row>
    <row r="389" spans="1:13">
      <c r="A389" s="326">
        <v>44295.083333333336</v>
      </c>
      <c r="B389" s="397">
        <v>16.712108612060501</v>
      </c>
      <c r="C389" s="46" t="s">
        <v>506</v>
      </c>
      <c r="D389" s="397"/>
      <c r="E389" s="397"/>
      <c r="K389" s="45"/>
      <c r="L389" s="46"/>
      <c r="M389" s="46"/>
    </row>
    <row r="390" spans="1:13">
      <c r="A390" s="326">
        <v>44295.104166666664</v>
      </c>
      <c r="B390" s="397">
        <v>16.669921875</v>
      </c>
      <c r="C390" s="46" t="s">
        <v>506</v>
      </c>
      <c r="D390" s="397"/>
      <c r="E390" s="397"/>
      <c r="K390" s="45"/>
      <c r="L390" s="46"/>
      <c r="M390" s="46"/>
    </row>
    <row r="391" spans="1:13">
      <c r="A391" s="326">
        <v>44295.125</v>
      </c>
      <c r="B391" s="397">
        <v>16.624217987060501</v>
      </c>
      <c r="C391" s="46" t="s">
        <v>506</v>
      </c>
      <c r="D391" s="397"/>
      <c r="E391" s="397"/>
      <c r="K391" s="45"/>
      <c r="L391" s="46"/>
      <c r="M391" s="46"/>
    </row>
    <row r="392" spans="1:13">
      <c r="A392" s="326">
        <v>44295.145833333336</v>
      </c>
      <c r="B392" s="397">
        <v>16.59375</v>
      </c>
      <c r="C392" s="46" t="s">
        <v>506</v>
      </c>
      <c r="D392" s="397"/>
      <c r="E392" s="397"/>
      <c r="K392" s="45"/>
      <c r="L392" s="46"/>
      <c r="M392" s="46"/>
    </row>
    <row r="393" spans="1:13">
      <c r="A393" s="326">
        <v>44295.166666666664</v>
      </c>
      <c r="B393" s="397">
        <v>16.573827743530298</v>
      </c>
      <c r="C393" s="46" t="s">
        <v>506</v>
      </c>
      <c r="D393" s="397"/>
      <c r="E393" s="397"/>
      <c r="K393" s="45"/>
      <c r="L393" s="46"/>
      <c r="M393" s="46"/>
    </row>
    <row r="394" spans="1:13">
      <c r="A394" s="326">
        <v>44295.1875</v>
      </c>
      <c r="B394" s="397">
        <v>16.589061737060501</v>
      </c>
      <c r="C394" s="46" t="s">
        <v>506</v>
      </c>
      <c r="D394" s="397"/>
      <c r="E394" s="397"/>
      <c r="K394" s="45"/>
      <c r="L394" s="46"/>
      <c r="M394" s="46"/>
    </row>
    <row r="395" spans="1:13">
      <c r="A395" s="326">
        <v>44295.208333333336</v>
      </c>
      <c r="B395" s="397">
        <v>16.519922256469702</v>
      </c>
      <c r="C395" s="46" t="s">
        <v>506</v>
      </c>
      <c r="D395" s="397"/>
      <c r="E395" s="397"/>
      <c r="K395" s="45"/>
      <c r="L395" s="46"/>
      <c r="M395" s="46"/>
    </row>
    <row r="396" spans="1:13">
      <c r="A396" s="326">
        <v>44295.229166666664</v>
      </c>
      <c r="B396" s="397">
        <v>16.541015625</v>
      </c>
      <c r="C396" s="46" t="s">
        <v>506</v>
      </c>
      <c r="D396" s="397"/>
      <c r="E396" s="397"/>
      <c r="K396" s="45"/>
      <c r="L396" s="46"/>
      <c r="M396" s="46"/>
    </row>
    <row r="397" spans="1:13">
      <c r="A397" s="326">
        <v>44295.25</v>
      </c>
      <c r="B397" s="397">
        <v>16.516407012939499</v>
      </c>
      <c r="C397" s="46" t="s">
        <v>506</v>
      </c>
      <c r="D397" s="397"/>
      <c r="E397" s="397"/>
      <c r="K397" s="45"/>
      <c r="L397" s="46"/>
      <c r="M397" s="46"/>
    </row>
    <row r="398" spans="1:13">
      <c r="A398" s="326">
        <v>44295.270833333336</v>
      </c>
      <c r="B398" s="397">
        <v>16.468358993530298</v>
      </c>
      <c r="C398" s="46" t="s">
        <v>506</v>
      </c>
      <c r="D398" s="397"/>
      <c r="E398" s="397"/>
      <c r="K398" s="45"/>
      <c r="L398" s="46"/>
      <c r="M398" s="46"/>
    </row>
    <row r="399" spans="1:13">
      <c r="A399" s="326">
        <v>44295.291666666664</v>
      </c>
      <c r="B399" s="397">
        <v>16.410938262939499</v>
      </c>
      <c r="C399" s="46" t="s">
        <v>506</v>
      </c>
      <c r="D399" s="397"/>
      <c r="E399" s="397"/>
      <c r="K399" s="45"/>
      <c r="L399" s="46"/>
      <c r="M399" s="46"/>
    </row>
    <row r="400" spans="1:13">
      <c r="A400" s="326">
        <v>44295.3125</v>
      </c>
      <c r="B400" s="397">
        <v>16.40625</v>
      </c>
      <c r="C400" s="46" t="s">
        <v>506</v>
      </c>
      <c r="D400" s="397"/>
      <c r="E400" s="397"/>
      <c r="K400" s="45"/>
      <c r="L400" s="46"/>
      <c r="M400" s="46"/>
    </row>
    <row r="401" spans="1:13">
      <c r="A401" s="326">
        <v>44295.333333333336</v>
      </c>
      <c r="B401" s="397">
        <v>16.380468368530298</v>
      </c>
      <c r="C401" s="46" t="s">
        <v>506</v>
      </c>
      <c r="D401" s="397"/>
      <c r="E401" s="397"/>
      <c r="K401" s="45"/>
      <c r="L401" s="46"/>
      <c r="M401" s="46"/>
    </row>
    <row r="402" spans="1:13">
      <c r="A402" s="326">
        <v>44295.354166666664</v>
      </c>
      <c r="B402" s="397">
        <v>16.304296493530298</v>
      </c>
      <c r="C402" s="46" t="s">
        <v>506</v>
      </c>
      <c r="D402" s="397"/>
      <c r="E402" s="397"/>
      <c r="K402" s="45"/>
      <c r="L402" s="46"/>
      <c r="M402" s="46"/>
    </row>
    <row r="403" spans="1:13">
      <c r="A403" s="326">
        <v>44295.375</v>
      </c>
      <c r="B403" s="397">
        <v>16.328907012939499</v>
      </c>
      <c r="C403" s="46" t="s">
        <v>506</v>
      </c>
      <c r="D403" s="397"/>
      <c r="E403" s="397"/>
      <c r="K403" s="45"/>
      <c r="L403" s="46"/>
      <c r="M403" s="46"/>
    </row>
    <row r="404" spans="1:13">
      <c r="A404" s="326">
        <v>44295.395833333336</v>
      </c>
      <c r="B404" s="397">
        <v>16.353515625</v>
      </c>
      <c r="C404" s="46" t="s">
        <v>506</v>
      </c>
      <c r="D404" s="397"/>
      <c r="E404" s="397"/>
      <c r="K404" s="45"/>
      <c r="L404" s="46"/>
      <c r="M404" s="46"/>
    </row>
    <row r="405" spans="1:13">
      <c r="A405" s="326">
        <v>44295.416666666664</v>
      </c>
      <c r="B405" s="397">
        <v>16.44140625</v>
      </c>
      <c r="C405" s="46" t="s">
        <v>506</v>
      </c>
      <c r="D405" s="397"/>
      <c r="E405" s="397"/>
      <c r="K405" s="45"/>
      <c r="L405" s="46"/>
      <c r="M405" s="46"/>
    </row>
    <row r="406" spans="1:13">
      <c r="A406" s="326">
        <v>44295.4375</v>
      </c>
      <c r="B406" s="397">
        <v>16.455469131469702</v>
      </c>
      <c r="C406" s="46" t="s">
        <v>506</v>
      </c>
      <c r="D406" s="397"/>
      <c r="E406" s="397"/>
      <c r="K406" s="45"/>
      <c r="L406" s="46"/>
      <c r="M406" s="46"/>
    </row>
    <row r="407" spans="1:13">
      <c r="A407" s="326">
        <v>44295.458333333336</v>
      </c>
      <c r="B407" s="397">
        <v>16.519922256469702</v>
      </c>
      <c r="C407" s="46" t="s">
        <v>506</v>
      </c>
      <c r="D407" s="397"/>
      <c r="E407" s="397"/>
      <c r="K407" s="45"/>
      <c r="L407" s="46"/>
      <c r="M407" s="46"/>
    </row>
    <row r="408" spans="1:13">
      <c r="A408" s="326">
        <v>44295.479166666664</v>
      </c>
      <c r="B408" s="397">
        <v>16.612499237060501</v>
      </c>
      <c r="C408" s="46" t="s">
        <v>506</v>
      </c>
      <c r="D408" s="397"/>
      <c r="E408" s="397"/>
      <c r="K408" s="45"/>
      <c r="L408" s="46"/>
      <c r="M408" s="46"/>
    </row>
    <row r="409" spans="1:13">
      <c r="A409" s="326">
        <v>44295.5</v>
      </c>
      <c r="B409" s="397">
        <v>16.700389862060501</v>
      </c>
      <c r="C409" s="46" t="s">
        <v>506</v>
      </c>
      <c r="D409" s="397"/>
      <c r="E409" s="397"/>
      <c r="K409" s="45"/>
      <c r="L409" s="46"/>
      <c r="M409" s="46"/>
    </row>
    <row r="410" spans="1:13">
      <c r="A410" s="326">
        <v>44295.520833333336</v>
      </c>
      <c r="B410" s="397">
        <v>16.707422256469702</v>
      </c>
      <c r="C410" s="46" t="s">
        <v>506</v>
      </c>
      <c r="D410" s="397"/>
      <c r="E410" s="397"/>
      <c r="K410" s="45"/>
      <c r="L410" s="46"/>
      <c r="M410" s="46"/>
    </row>
    <row r="411" spans="1:13">
      <c r="A411" s="326">
        <v>44295.541666666664</v>
      </c>
      <c r="B411" s="397">
        <v>16.760156631469702</v>
      </c>
      <c r="C411" s="46" t="s">
        <v>506</v>
      </c>
      <c r="D411" s="397"/>
      <c r="E411" s="397"/>
      <c r="K411" s="45"/>
      <c r="L411" s="46"/>
      <c r="M411" s="46"/>
    </row>
    <row r="412" spans="1:13">
      <c r="A412" s="326">
        <v>44295.5625</v>
      </c>
      <c r="B412" s="397">
        <v>16.836328506469702</v>
      </c>
      <c r="C412" s="46" t="s">
        <v>506</v>
      </c>
      <c r="D412" s="397"/>
      <c r="E412" s="397"/>
      <c r="K412" s="45"/>
      <c r="L412" s="46"/>
      <c r="M412" s="46"/>
    </row>
    <row r="413" spans="1:13">
      <c r="A413" s="326">
        <v>44295.583333333336</v>
      </c>
      <c r="B413" s="397">
        <v>16.878515243530298</v>
      </c>
      <c r="C413" s="46" t="s">
        <v>506</v>
      </c>
      <c r="D413" s="397"/>
      <c r="E413" s="397"/>
      <c r="K413" s="45"/>
      <c r="L413" s="46"/>
      <c r="M413" s="46"/>
    </row>
    <row r="414" spans="1:13">
      <c r="A414" s="326">
        <v>44295.604166666664</v>
      </c>
      <c r="B414" s="397">
        <v>16.899608612060501</v>
      </c>
      <c r="C414" s="46" t="s">
        <v>506</v>
      </c>
      <c r="D414" s="397"/>
      <c r="E414" s="397"/>
      <c r="K414" s="45"/>
      <c r="L414" s="46"/>
      <c r="M414" s="46"/>
    </row>
    <row r="415" spans="1:13">
      <c r="A415" s="326">
        <v>44295.625</v>
      </c>
      <c r="B415" s="397">
        <v>16.934764862060501</v>
      </c>
      <c r="C415" s="46" t="s">
        <v>506</v>
      </c>
      <c r="D415" s="397"/>
      <c r="E415" s="397"/>
      <c r="K415" s="45"/>
      <c r="L415" s="46"/>
      <c r="M415" s="46"/>
    </row>
    <row r="416" spans="1:13">
      <c r="A416" s="326">
        <v>44295.645833333336</v>
      </c>
      <c r="B416" s="397">
        <v>16.951171875</v>
      </c>
      <c r="C416" s="46" t="s">
        <v>506</v>
      </c>
      <c r="D416" s="397"/>
      <c r="E416" s="397"/>
      <c r="K416" s="45"/>
      <c r="L416" s="46"/>
      <c r="M416" s="46"/>
    </row>
    <row r="417" spans="1:13">
      <c r="A417" s="326">
        <v>44295.666666666664</v>
      </c>
      <c r="B417" s="397">
        <v>16.974609375</v>
      </c>
      <c r="C417" s="46" t="s">
        <v>506</v>
      </c>
      <c r="D417" s="397"/>
      <c r="E417" s="397"/>
      <c r="K417" s="45"/>
      <c r="L417" s="46"/>
      <c r="M417" s="46"/>
    </row>
    <row r="418" spans="1:13">
      <c r="A418" s="326">
        <v>44295.6875</v>
      </c>
      <c r="B418" s="397">
        <v>17.0390625</v>
      </c>
      <c r="C418" s="46" t="s">
        <v>506</v>
      </c>
      <c r="D418" s="397"/>
      <c r="E418" s="397"/>
      <c r="K418" s="45"/>
      <c r="L418" s="46"/>
      <c r="M418" s="46"/>
    </row>
    <row r="419" spans="1:13">
      <c r="A419" s="326">
        <v>44295.708333333336</v>
      </c>
      <c r="B419" s="397">
        <v>16.983983993530298</v>
      </c>
      <c r="C419" s="46" t="s">
        <v>506</v>
      </c>
      <c r="D419" s="397"/>
      <c r="E419" s="397"/>
      <c r="K419" s="45"/>
      <c r="L419" s="46"/>
      <c r="M419" s="46"/>
    </row>
    <row r="420" spans="1:13">
      <c r="A420" s="326">
        <v>44295.729166666664</v>
      </c>
      <c r="B420" s="397">
        <v>17.02734375</v>
      </c>
      <c r="C420" s="46" t="s">
        <v>506</v>
      </c>
      <c r="D420" s="397"/>
      <c r="E420" s="397"/>
      <c r="K420" s="45"/>
      <c r="L420" s="46"/>
      <c r="M420" s="46"/>
    </row>
    <row r="421" spans="1:13">
      <c r="A421" s="326">
        <v>44295.75</v>
      </c>
      <c r="B421" s="397">
        <v>16.989843368530298</v>
      </c>
      <c r="C421" s="46" t="s">
        <v>506</v>
      </c>
      <c r="D421" s="397"/>
      <c r="E421" s="397"/>
      <c r="K421" s="45"/>
      <c r="L421" s="46"/>
      <c r="M421" s="46"/>
    </row>
    <row r="422" spans="1:13">
      <c r="A422" s="326">
        <v>44295.770833333336</v>
      </c>
      <c r="B422" s="397">
        <v>16.923046112060501</v>
      </c>
      <c r="C422" s="46" t="s">
        <v>506</v>
      </c>
      <c r="D422" s="397"/>
      <c r="E422" s="397"/>
      <c r="K422" s="45"/>
      <c r="L422" s="46"/>
      <c r="M422" s="46"/>
    </row>
    <row r="423" spans="1:13">
      <c r="A423" s="326">
        <v>44295.791666666664</v>
      </c>
      <c r="B423" s="397">
        <v>16.878515243530298</v>
      </c>
      <c r="C423" s="46" t="s">
        <v>506</v>
      </c>
      <c r="D423" s="397"/>
      <c r="E423" s="397"/>
      <c r="K423" s="45"/>
      <c r="L423" s="46"/>
      <c r="M423" s="46"/>
    </row>
    <row r="424" spans="1:13">
      <c r="A424" s="326">
        <v>44295.8125</v>
      </c>
      <c r="B424" s="397">
        <v>16.844532012939499</v>
      </c>
      <c r="C424" s="46" t="s">
        <v>506</v>
      </c>
      <c r="D424" s="397"/>
      <c r="E424" s="397"/>
      <c r="K424" s="45"/>
      <c r="L424" s="46"/>
      <c r="M424" s="46"/>
    </row>
    <row r="425" spans="1:13">
      <c r="A425" s="326">
        <v>44295.833333333336</v>
      </c>
      <c r="B425" s="397">
        <v>16.807031631469702</v>
      </c>
      <c r="C425" s="46" t="s">
        <v>506</v>
      </c>
      <c r="D425" s="397"/>
      <c r="E425" s="397"/>
      <c r="K425" s="45"/>
      <c r="L425" s="46"/>
      <c r="M425" s="46"/>
    </row>
    <row r="426" spans="1:13">
      <c r="A426" s="326">
        <v>44295.854166666664</v>
      </c>
      <c r="B426" s="397">
        <v>16.791797637939499</v>
      </c>
      <c r="C426" s="46" t="s">
        <v>506</v>
      </c>
      <c r="D426" s="397"/>
      <c r="E426" s="397"/>
      <c r="K426" s="45"/>
      <c r="L426" s="46"/>
      <c r="M426" s="46"/>
    </row>
    <row r="427" spans="1:13">
      <c r="A427" s="326">
        <v>44295.875</v>
      </c>
      <c r="B427" s="397">
        <v>16.809375762939499</v>
      </c>
      <c r="C427" s="46" t="s">
        <v>506</v>
      </c>
      <c r="D427" s="397"/>
      <c r="E427" s="397"/>
      <c r="K427" s="45"/>
      <c r="L427" s="46"/>
      <c r="M427" s="46"/>
    </row>
    <row r="428" spans="1:13">
      <c r="A428" s="326">
        <v>44295.895833333336</v>
      </c>
      <c r="B428" s="397">
        <v>16.78125</v>
      </c>
      <c r="C428" s="46" t="s">
        <v>506</v>
      </c>
      <c r="D428" s="397"/>
      <c r="E428" s="397"/>
      <c r="K428" s="45"/>
      <c r="L428" s="46"/>
      <c r="M428" s="46"/>
    </row>
    <row r="429" spans="1:13">
      <c r="A429" s="326">
        <v>44295.916666666664</v>
      </c>
      <c r="B429" s="397">
        <v>16.817577362060501</v>
      </c>
      <c r="C429" s="46" t="s">
        <v>506</v>
      </c>
      <c r="D429" s="397"/>
      <c r="E429" s="397"/>
      <c r="K429" s="45"/>
      <c r="L429" s="46"/>
      <c r="M429" s="46"/>
    </row>
    <row r="430" spans="1:13">
      <c r="A430" s="326">
        <v>44295.9375</v>
      </c>
      <c r="B430" s="397">
        <v>16.795312881469702</v>
      </c>
      <c r="C430" s="46" t="s">
        <v>506</v>
      </c>
      <c r="D430" s="397"/>
      <c r="E430" s="397"/>
      <c r="K430" s="45"/>
      <c r="L430" s="46"/>
      <c r="M430" s="46"/>
    </row>
    <row r="431" spans="1:13">
      <c r="A431" s="326">
        <v>44295.958333333336</v>
      </c>
      <c r="B431" s="397">
        <v>16.810546875</v>
      </c>
      <c r="C431" s="46" t="s">
        <v>506</v>
      </c>
      <c r="D431" s="397"/>
      <c r="E431" s="397"/>
      <c r="K431" s="45"/>
      <c r="L431" s="46"/>
      <c r="M431" s="46"/>
    </row>
    <row r="432" spans="1:13">
      <c r="A432" s="326">
        <v>44295.979166666664</v>
      </c>
      <c r="B432" s="397">
        <v>16.767187118530298</v>
      </c>
      <c r="C432" s="46" t="s">
        <v>506</v>
      </c>
      <c r="D432" s="397"/>
      <c r="E432" s="397"/>
      <c r="K432" s="45"/>
      <c r="L432" s="46"/>
      <c r="M432" s="46"/>
    </row>
    <row r="433" spans="1:13">
      <c r="A433" s="326">
        <v>44296</v>
      </c>
      <c r="B433" s="397">
        <v>16.791797637939499</v>
      </c>
      <c r="C433" s="46" t="s">
        <v>506</v>
      </c>
      <c r="D433" s="397"/>
      <c r="E433" s="397"/>
      <c r="K433" s="45"/>
      <c r="L433" s="46"/>
      <c r="M433" s="46"/>
    </row>
    <row r="434" spans="1:13">
      <c r="A434" s="326">
        <v>44296.020833333336</v>
      </c>
      <c r="B434" s="397">
        <v>16.741405487060501</v>
      </c>
      <c r="C434" s="46" t="s">
        <v>506</v>
      </c>
      <c r="D434" s="397"/>
      <c r="E434" s="397"/>
      <c r="K434" s="45"/>
      <c r="L434" s="46"/>
      <c r="M434" s="46"/>
    </row>
    <row r="435" spans="1:13">
      <c r="A435" s="326">
        <v>44296.041666666664</v>
      </c>
      <c r="B435" s="397">
        <v>16.753124237060501</v>
      </c>
      <c r="C435" s="46" t="s">
        <v>506</v>
      </c>
      <c r="D435" s="397">
        <f>AVERAGE(B388:B435)</f>
        <v>16.702416936556499</v>
      </c>
      <c r="E435" s="397"/>
      <c r="K435" s="45"/>
      <c r="L435" s="46"/>
      <c r="M435" s="46"/>
    </row>
    <row r="436" spans="1:13">
      <c r="A436" s="326">
        <v>44296.0625</v>
      </c>
      <c r="B436" s="397">
        <v>16.729686737060501</v>
      </c>
      <c r="C436" s="46" t="s">
        <v>506</v>
      </c>
      <c r="D436" s="397"/>
      <c r="E436" s="397"/>
      <c r="K436" s="45"/>
      <c r="L436" s="46"/>
      <c r="M436" s="46"/>
    </row>
    <row r="437" spans="1:13">
      <c r="A437" s="326">
        <v>44296.083333333336</v>
      </c>
      <c r="B437" s="397">
        <v>16.763671875</v>
      </c>
      <c r="C437" s="46" t="s">
        <v>506</v>
      </c>
      <c r="D437" s="397"/>
      <c r="E437" s="397"/>
      <c r="K437" s="45"/>
      <c r="L437" s="46"/>
      <c r="M437" s="46"/>
    </row>
    <row r="438" spans="1:13">
      <c r="A438" s="326">
        <v>44296.104166666664</v>
      </c>
      <c r="B438" s="397">
        <v>16.723827362060501</v>
      </c>
      <c r="C438" s="46" t="s">
        <v>506</v>
      </c>
      <c r="D438" s="397"/>
      <c r="E438" s="397"/>
      <c r="K438" s="45"/>
      <c r="L438" s="46"/>
      <c r="M438" s="46"/>
    </row>
    <row r="439" spans="1:13">
      <c r="A439" s="326">
        <v>44296.125</v>
      </c>
      <c r="B439" s="397">
        <v>16.706249237060501</v>
      </c>
      <c r="C439" s="46" t="s">
        <v>506</v>
      </c>
      <c r="D439" s="397"/>
      <c r="E439" s="397"/>
      <c r="K439" s="45"/>
      <c r="L439" s="46"/>
      <c r="M439" s="46"/>
    </row>
    <row r="440" spans="1:13">
      <c r="A440" s="326">
        <v>44296.145833333336</v>
      </c>
      <c r="B440" s="397">
        <v>16.662891387939499</v>
      </c>
      <c r="C440" s="46" t="s">
        <v>506</v>
      </c>
      <c r="D440" s="397"/>
      <c r="E440" s="397"/>
      <c r="K440" s="45"/>
      <c r="L440" s="46"/>
      <c r="M440" s="46"/>
    </row>
    <row r="441" spans="1:13">
      <c r="A441" s="326">
        <v>44296.166666666664</v>
      </c>
      <c r="B441" s="397">
        <v>16.653514862060501</v>
      </c>
      <c r="C441" s="46" t="s">
        <v>506</v>
      </c>
      <c r="D441" s="397"/>
      <c r="E441" s="397"/>
      <c r="K441" s="45"/>
      <c r="L441" s="46"/>
      <c r="M441" s="46"/>
    </row>
    <row r="442" spans="1:13">
      <c r="A442" s="326">
        <v>44296.1875</v>
      </c>
      <c r="B442" s="397">
        <v>16.644140243530298</v>
      </c>
      <c r="C442" s="46" t="s">
        <v>506</v>
      </c>
      <c r="D442" s="397"/>
      <c r="E442" s="397"/>
      <c r="K442" s="45"/>
      <c r="L442" s="46"/>
      <c r="M442" s="46"/>
    </row>
    <row r="443" spans="1:13">
      <c r="A443" s="326">
        <v>44296.208333333336</v>
      </c>
      <c r="B443" s="397">
        <v>16.627735137939499</v>
      </c>
      <c r="C443" s="46" t="s">
        <v>506</v>
      </c>
      <c r="D443" s="397"/>
      <c r="E443" s="397"/>
      <c r="K443" s="45"/>
      <c r="L443" s="46"/>
      <c r="M443" s="46"/>
    </row>
    <row r="444" spans="1:13">
      <c r="A444" s="326">
        <v>44296.229166666664</v>
      </c>
      <c r="B444" s="397">
        <v>16.654687881469702</v>
      </c>
      <c r="C444" s="46" t="s">
        <v>506</v>
      </c>
      <c r="D444" s="397"/>
      <c r="E444" s="397"/>
      <c r="K444" s="45"/>
      <c r="L444" s="46"/>
      <c r="M444" s="46"/>
    </row>
    <row r="445" spans="1:13">
      <c r="A445" s="326">
        <v>44296.25</v>
      </c>
      <c r="B445" s="397">
        <v>16.616016387939499</v>
      </c>
      <c r="C445" s="46" t="s">
        <v>506</v>
      </c>
      <c r="D445" s="397"/>
      <c r="E445" s="397"/>
      <c r="K445" s="45"/>
      <c r="L445" s="46"/>
      <c r="M445" s="46"/>
    </row>
    <row r="446" spans="1:13">
      <c r="A446" s="326">
        <v>44296.270833333336</v>
      </c>
      <c r="B446" s="397">
        <v>16.586719512939499</v>
      </c>
      <c r="C446" s="46" t="s">
        <v>506</v>
      </c>
      <c r="D446" s="397"/>
      <c r="E446" s="397"/>
      <c r="K446" s="45"/>
      <c r="L446" s="46"/>
      <c r="M446" s="46"/>
    </row>
    <row r="447" spans="1:13">
      <c r="A447" s="326">
        <v>44296.291666666664</v>
      </c>
      <c r="B447" s="397">
        <v>16.608983993530298</v>
      </c>
      <c r="C447" s="46" t="s">
        <v>506</v>
      </c>
      <c r="D447" s="397"/>
      <c r="E447" s="397"/>
      <c r="K447" s="45"/>
      <c r="L447" s="46"/>
      <c r="M447" s="46"/>
    </row>
    <row r="448" spans="1:13">
      <c r="A448" s="326">
        <v>44296.3125</v>
      </c>
      <c r="B448" s="397">
        <v>16.546875</v>
      </c>
      <c r="C448" s="46" t="s">
        <v>506</v>
      </c>
      <c r="D448" s="397"/>
      <c r="E448" s="397"/>
      <c r="K448" s="45"/>
      <c r="L448" s="46"/>
      <c r="M448" s="46"/>
    </row>
    <row r="449" spans="1:13">
      <c r="A449" s="326">
        <v>44296.333333333336</v>
      </c>
      <c r="B449" s="397">
        <v>16.53515625</v>
      </c>
      <c r="C449" s="46" t="s">
        <v>506</v>
      </c>
      <c r="D449" s="397"/>
      <c r="E449" s="397"/>
      <c r="K449" s="45"/>
      <c r="L449" s="46"/>
      <c r="M449" s="46"/>
    </row>
    <row r="450" spans="1:13">
      <c r="A450" s="326">
        <v>44296.354166666664</v>
      </c>
      <c r="B450" s="397">
        <v>16.478906631469702</v>
      </c>
      <c r="C450" s="46" t="s">
        <v>506</v>
      </c>
      <c r="D450" s="397"/>
      <c r="E450" s="397"/>
      <c r="K450" s="45"/>
      <c r="L450" s="46"/>
      <c r="M450" s="46"/>
    </row>
    <row r="451" spans="1:13">
      <c r="A451" s="326">
        <v>44296.375</v>
      </c>
      <c r="B451" s="397">
        <v>16.492969512939499</v>
      </c>
      <c r="C451" s="46" t="s">
        <v>506</v>
      </c>
      <c r="D451" s="397"/>
      <c r="E451" s="397"/>
      <c r="K451" s="45"/>
      <c r="L451" s="46"/>
      <c r="M451" s="46"/>
    </row>
    <row r="452" spans="1:13">
      <c r="A452" s="326">
        <v>44296.395833333336</v>
      </c>
      <c r="B452" s="397">
        <v>16.497655868530298</v>
      </c>
      <c r="C452" s="46" t="s">
        <v>506</v>
      </c>
      <c r="D452" s="397"/>
      <c r="E452" s="397"/>
      <c r="K452" s="45"/>
      <c r="L452" s="46"/>
      <c r="M452" s="46"/>
    </row>
    <row r="453" spans="1:13">
      <c r="A453" s="326">
        <v>44296.416666666664</v>
      </c>
      <c r="B453" s="397">
        <v>16.485937118530298</v>
      </c>
      <c r="C453" s="46" t="s">
        <v>506</v>
      </c>
      <c r="D453" s="397"/>
      <c r="E453" s="397"/>
      <c r="K453" s="45"/>
      <c r="L453" s="46"/>
      <c r="M453" s="46"/>
    </row>
    <row r="454" spans="1:13">
      <c r="A454" s="326">
        <v>44296.4375</v>
      </c>
      <c r="B454" s="397">
        <v>16.536327362060501</v>
      </c>
      <c r="C454" s="46" t="s">
        <v>506</v>
      </c>
      <c r="D454" s="397"/>
      <c r="E454" s="397"/>
      <c r="K454" s="45"/>
      <c r="L454" s="46"/>
      <c r="M454" s="46"/>
    </row>
    <row r="455" spans="1:13">
      <c r="A455" s="326">
        <v>44296.458333333336</v>
      </c>
      <c r="B455" s="397">
        <v>16.657032012939499</v>
      </c>
      <c r="C455" s="46" t="s">
        <v>506</v>
      </c>
      <c r="D455" s="397"/>
      <c r="E455" s="397"/>
      <c r="K455" s="45"/>
      <c r="L455" s="46"/>
      <c r="M455" s="46"/>
    </row>
    <row r="456" spans="1:13">
      <c r="A456" s="326">
        <v>44296.479166666664</v>
      </c>
      <c r="B456" s="397">
        <v>16.679296493530298</v>
      </c>
      <c r="C456" s="46" t="s">
        <v>506</v>
      </c>
      <c r="D456" s="397"/>
      <c r="E456" s="397"/>
      <c r="K456" s="45"/>
      <c r="L456" s="46"/>
      <c r="M456" s="46"/>
    </row>
    <row r="457" spans="1:13">
      <c r="A457" s="326">
        <v>44296.5</v>
      </c>
      <c r="B457" s="397">
        <v>16.766016006469702</v>
      </c>
      <c r="C457" s="46" t="s">
        <v>506</v>
      </c>
      <c r="D457" s="397"/>
      <c r="E457" s="397"/>
      <c r="K457" s="45"/>
      <c r="L457" s="46"/>
      <c r="M457" s="46"/>
    </row>
    <row r="458" spans="1:13">
      <c r="A458" s="326">
        <v>44296.520833333336</v>
      </c>
      <c r="B458" s="397">
        <v>16.754297256469702</v>
      </c>
      <c r="C458" s="46" t="s">
        <v>506</v>
      </c>
      <c r="D458" s="397"/>
      <c r="E458" s="397"/>
      <c r="K458" s="45"/>
      <c r="L458" s="46"/>
      <c r="M458" s="46"/>
    </row>
    <row r="459" spans="1:13">
      <c r="A459" s="326">
        <v>44296.541666666664</v>
      </c>
      <c r="B459" s="397">
        <v>16.817577362060501</v>
      </c>
      <c r="C459" s="46" t="s">
        <v>506</v>
      </c>
      <c r="D459" s="397"/>
      <c r="E459" s="397"/>
      <c r="K459" s="45"/>
      <c r="L459" s="46"/>
      <c r="M459" s="46"/>
    </row>
    <row r="460" spans="1:13">
      <c r="A460" s="326">
        <v>44296.5625</v>
      </c>
      <c r="B460" s="397">
        <v>16.858592987060501</v>
      </c>
      <c r="C460" s="46" t="s">
        <v>506</v>
      </c>
      <c r="D460" s="397"/>
      <c r="E460" s="397"/>
      <c r="K460" s="45"/>
      <c r="L460" s="46"/>
      <c r="M460" s="46"/>
    </row>
    <row r="461" spans="1:13">
      <c r="A461" s="326">
        <v>44296.583333333336</v>
      </c>
      <c r="B461" s="397">
        <v>16.88671875</v>
      </c>
      <c r="C461" s="46" t="s">
        <v>506</v>
      </c>
      <c r="D461" s="397"/>
      <c r="E461" s="397"/>
      <c r="K461" s="45"/>
      <c r="L461" s="46"/>
      <c r="M461" s="46"/>
    </row>
    <row r="462" spans="1:13">
      <c r="A462" s="326">
        <v>44296.604166666664</v>
      </c>
      <c r="B462" s="397">
        <v>16.890233993530298</v>
      </c>
      <c r="C462" s="46" t="s">
        <v>506</v>
      </c>
      <c r="D462" s="397"/>
      <c r="E462" s="397"/>
      <c r="K462" s="45"/>
      <c r="L462" s="46"/>
      <c r="M462" s="46"/>
    </row>
    <row r="463" spans="1:13">
      <c r="A463" s="326">
        <v>44296.625</v>
      </c>
      <c r="B463" s="397">
        <v>16.899608612060501</v>
      </c>
      <c r="C463" s="46" t="s">
        <v>506</v>
      </c>
      <c r="D463" s="397"/>
      <c r="E463" s="397"/>
      <c r="K463" s="45"/>
      <c r="L463" s="46"/>
      <c r="M463" s="46"/>
    </row>
    <row r="464" spans="1:13">
      <c r="A464" s="326">
        <v>44296.645833333336</v>
      </c>
      <c r="B464" s="397">
        <v>16.939453125</v>
      </c>
      <c r="C464" s="46" t="s">
        <v>506</v>
      </c>
      <c r="D464" s="397"/>
      <c r="E464" s="397"/>
      <c r="K464" s="45"/>
      <c r="L464" s="46"/>
      <c r="M464" s="46"/>
    </row>
    <row r="465" spans="1:13">
      <c r="A465" s="326">
        <v>44296.666666666664</v>
      </c>
      <c r="B465" s="397">
        <v>16.927734375</v>
      </c>
      <c r="C465" s="46" t="s">
        <v>506</v>
      </c>
      <c r="D465" s="397"/>
      <c r="E465" s="397"/>
      <c r="K465" s="45"/>
      <c r="L465" s="46"/>
      <c r="M465" s="46"/>
    </row>
    <row r="466" spans="1:13">
      <c r="A466" s="326">
        <v>44296.6875</v>
      </c>
      <c r="B466" s="397">
        <v>16.927734375</v>
      </c>
      <c r="C466" s="46" t="s">
        <v>506</v>
      </c>
      <c r="D466" s="397"/>
      <c r="E466" s="397"/>
      <c r="K466" s="45"/>
      <c r="L466" s="46"/>
      <c r="M466" s="46"/>
    </row>
    <row r="467" spans="1:13">
      <c r="A467" s="326">
        <v>44296.708333333336</v>
      </c>
      <c r="B467" s="397">
        <v>16.891407012939499</v>
      </c>
      <c r="C467" s="46" t="s">
        <v>506</v>
      </c>
      <c r="D467" s="397"/>
      <c r="E467" s="397"/>
      <c r="K467" s="45"/>
      <c r="L467" s="46"/>
      <c r="M467" s="46"/>
    </row>
    <row r="468" spans="1:13">
      <c r="A468" s="326">
        <v>44296.729166666664</v>
      </c>
      <c r="B468" s="397">
        <v>16.838672637939499</v>
      </c>
      <c r="C468" s="46" t="s">
        <v>506</v>
      </c>
      <c r="D468" s="397"/>
      <c r="E468" s="397"/>
      <c r="K468" s="45"/>
      <c r="L468" s="46"/>
      <c r="M468" s="46"/>
    </row>
    <row r="469" spans="1:13">
      <c r="A469" s="326">
        <v>44296.75</v>
      </c>
      <c r="B469" s="397">
        <v>16.811717987060501</v>
      </c>
      <c r="C469" s="46" t="s">
        <v>506</v>
      </c>
      <c r="D469" s="397"/>
      <c r="E469" s="397"/>
      <c r="K469" s="45"/>
      <c r="L469" s="46"/>
      <c r="M469" s="46"/>
    </row>
    <row r="470" spans="1:13">
      <c r="A470" s="326">
        <v>44296.770833333336</v>
      </c>
      <c r="B470" s="397">
        <v>16.768360137939499</v>
      </c>
      <c r="C470" s="46" t="s">
        <v>506</v>
      </c>
      <c r="D470" s="397"/>
      <c r="E470" s="397"/>
      <c r="K470" s="45"/>
      <c r="L470" s="46"/>
      <c r="M470" s="46"/>
    </row>
    <row r="471" spans="1:13">
      <c r="A471" s="326">
        <v>44296.791666666664</v>
      </c>
      <c r="B471" s="397">
        <v>16.749608993530298</v>
      </c>
      <c r="C471" s="46" t="s">
        <v>506</v>
      </c>
      <c r="D471" s="397"/>
      <c r="E471" s="397"/>
      <c r="K471" s="45"/>
      <c r="L471" s="46"/>
      <c r="M471" s="46"/>
    </row>
    <row r="472" spans="1:13">
      <c r="A472" s="326">
        <v>44296.8125</v>
      </c>
      <c r="B472" s="397">
        <v>16.599609375</v>
      </c>
      <c r="C472" s="46" t="s">
        <v>506</v>
      </c>
      <c r="D472" s="397"/>
      <c r="E472" s="397"/>
      <c r="K472" s="45"/>
      <c r="L472" s="46"/>
      <c r="M472" s="46"/>
    </row>
    <row r="473" spans="1:13">
      <c r="A473" s="326">
        <v>44296.833333333336</v>
      </c>
      <c r="B473" s="397">
        <v>16.626562118530298</v>
      </c>
      <c r="C473" s="46" t="s">
        <v>506</v>
      </c>
      <c r="D473" s="397"/>
      <c r="E473" s="397"/>
      <c r="K473" s="45"/>
      <c r="L473" s="46"/>
      <c r="M473" s="46"/>
    </row>
    <row r="474" spans="1:13">
      <c r="A474" s="326">
        <v>44296.854166666664</v>
      </c>
      <c r="B474" s="397">
        <v>16.567968368530298</v>
      </c>
      <c r="C474" s="46" t="s">
        <v>506</v>
      </c>
      <c r="D474" s="397"/>
      <c r="E474" s="397"/>
      <c r="K474" s="45"/>
      <c r="L474" s="46"/>
      <c r="M474" s="46"/>
    </row>
    <row r="475" spans="1:13">
      <c r="A475" s="326">
        <v>44296.875</v>
      </c>
      <c r="B475" s="397">
        <v>16.492969512939499</v>
      </c>
      <c r="C475" s="46" t="s">
        <v>506</v>
      </c>
      <c r="D475" s="397"/>
      <c r="E475" s="397"/>
      <c r="K475" s="45"/>
      <c r="L475" s="46"/>
      <c r="M475" s="46"/>
    </row>
    <row r="476" spans="1:13">
      <c r="A476" s="326">
        <v>44296.895833333336</v>
      </c>
      <c r="B476" s="397">
        <v>16.483592987060501</v>
      </c>
      <c r="C476" s="46" t="s">
        <v>506</v>
      </c>
      <c r="D476" s="397"/>
      <c r="E476" s="397"/>
      <c r="K476" s="45"/>
      <c r="L476" s="46"/>
      <c r="M476" s="46"/>
    </row>
    <row r="477" spans="1:13">
      <c r="A477" s="326">
        <v>44296.916666666664</v>
      </c>
      <c r="B477" s="397">
        <v>16.44140625</v>
      </c>
      <c r="C477" s="46" t="s">
        <v>506</v>
      </c>
      <c r="D477" s="397"/>
      <c r="E477" s="397"/>
      <c r="K477" s="45"/>
      <c r="L477" s="46"/>
      <c r="M477" s="46"/>
    </row>
    <row r="478" spans="1:13">
      <c r="A478" s="326">
        <v>44296.9375</v>
      </c>
      <c r="B478" s="397">
        <v>16.409765243530298</v>
      </c>
      <c r="C478" s="46" t="s">
        <v>506</v>
      </c>
      <c r="D478" s="397"/>
      <c r="E478" s="397"/>
      <c r="K478" s="45"/>
      <c r="L478" s="46"/>
      <c r="M478" s="46"/>
    </row>
    <row r="479" spans="1:13">
      <c r="A479" s="326">
        <v>44296.958333333336</v>
      </c>
      <c r="B479" s="397">
        <v>16.40625</v>
      </c>
      <c r="C479" s="46" t="s">
        <v>506</v>
      </c>
      <c r="D479" s="397"/>
      <c r="E479" s="397"/>
      <c r="K479" s="45"/>
      <c r="L479" s="46"/>
      <c r="M479" s="46"/>
    </row>
    <row r="480" spans="1:13">
      <c r="A480" s="326">
        <v>44296.979166666664</v>
      </c>
      <c r="B480" s="397">
        <v>16.339452743530298</v>
      </c>
      <c r="C480" s="46" t="s">
        <v>506</v>
      </c>
      <c r="D480" s="397"/>
      <c r="E480" s="397"/>
      <c r="K480" s="45"/>
      <c r="L480" s="46"/>
      <c r="M480" s="46"/>
    </row>
    <row r="481" spans="1:13">
      <c r="A481" s="326">
        <v>44297</v>
      </c>
      <c r="B481" s="397">
        <v>16.284374237060501</v>
      </c>
      <c r="C481" s="46" t="s">
        <v>506</v>
      </c>
      <c r="D481" s="397"/>
      <c r="E481" s="397"/>
      <c r="K481" s="45"/>
      <c r="L481" s="46"/>
      <c r="M481" s="46"/>
    </row>
    <row r="482" spans="1:13">
      <c r="A482" s="326">
        <v>44297.020833333336</v>
      </c>
      <c r="B482" s="397">
        <v>16.283203125</v>
      </c>
      <c r="C482" s="46" t="s">
        <v>506</v>
      </c>
      <c r="D482" s="397"/>
      <c r="E482" s="397"/>
      <c r="K482" s="45"/>
      <c r="L482" s="46"/>
      <c r="M482" s="46"/>
    </row>
    <row r="483" spans="1:13">
      <c r="A483" s="326">
        <v>44297.041666666664</v>
      </c>
      <c r="B483" s="397">
        <v>16.238672256469702</v>
      </c>
      <c r="C483" s="46" t="s">
        <v>506</v>
      </c>
      <c r="D483" s="397">
        <f>AVERAGE(B436:B483)</f>
        <v>16.641455014546711</v>
      </c>
      <c r="E483" s="397"/>
      <c r="K483" s="45"/>
      <c r="L483" s="46"/>
      <c r="M483" s="46"/>
    </row>
    <row r="484" spans="1:13">
      <c r="A484" s="326">
        <v>44297.0625</v>
      </c>
      <c r="B484" s="397">
        <v>16.214061737060501</v>
      </c>
      <c r="C484" s="46" t="s">
        <v>506</v>
      </c>
      <c r="D484" s="397"/>
      <c r="E484" s="397"/>
      <c r="K484" s="45"/>
      <c r="L484" s="46"/>
      <c r="M484" s="46"/>
    </row>
    <row r="485" spans="1:13">
      <c r="A485" s="326">
        <v>44297.083333333336</v>
      </c>
      <c r="B485" s="397">
        <v>16.191797256469702</v>
      </c>
      <c r="C485" s="46" t="s">
        <v>506</v>
      </c>
      <c r="D485" s="397"/>
      <c r="E485" s="397"/>
      <c r="K485" s="45"/>
      <c r="L485" s="46"/>
      <c r="M485" s="46"/>
    </row>
    <row r="486" spans="1:13">
      <c r="A486" s="326">
        <v>44297.104166666664</v>
      </c>
      <c r="B486" s="397">
        <v>16.202342987060501</v>
      </c>
      <c r="C486" s="46" t="s">
        <v>506</v>
      </c>
      <c r="D486" s="397"/>
      <c r="E486" s="397"/>
      <c r="K486" s="45"/>
      <c r="L486" s="46"/>
      <c r="M486" s="46"/>
    </row>
    <row r="487" spans="1:13">
      <c r="A487" s="326">
        <v>44297.125</v>
      </c>
      <c r="B487" s="397">
        <v>16.146093368530298</v>
      </c>
      <c r="C487" s="46" t="s">
        <v>506</v>
      </c>
      <c r="D487" s="397"/>
      <c r="E487" s="397"/>
      <c r="K487" s="45"/>
      <c r="L487" s="46"/>
      <c r="M487" s="46"/>
    </row>
    <row r="488" spans="1:13">
      <c r="A488" s="326">
        <v>44297.145833333336</v>
      </c>
      <c r="B488" s="397">
        <v>16.139062881469702</v>
      </c>
      <c r="C488" s="46" t="s">
        <v>506</v>
      </c>
      <c r="D488" s="397"/>
      <c r="E488" s="397"/>
      <c r="K488" s="45"/>
      <c r="L488" s="46"/>
      <c r="M488" s="46"/>
    </row>
    <row r="489" spans="1:13">
      <c r="A489" s="326">
        <v>44297.166666666664</v>
      </c>
      <c r="B489" s="397">
        <v>16.119140625</v>
      </c>
      <c r="C489" s="46" t="s">
        <v>506</v>
      </c>
      <c r="D489" s="397"/>
      <c r="E489" s="397"/>
      <c r="K489" s="45"/>
      <c r="L489" s="46"/>
      <c r="M489" s="46"/>
    </row>
    <row r="490" spans="1:13">
      <c r="A490" s="326">
        <v>44297.1875</v>
      </c>
      <c r="B490" s="397">
        <v>16.100391387939499</v>
      </c>
      <c r="C490" s="46" t="s">
        <v>506</v>
      </c>
      <c r="D490" s="397"/>
      <c r="E490" s="397"/>
      <c r="K490" s="45"/>
      <c r="L490" s="46"/>
      <c r="M490" s="46"/>
    </row>
    <row r="491" spans="1:13">
      <c r="A491" s="326">
        <v>44297.208333333336</v>
      </c>
      <c r="B491" s="397">
        <v>16.057031631469702</v>
      </c>
      <c r="C491" s="46" t="s">
        <v>506</v>
      </c>
      <c r="D491" s="397"/>
      <c r="E491" s="397"/>
      <c r="K491" s="45"/>
      <c r="L491" s="46"/>
      <c r="M491" s="46"/>
    </row>
    <row r="492" spans="1:13">
      <c r="A492" s="326">
        <v>44297.229166666664</v>
      </c>
      <c r="B492" s="397">
        <v>16.023046493530298</v>
      </c>
      <c r="C492" s="46" t="s">
        <v>506</v>
      </c>
      <c r="D492" s="397"/>
      <c r="E492" s="397"/>
      <c r="K492" s="45"/>
      <c r="L492" s="46"/>
      <c r="M492" s="46"/>
    </row>
    <row r="493" spans="1:13">
      <c r="A493" s="326">
        <v>44297.25</v>
      </c>
      <c r="B493" s="397">
        <v>15.966796875</v>
      </c>
      <c r="C493" s="46" t="s">
        <v>506</v>
      </c>
      <c r="D493" s="397"/>
      <c r="E493" s="397"/>
      <c r="K493" s="45"/>
      <c r="L493" s="46"/>
      <c r="M493" s="46"/>
    </row>
    <row r="494" spans="1:13">
      <c r="A494" s="326">
        <v>44297.270833333336</v>
      </c>
      <c r="B494" s="397">
        <v>15.9105472564697</v>
      </c>
      <c r="C494" s="46" t="s">
        <v>506</v>
      </c>
      <c r="D494" s="397"/>
      <c r="E494" s="397"/>
      <c r="K494" s="45"/>
      <c r="L494" s="46"/>
      <c r="M494" s="46"/>
    </row>
    <row r="495" spans="1:13">
      <c r="A495" s="326">
        <v>44297.291666666664</v>
      </c>
      <c r="B495" s="397">
        <v>15.930468559265099</v>
      </c>
      <c r="C495" s="46" t="s">
        <v>506</v>
      </c>
      <c r="D495" s="397"/>
      <c r="E495" s="397"/>
      <c r="K495" s="45"/>
      <c r="L495" s="46"/>
      <c r="M495" s="46"/>
    </row>
    <row r="496" spans="1:13">
      <c r="A496" s="326">
        <v>44297.3125</v>
      </c>
      <c r="B496" s="397">
        <v>15.868359565734901</v>
      </c>
      <c r="C496" s="46" t="s">
        <v>506</v>
      </c>
      <c r="D496" s="397"/>
      <c r="E496" s="397"/>
      <c r="K496" s="45"/>
      <c r="L496" s="46"/>
      <c r="M496" s="46"/>
    </row>
    <row r="497" spans="1:13">
      <c r="A497" s="326">
        <v>44297.333333333336</v>
      </c>
      <c r="B497" s="397">
        <v>15.8753910064697</v>
      </c>
      <c r="C497" s="46" t="s">
        <v>506</v>
      </c>
      <c r="D497" s="397"/>
      <c r="E497" s="397"/>
      <c r="K497" s="45"/>
      <c r="L497" s="46"/>
      <c r="M497" s="46"/>
    </row>
    <row r="498" spans="1:13">
      <c r="A498" s="326">
        <v>44297.354166666664</v>
      </c>
      <c r="B498" s="397">
        <v>15.809765815734901</v>
      </c>
      <c r="C498" s="46" t="s">
        <v>506</v>
      </c>
      <c r="D498" s="397"/>
      <c r="E498" s="397"/>
      <c r="K498" s="45"/>
      <c r="L498" s="46"/>
      <c r="M498" s="46"/>
    </row>
    <row r="499" spans="1:13">
      <c r="A499" s="326">
        <v>44297.375</v>
      </c>
      <c r="B499" s="397">
        <v>15.84375</v>
      </c>
      <c r="C499" s="46" t="s">
        <v>506</v>
      </c>
      <c r="D499" s="397"/>
      <c r="E499" s="397"/>
      <c r="K499" s="45"/>
      <c r="L499" s="46"/>
      <c r="M499" s="46"/>
    </row>
    <row r="500" spans="1:13">
      <c r="A500" s="326">
        <v>44297.395833333336</v>
      </c>
      <c r="B500" s="397">
        <v>15.772265434265099</v>
      </c>
      <c r="C500" s="46" t="s">
        <v>506</v>
      </c>
      <c r="D500" s="397"/>
      <c r="E500" s="397"/>
      <c r="K500" s="45"/>
      <c r="L500" s="46"/>
      <c r="M500" s="46"/>
    </row>
    <row r="501" spans="1:13">
      <c r="A501" s="326">
        <v>44297.416666666664</v>
      </c>
      <c r="B501" s="397">
        <v>15.7933597564697</v>
      </c>
      <c r="C501" s="46" t="s">
        <v>506</v>
      </c>
      <c r="D501" s="397"/>
      <c r="E501" s="397"/>
      <c r="K501" s="45"/>
      <c r="L501" s="46"/>
      <c r="M501" s="46"/>
    </row>
    <row r="502" spans="1:13">
      <c r="A502" s="326">
        <v>44297.4375</v>
      </c>
      <c r="B502" s="397">
        <v>15.8402347564697</v>
      </c>
      <c r="C502" s="46" t="s">
        <v>506</v>
      </c>
      <c r="D502" s="397"/>
      <c r="E502" s="397"/>
      <c r="K502" s="45"/>
      <c r="L502" s="46"/>
      <c r="M502" s="46"/>
    </row>
    <row r="503" spans="1:13">
      <c r="A503" s="326">
        <v>44297.458333333336</v>
      </c>
      <c r="B503" s="397">
        <v>15.880078315734901</v>
      </c>
      <c r="C503" s="46" t="s">
        <v>506</v>
      </c>
      <c r="D503" s="397"/>
      <c r="E503" s="397"/>
      <c r="K503" s="45"/>
      <c r="L503" s="46"/>
      <c r="M503" s="46"/>
    </row>
    <row r="504" spans="1:13">
      <c r="A504" s="326">
        <v>44297.479166666664</v>
      </c>
      <c r="B504" s="397">
        <v>15.9468746185303</v>
      </c>
      <c r="C504" s="46" t="s">
        <v>506</v>
      </c>
      <c r="D504" s="397"/>
      <c r="E504" s="397"/>
      <c r="K504" s="45"/>
      <c r="L504" s="46"/>
      <c r="M504" s="46"/>
    </row>
    <row r="505" spans="1:13">
      <c r="A505" s="326">
        <v>44297.5</v>
      </c>
      <c r="B505" s="397">
        <v>16.048828125</v>
      </c>
      <c r="C505" s="46" t="s">
        <v>506</v>
      </c>
      <c r="D505" s="397"/>
      <c r="E505" s="397"/>
      <c r="K505" s="45"/>
      <c r="L505" s="46"/>
      <c r="M505" s="46"/>
    </row>
    <row r="506" spans="1:13">
      <c r="A506" s="326">
        <v>44297.520833333336</v>
      </c>
      <c r="B506" s="397">
        <v>16.1015625</v>
      </c>
      <c r="C506" s="46" t="s">
        <v>506</v>
      </c>
      <c r="D506" s="397"/>
      <c r="E506" s="397"/>
      <c r="K506" s="45"/>
      <c r="L506" s="46"/>
      <c r="M506" s="46"/>
    </row>
    <row r="507" spans="1:13">
      <c r="A507" s="326">
        <v>44297.541666666664</v>
      </c>
      <c r="B507" s="397">
        <v>16.116796493530298</v>
      </c>
      <c r="C507" s="46" t="s">
        <v>506</v>
      </c>
      <c r="D507" s="397"/>
      <c r="E507" s="397"/>
      <c r="K507" s="45"/>
      <c r="L507" s="46"/>
      <c r="M507" s="46"/>
    </row>
    <row r="508" spans="1:13">
      <c r="A508" s="326">
        <v>44297.5625</v>
      </c>
      <c r="B508" s="397">
        <v>16.188282012939499</v>
      </c>
      <c r="C508" s="46" t="s">
        <v>506</v>
      </c>
      <c r="D508" s="397"/>
      <c r="E508" s="397"/>
      <c r="K508" s="45"/>
      <c r="L508" s="46"/>
      <c r="M508" s="46"/>
    </row>
    <row r="509" spans="1:13">
      <c r="A509" s="326">
        <v>44297.583333333336</v>
      </c>
      <c r="B509" s="397">
        <v>16.201171875</v>
      </c>
      <c r="C509" s="46" t="s">
        <v>506</v>
      </c>
      <c r="D509" s="397"/>
      <c r="E509" s="397"/>
      <c r="K509" s="45"/>
      <c r="L509" s="46"/>
      <c r="M509" s="46"/>
    </row>
    <row r="510" spans="1:13">
      <c r="A510" s="326">
        <v>44297.604166666664</v>
      </c>
      <c r="B510" s="397">
        <v>16.248046875</v>
      </c>
      <c r="C510" s="46" t="s">
        <v>506</v>
      </c>
      <c r="D510" s="397"/>
      <c r="E510" s="397"/>
      <c r="K510" s="45"/>
      <c r="L510" s="46"/>
      <c r="M510" s="46"/>
    </row>
    <row r="511" spans="1:13">
      <c r="A511" s="326">
        <v>44297.625</v>
      </c>
      <c r="B511" s="397">
        <v>16.266796112060501</v>
      </c>
      <c r="C511" s="46" t="s">
        <v>506</v>
      </c>
      <c r="D511" s="397"/>
      <c r="E511" s="397"/>
      <c r="K511" s="45"/>
      <c r="L511" s="46"/>
      <c r="M511" s="46"/>
    </row>
    <row r="512" spans="1:13">
      <c r="A512" s="326">
        <v>44297.645833333336</v>
      </c>
      <c r="B512" s="397">
        <v>16.265625</v>
      </c>
      <c r="C512" s="46" t="s">
        <v>506</v>
      </c>
      <c r="D512" s="397"/>
      <c r="E512" s="397"/>
      <c r="K512" s="45"/>
      <c r="L512" s="46"/>
      <c r="M512" s="46"/>
    </row>
    <row r="513" spans="1:13">
      <c r="A513" s="326">
        <v>44297.666666666664</v>
      </c>
      <c r="B513" s="397">
        <v>16.290233612060501</v>
      </c>
      <c r="C513" s="46" t="s">
        <v>506</v>
      </c>
      <c r="D513" s="397"/>
      <c r="E513" s="397"/>
      <c r="K513" s="45"/>
      <c r="L513" s="46"/>
      <c r="M513" s="46"/>
    </row>
    <row r="514" spans="1:13">
      <c r="A514" s="326">
        <v>44297.6875</v>
      </c>
      <c r="B514" s="397">
        <v>16.293750762939499</v>
      </c>
      <c r="C514" s="46" t="s">
        <v>506</v>
      </c>
      <c r="D514" s="397"/>
      <c r="E514" s="397"/>
      <c r="K514" s="45"/>
      <c r="L514" s="46"/>
      <c r="M514" s="46"/>
    </row>
    <row r="515" spans="1:13">
      <c r="A515" s="326">
        <v>44297.708333333336</v>
      </c>
      <c r="B515" s="397">
        <v>16.243358612060501</v>
      </c>
      <c r="C515" s="46" t="s">
        <v>506</v>
      </c>
      <c r="D515" s="397"/>
      <c r="E515" s="397"/>
      <c r="K515" s="45"/>
      <c r="L515" s="46"/>
      <c r="M515" s="46"/>
    </row>
    <row r="516" spans="1:13">
      <c r="A516" s="326">
        <v>44297.729166666664</v>
      </c>
      <c r="B516" s="397">
        <v>16.233983993530298</v>
      </c>
      <c r="C516" s="46" t="s">
        <v>506</v>
      </c>
      <c r="D516" s="397"/>
      <c r="E516" s="397"/>
      <c r="K516" s="45"/>
      <c r="L516" s="46"/>
      <c r="M516" s="46"/>
    </row>
    <row r="517" spans="1:13">
      <c r="A517" s="326">
        <v>44297.75</v>
      </c>
      <c r="B517" s="397">
        <v>16.18359375</v>
      </c>
      <c r="C517" s="46" t="s">
        <v>506</v>
      </c>
      <c r="D517" s="397"/>
      <c r="E517" s="397"/>
      <c r="K517" s="45"/>
      <c r="L517" s="46"/>
      <c r="M517" s="46"/>
    </row>
    <row r="518" spans="1:13">
      <c r="A518" s="326">
        <v>44297.770833333336</v>
      </c>
      <c r="B518" s="397">
        <v>16.129688262939499</v>
      </c>
      <c r="C518" s="46" t="s">
        <v>506</v>
      </c>
      <c r="D518" s="397"/>
      <c r="E518" s="397"/>
      <c r="K518" s="45"/>
      <c r="L518" s="46"/>
      <c r="M518" s="46"/>
    </row>
    <row r="519" spans="1:13">
      <c r="A519" s="326">
        <v>44297.791666666664</v>
      </c>
      <c r="B519" s="397">
        <v>16.127344131469702</v>
      </c>
      <c r="C519" s="46" t="s">
        <v>506</v>
      </c>
      <c r="D519" s="397"/>
      <c r="E519" s="397"/>
      <c r="K519" s="45"/>
      <c r="L519" s="46"/>
      <c r="M519" s="46"/>
    </row>
    <row r="520" spans="1:13">
      <c r="A520" s="326">
        <v>44297.8125</v>
      </c>
      <c r="B520" s="397">
        <v>16.060546875</v>
      </c>
      <c r="C520" s="46" t="s">
        <v>506</v>
      </c>
      <c r="D520" s="397"/>
      <c r="E520" s="397"/>
      <c r="K520" s="45"/>
      <c r="L520" s="46"/>
      <c r="M520" s="46"/>
    </row>
    <row r="521" spans="1:13">
      <c r="A521" s="326">
        <v>44297.833333333336</v>
      </c>
      <c r="B521" s="397">
        <v>16.026561737060501</v>
      </c>
      <c r="C521" s="46" t="s">
        <v>506</v>
      </c>
      <c r="D521" s="397"/>
      <c r="E521" s="397"/>
      <c r="K521" s="45"/>
      <c r="L521" s="46"/>
      <c r="M521" s="46"/>
    </row>
    <row r="522" spans="1:13">
      <c r="A522" s="326">
        <v>44297.854166666664</v>
      </c>
      <c r="B522" s="397">
        <v>16.06640625</v>
      </c>
      <c r="C522" s="46" t="s">
        <v>506</v>
      </c>
      <c r="D522" s="397"/>
      <c r="E522" s="397"/>
      <c r="K522" s="45"/>
      <c r="L522" s="46"/>
      <c r="M522" s="46"/>
    </row>
    <row r="523" spans="1:13">
      <c r="A523" s="326">
        <v>44297.875</v>
      </c>
      <c r="B523" s="397">
        <v>16.059375762939499</v>
      </c>
      <c r="C523" s="46" t="s">
        <v>506</v>
      </c>
      <c r="D523" s="397"/>
      <c r="E523" s="397"/>
      <c r="K523" s="45"/>
      <c r="L523" s="46"/>
      <c r="M523" s="46"/>
    </row>
    <row r="524" spans="1:13">
      <c r="A524" s="326">
        <v>44297.895833333336</v>
      </c>
      <c r="B524" s="397">
        <v>16.049999237060501</v>
      </c>
      <c r="C524" s="46" t="s">
        <v>506</v>
      </c>
      <c r="D524" s="397"/>
      <c r="E524" s="397"/>
      <c r="K524" s="45"/>
      <c r="L524" s="46"/>
      <c r="M524" s="46"/>
    </row>
    <row r="525" spans="1:13">
      <c r="A525" s="326">
        <v>44297.916666666664</v>
      </c>
      <c r="B525" s="397">
        <v>16.065235137939499</v>
      </c>
      <c r="C525" s="46" t="s">
        <v>506</v>
      </c>
      <c r="D525" s="397"/>
      <c r="E525" s="397"/>
      <c r="K525" s="45"/>
      <c r="L525" s="46"/>
      <c r="M525" s="46"/>
    </row>
    <row r="526" spans="1:13">
      <c r="A526" s="326">
        <v>44297.9375</v>
      </c>
      <c r="B526" s="397">
        <v>16.017187118530298</v>
      </c>
      <c r="C526" s="46" t="s">
        <v>506</v>
      </c>
      <c r="D526" s="397"/>
      <c r="E526" s="397"/>
      <c r="K526" s="45"/>
      <c r="L526" s="46"/>
      <c r="M526" s="46"/>
    </row>
    <row r="527" spans="1:13">
      <c r="A527" s="326">
        <v>44297.958333333336</v>
      </c>
      <c r="B527" s="397">
        <v>16.040624618530298</v>
      </c>
      <c r="C527" s="46" t="s">
        <v>506</v>
      </c>
      <c r="D527" s="397"/>
      <c r="E527" s="397"/>
      <c r="K527" s="45"/>
      <c r="L527" s="46"/>
      <c r="M527" s="46"/>
    </row>
    <row r="528" spans="1:13">
      <c r="A528" s="326">
        <v>44297.979166666664</v>
      </c>
      <c r="B528" s="397">
        <v>16.025390625</v>
      </c>
      <c r="C528" s="46" t="s">
        <v>506</v>
      </c>
      <c r="D528" s="397"/>
      <c r="E528" s="397"/>
      <c r="K528" s="45"/>
      <c r="L528" s="46"/>
      <c r="M528" s="46"/>
    </row>
    <row r="529" spans="1:13">
      <c r="A529" s="326">
        <v>44298</v>
      </c>
      <c r="B529" s="397">
        <v>16.033594131469702</v>
      </c>
      <c r="C529" s="46" t="s">
        <v>506</v>
      </c>
      <c r="D529" s="397"/>
      <c r="E529" s="397"/>
      <c r="K529" s="45"/>
      <c r="L529" s="46"/>
      <c r="M529" s="46"/>
    </row>
    <row r="530" spans="1:13">
      <c r="A530" s="326">
        <v>44298.020833333336</v>
      </c>
      <c r="B530" s="397">
        <v>16.024219512939499</v>
      </c>
      <c r="C530" s="46" t="s">
        <v>506</v>
      </c>
      <c r="D530" s="397"/>
      <c r="E530" s="397"/>
      <c r="K530" s="45"/>
      <c r="L530" s="46"/>
      <c r="M530" s="46"/>
    </row>
    <row r="531" spans="1:13">
      <c r="A531" s="326">
        <v>44298.041666666664</v>
      </c>
      <c r="B531" s="397">
        <v>15.94921875</v>
      </c>
      <c r="C531" s="46" t="s">
        <v>506</v>
      </c>
      <c r="D531" s="397">
        <f>AVERAGE(B484:B531)</f>
        <v>16.062255879243214</v>
      </c>
      <c r="E531" s="397"/>
      <c r="K531" s="45"/>
      <c r="L531" s="46"/>
      <c r="M531" s="46"/>
    </row>
    <row r="532" spans="1:13">
      <c r="A532" s="326">
        <v>44298.0625</v>
      </c>
      <c r="B532" s="397">
        <v>15.942187309265099</v>
      </c>
      <c r="C532" s="46" t="s">
        <v>506</v>
      </c>
      <c r="D532" s="397"/>
      <c r="E532" s="397"/>
      <c r="K532" s="45"/>
      <c r="L532" s="46"/>
      <c r="M532" s="46"/>
    </row>
    <row r="533" spans="1:13">
      <c r="A533" s="326">
        <v>44298.083333333336</v>
      </c>
      <c r="B533" s="397">
        <v>15.950390815734901</v>
      </c>
      <c r="C533" s="46" t="s">
        <v>506</v>
      </c>
      <c r="D533" s="397"/>
      <c r="E533" s="397"/>
      <c r="K533" s="45"/>
      <c r="L533" s="46"/>
      <c r="M533" s="46"/>
    </row>
    <row r="534" spans="1:13">
      <c r="A534" s="326">
        <v>44298.104166666664</v>
      </c>
      <c r="B534" s="397">
        <v>15.942187309265099</v>
      </c>
      <c r="C534" s="46" t="s">
        <v>506</v>
      </c>
      <c r="D534" s="397"/>
      <c r="E534" s="397"/>
      <c r="K534" s="45"/>
      <c r="L534" s="46"/>
      <c r="M534" s="46"/>
    </row>
    <row r="535" spans="1:13">
      <c r="A535" s="326">
        <v>44298.125</v>
      </c>
      <c r="B535" s="397">
        <v>15.907031059265099</v>
      </c>
      <c r="C535" s="46" t="s">
        <v>506</v>
      </c>
      <c r="D535" s="397"/>
      <c r="E535" s="397"/>
      <c r="K535" s="45"/>
      <c r="L535" s="46"/>
      <c r="M535" s="46"/>
    </row>
    <row r="536" spans="1:13">
      <c r="A536" s="326">
        <v>44298.145833333336</v>
      </c>
      <c r="B536" s="397">
        <v>15.861328125</v>
      </c>
      <c r="C536" s="46" t="s">
        <v>506</v>
      </c>
      <c r="D536" s="397"/>
      <c r="E536" s="397"/>
      <c r="K536" s="45"/>
      <c r="L536" s="46"/>
      <c r="M536" s="46"/>
    </row>
    <row r="537" spans="1:13">
      <c r="A537" s="326">
        <v>44298.166666666664</v>
      </c>
      <c r="B537" s="397">
        <v>15.8695316314697</v>
      </c>
      <c r="C537" s="46" t="s">
        <v>506</v>
      </c>
      <c r="D537" s="397"/>
      <c r="E537" s="397"/>
      <c r="K537" s="45"/>
      <c r="L537" s="46"/>
      <c r="M537" s="46"/>
    </row>
    <row r="538" spans="1:13">
      <c r="A538" s="326">
        <v>44298.1875</v>
      </c>
      <c r="B538" s="397">
        <v>15.815625190734901</v>
      </c>
      <c r="C538" s="46" t="s">
        <v>506</v>
      </c>
      <c r="D538" s="397"/>
      <c r="E538" s="397"/>
      <c r="K538" s="45"/>
      <c r="L538" s="46"/>
      <c r="M538" s="46"/>
    </row>
    <row r="539" spans="1:13">
      <c r="A539" s="326">
        <v>44298.208333333336</v>
      </c>
      <c r="B539" s="397">
        <v>15.8238277435303</v>
      </c>
      <c r="C539" s="46" t="s">
        <v>506</v>
      </c>
      <c r="D539" s="397"/>
      <c r="E539" s="397"/>
      <c r="K539" s="45"/>
      <c r="L539" s="46"/>
      <c r="M539" s="46"/>
    </row>
    <row r="540" spans="1:13">
      <c r="A540" s="326">
        <v>44298.229166666664</v>
      </c>
      <c r="B540" s="397">
        <v>15.78515625</v>
      </c>
      <c r="C540" s="46" t="s">
        <v>506</v>
      </c>
      <c r="D540" s="397"/>
      <c r="E540" s="397"/>
      <c r="K540" s="45"/>
      <c r="L540" s="46"/>
      <c r="M540" s="46"/>
    </row>
    <row r="541" spans="1:13">
      <c r="A541" s="326">
        <v>44298.25</v>
      </c>
      <c r="B541" s="397">
        <v>15.7242183685303</v>
      </c>
      <c r="C541" s="46" t="s">
        <v>506</v>
      </c>
      <c r="D541" s="397"/>
      <c r="E541" s="397"/>
      <c r="K541" s="45"/>
      <c r="L541" s="46"/>
      <c r="M541" s="46"/>
    </row>
    <row r="542" spans="1:13">
      <c r="A542" s="326">
        <v>44298.270833333336</v>
      </c>
      <c r="B542" s="397">
        <v>15.7113285064697</v>
      </c>
      <c r="C542" s="46" t="s">
        <v>506</v>
      </c>
      <c r="D542" s="397"/>
      <c r="E542" s="397"/>
      <c r="K542" s="45"/>
      <c r="L542" s="46"/>
      <c r="M542" s="46"/>
    </row>
    <row r="543" spans="1:13">
      <c r="A543" s="326">
        <v>44298.291666666664</v>
      </c>
      <c r="B543" s="397">
        <v>15.6480464935303</v>
      </c>
      <c r="C543" s="46" t="s">
        <v>506</v>
      </c>
      <c r="D543" s="397"/>
      <c r="E543" s="397"/>
      <c r="K543" s="45"/>
      <c r="L543" s="46"/>
      <c r="M543" s="46"/>
    </row>
    <row r="544" spans="1:13">
      <c r="A544" s="326">
        <v>44298.3125</v>
      </c>
      <c r="B544" s="397">
        <v>15.721875190734901</v>
      </c>
      <c r="C544" s="46" t="s">
        <v>506</v>
      </c>
      <c r="D544" s="397"/>
      <c r="E544" s="397"/>
      <c r="K544" s="45"/>
      <c r="L544" s="46"/>
      <c r="M544" s="46"/>
    </row>
    <row r="545" spans="1:13">
      <c r="A545" s="326">
        <v>44298.333333333336</v>
      </c>
      <c r="B545" s="397">
        <v>15.651562690734901</v>
      </c>
      <c r="C545" s="46" t="s">
        <v>506</v>
      </c>
      <c r="D545" s="397"/>
      <c r="E545" s="397"/>
      <c r="K545" s="45"/>
      <c r="L545" s="46"/>
      <c r="M545" s="46"/>
    </row>
    <row r="546" spans="1:13">
      <c r="A546" s="326">
        <v>44298.354166666664</v>
      </c>
      <c r="B546" s="397">
        <v>15.649218559265099</v>
      </c>
      <c r="C546" s="46" t="s">
        <v>506</v>
      </c>
      <c r="D546" s="397"/>
      <c r="E546" s="397"/>
      <c r="K546" s="45"/>
      <c r="L546" s="46"/>
      <c r="M546" s="46"/>
    </row>
    <row r="547" spans="1:13">
      <c r="A547" s="326">
        <v>44298.375</v>
      </c>
      <c r="B547" s="397">
        <v>15.704297065734901</v>
      </c>
      <c r="C547" s="46" t="s">
        <v>506</v>
      </c>
      <c r="D547" s="397"/>
      <c r="E547" s="397"/>
      <c r="K547" s="45"/>
      <c r="L547" s="46"/>
      <c r="M547" s="46"/>
    </row>
    <row r="548" spans="1:13">
      <c r="A548" s="326">
        <v>44298.395833333336</v>
      </c>
      <c r="B548" s="397">
        <v>15.721875190734901</v>
      </c>
      <c r="C548" s="46" t="s">
        <v>506</v>
      </c>
      <c r="D548" s="397"/>
      <c r="E548" s="397"/>
      <c r="K548" s="45"/>
      <c r="L548" s="46"/>
      <c r="M548" s="46"/>
    </row>
    <row r="549" spans="1:13">
      <c r="A549" s="326">
        <v>44298.416666666664</v>
      </c>
      <c r="B549" s="397">
        <v>15.762890815734901</v>
      </c>
      <c r="C549" s="46" t="s">
        <v>506</v>
      </c>
      <c r="D549" s="397"/>
      <c r="E549" s="397"/>
      <c r="K549" s="45"/>
      <c r="L549" s="46"/>
      <c r="M549" s="46"/>
    </row>
    <row r="550" spans="1:13">
      <c r="A550" s="326">
        <v>44298.4375</v>
      </c>
      <c r="B550" s="397">
        <v>15.8414058685303</v>
      </c>
      <c r="C550" s="46" t="s">
        <v>506</v>
      </c>
      <c r="D550" s="397"/>
      <c r="E550" s="397"/>
      <c r="K550" s="45"/>
      <c r="L550" s="46"/>
      <c r="M550" s="46"/>
    </row>
    <row r="551" spans="1:13">
      <c r="A551" s="326">
        <v>44298.458333333336</v>
      </c>
      <c r="B551" s="397">
        <v>15.953906059265099</v>
      </c>
      <c r="C551" s="46" t="s">
        <v>506</v>
      </c>
      <c r="D551" s="397"/>
      <c r="E551" s="397"/>
      <c r="K551" s="45"/>
      <c r="L551" s="46"/>
      <c r="M551" s="46"/>
    </row>
    <row r="552" spans="1:13">
      <c r="A552" s="326">
        <v>44298.479166666664</v>
      </c>
      <c r="B552" s="397">
        <v>16.023046493530298</v>
      </c>
      <c r="C552" s="46" t="s">
        <v>506</v>
      </c>
      <c r="D552" s="397"/>
      <c r="E552" s="397"/>
      <c r="K552" s="45"/>
      <c r="L552" s="46"/>
      <c r="M552" s="46"/>
    </row>
    <row r="553" spans="1:13">
      <c r="A553" s="326">
        <v>44298.5</v>
      </c>
      <c r="B553" s="397">
        <v>16.068750381469702</v>
      </c>
      <c r="C553" s="46" t="s">
        <v>506</v>
      </c>
      <c r="D553" s="397"/>
      <c r="E553" s="397"/>
      <c r="K553" s="45"/>
      <c r="L553" s="46"/>
      <c r="M553" s="46"/>
    </row>
    <row r="554" spans="1:13">
      <c r="A554" s="326">
        <v>44298.520833333336</v>
      </c>
      <c r="B554" s="397">
        <v>16.174219131469702</v>
      </c>
      <c r="C554" s="46" t="s">
        <v>506</v>
      </c>
      <c r="D554" s="397"/>
      <c r="E554" s="397"/>
      <c r="K554" s="45"/>
      <c r="L554" s="46"/>
      <c r="M554" s="46"/>
    </row>
    <row r="555" spans="1:13">
      <c r="A555" s="326">
        <v>44298.541666666664</v>
      </c>
      <c r="B555" s="397">
        <v>16.262109756469702</v>
      </c>
      <c r="C555" s="46" t="s">
        <v>506</v>
      </c>
      <c r="D555" s="397"/>
      <c r="E555" s="397"/>
      <c r="K555" s="45"/>
      <c r="L555" s="46"/>
      <c r="M555" s="46"/>
    </row>
    <row r="556" spans="1:13">
      <c r="A556" s="326">
        <v>44298.5625</v>
      </c>
      <c r="B556" s="397">
        <v>16.259765625</v>
      </c>
      <c r="C556" s="46" t="s">
        <v>506</v>
      </c>
      <c r="D556" s="397"/>
      <c r="E556" s="397"/>
      <c r="K556" s="45"/>
      <c r="L556" s="46"/>
      <c r="M556" s="46"/>
    </row>
    <row r="557" spans="1:13">
      <c r="A557" s="326">
        <v>44298.583333333336</v>
      </c>
      <c r="B557" s="397">
        <v>16.366405487060501</v>
      </c>
      <c r="C557" s="46" t="s">
        <v>506</v>
      </c>
      <c r="D557" s="397"/>
      <c r="E557" s="397"/>
      <c r="K557" s="45"/>
      <c r="L557" s="46"/>
      <c r="M557" s="46"/>
    </row>
    <row r="558" spans="1:13">
      <c r="A558" s="326">
        <v>44298.604166666664</v>
      </c>
      <c r="B558" s="397">
        <v>16.407421112060501</v>
      </c>
      <c r="C558" s="46" t="s">
        <v>506</v>
      </c>
      <c r="D558" s="397"/>
      <c r="E558" s="397"/>
      <c r="K558" s="45"/>
      <c r="L558" s="46"/>
      <c r="M558" s="46"/>
    </row>
    <row r="559" spans="1:13">
      <c r="A559" s="326">
        <v>44298.625</v>
      </c>
      <c r="B559" s="397">
        <v>16.460155487060501</v>
      </c>
      <c r="C559" s="46" t="s">
        <v>506</v>
      </c>
      <c r="D559" s="397"/>
      <c r="E559" s="397"/>
      <c r="K559" s="45"/>
      <c r="L559" s="46"/>
      <c r="M559" s="46"/>
    </row>
    <row r="560" spans="1:13">
      <c r="A560" s="326">
        <v>44298.645833333336</v>
      </c>
      <c r="B560" s="397">
        <v>16.444921493530298</v>
      </c>
      <c r="C560" s="46" t="s">
        <v>506</v>
      </c>
      <c r="D560" s="397"/>
      <c r="E560" s="397"/>
      <c r="K560" s="45"/>
      <c r="L560" s="46"/>
      <c r="M560" s="46"/>
    </row>
    <row r="561" spans="1:13">
      <c r="A561" s="326">
        <v>44298.666666666664</v>
      </c>
      <c r="B561" s="397">
        <v>16.516407012939499</v>
      </c>
      <c r="C561" s="46" t="s">
        <v>506</v>
      </c>
      <c r="D561" s="397"/>
      <c r="E561" s="397"/>
      <c r="K561" s="45"/>
      <c r="L561" s="46"/>
      <c r="M561" s="46"/>
    </row>
    <row r="562" spans="1:13">
      <c r="A562" s="326">
        <v>44298.6875</v>
      </c>
      <c r="B562" s="397">
        <v>16.519922256469702</v>
      </c>
      <c r="C562" s="46" t="s">
        <v>506</v>
      </c>
      <c r="D562" s="397"/>
      <c r="E562" s="397"/>
      <c r="K562" s="45"/>
      <c r="L562" s="46"/>
      <c r="M562" s="46"/>
    </row>
    <row r="563" spans="1:13">
      <c r="A563" s="326">
        <v>44298.708333333336</v>
      </c>
      <c r="B563" s="397">
        <v>16.495311737060501</v>
      </c>
      <c r="C563" s="46" t="s">
        <v>506</v>
      </c>
      <c r="D563" s="397"/>
      <c r="E563" s="397"/>
      <c r="K563" s="45"/>
      <c r="L563" s="46"/>
      <c r="M563" s="46"/>
    </row>
    <row r="564" spans="1:13">
      <c r="A564" s="326">
        <v>44298.729166666664</v>
      </c>
      <c r="B564" s="397">
        <v>16.530467987060501</v>
      </c>
      <c r="C564" s="46" t="s">
        <v>506</v>
      </c>
      <c r="D564" s="397"/>
      <c r="E564" s="397"/>
      <c r="K564" s="45"/>
      <c r="L564" s="46"/>
      <c r="M564" s="46"/>
    </row>
    <row r="565" spans="1:13">
      <c r="A565" s="326">
        <v>44298.75</v>
      </c>
      <c r="B565" s="397">
        <v>16.514062881469702</v>
      </c>
      <c r="C565" s="46" t="s">
        <v>506</v>
      </c>
      <c r="D565" s="397"/>
      <c r="E565" s="397"/>
      <c r="K565" s="45"/>
      <c r="L565" s="46"/>
      <c r="M565" s="46"/>
    </row>
    <row r="566" spans="1:13">
      <c r="A566" s="326">
        <v>44298.770833333336</v>
      </c>
      <c r="B566" s="397">
        <v>16.528125762939499</v>
      </c>
      <c r="C566" s="46" t="s">
        <v>506</v>
      </c>
      <c r="D566" s="397"/>
      <c r="E566" s="397"/>
      <c r="K566" s="45"/>
      <c r="L566" s="46"/>
      <c r="M566" s="46"/>
    </row>
    <row r="567" spans="1:13">
      <c r="A567" s="326">
        <v>44298.791666666664</v>
      </c>
      <c r="B567" s="397">
        <v>16.550390243530298</v>
      </c>
      <c r="C567" s="46" t="s">
        <v>506</v>
      </c>
      <c r="D567" s="397"/>
      <c r="E567" s="397"/>
      <c r="K567" s="45"/>
      <c r="L567" s="46"/>
      <c r="M567" s="46"/>
    </row>
    <row r="568" spans="1:13">
      <c r="A568" s="326">
        <v>44298.8125</v>
      </c>
      <c r="B568" s="397">
        <v>16.517578125</v>
      </c>
      <c r="C568" s="46" t="s">
        <v>506</v>
      </c>
      <c r="D568" s="397"/>
      <c r="E568" s="397"/>
      <c r="K568" s="45"/>
      <c r="L568" s="46"/>
      <c r="M568" s="46"/>
    </row>
    <row r="569" spans="1:13">
      <c r="A569" s="326">
        <v>44298.833333333336</v>
      </c>
      <c r="B569" s="397">
        <v>16.532812118530298</v>
      </c>
      <c r="C569" s="46" t="s">
        <v>506</v>
      </c>
      <c r="D569" s="397"/>
      <c r="E569" s="397"/>
      <c r="K569" s="45"/>
      <c r="L569" s="46"/>
      <c r="M569" s="46"/>
    </row>
    <row r="570" spans="1:13">
      <c r="A570" s="326">
        <v>44298.854166666664</v>
      </c>
      <c r="B570" s="397">
        <v>16.531641006469702</v>
      </c>
      <c r="C570" s="46" t="s">
        <v>506</v>
      </c>
      <c r="D570" s="397"/>
      <c r="E570" s="397"/>
      <c r="K570" s="45"/>
      <c r="L570" s="46"/>
      <c r="M570" s="46"/>
    </row>
    <row r="571" spans="1:13">
      <c r="A571" s="326">
        <v>44298.875</v>
      </c>
      <c r="B571" s="397">
        <v>16.557422637939499</v>
      </c>
      <c r="C571" s="46" t="s">
        <v>506</v>
      </c>
      <c r="D571" s="397"/>
      <c r="E571" s="397"/>
      <c r="K571" s="45"/>
      <c r="L571" s="46"/>
      <c r="M571" s="46"/>
    </row>
    <row r="572" spans="1:13">
      <c r="A572" s="326">
        <v>44298.895833333336</v>
      </c>
      <c r="B572" s="397">
        <v>16.564453125</v>
      </c>
      <c r="C572" s="46" t="s">
        <v>506</v>
      </c>
      <c r="D572" s="397"/>
      <c r="E572" s="397"/>
      <c r="K572" s="45"/>
      <c r="L572" s="46"/>
      <c r="M572" s="46"/>
    </row>
    <row r="573" spans="1:13">
      <c r="A573" s="326">
        <v>44298.916666666664</v>
      </c>
      <c r="B573" s="397">
        <v>16.603124618530298</v>
      </c>
      <c r="C573" s="46" t="s">
        <v>506</v>
      </c>
      <c r="D573" s="397"/>
      <c r="E573" s="397"/>
      <c r="K573" s="45"/>
      <c r="L573" s="46"/>
      <c r="M573" s="46"/>
    </row>
    <row r="574" spans="1:13">
      <c r="A574" s="326">
        <v>44298.9375</v>
      </c>
      <c r="B574" s="397">
        <v>16.590234756469702</v>
      </c>
      <c r="C574" s="46" t="s">
        <v>506</v>
      </c>
      <c r="D574" s="397"/>
      <c r="E574" s="397"/>
      <c r="K574" s="45"/>
      <c r="L574" s="46"/>
      <c r="M574" s="46"/>
    </row>
    <row r="575" spans="1:13">
      <c r="A575" s="326">
        <v>44298.958333333336</v>
      </c>
      <c r="B575" s="397">
        <v>16.562108993530298</v>
      </c>
      <c r="C575" s="46" t="s">
        <v>506</v>
      </c>
      <c r="D575" s="397"/>
      <c r="E575" s="397"/>
      <c r="K575" s="45"/>
      <c r="L575" s="46"/>
      <c r="M575" s="46"/>
    </row>
    <row r="576" spans="1:13">
      <c r="A576" s="326">
        <v>44298.979166666664</v>
      </c>
      <c r="B576" s="397">
        <v>16.592578887939499</v>
      </c>
      <c r="C576" s="46" t="s">
        <v>506</v>
      </c>
      <c r="D576" s="397"/>
      <c r="E576" s="397"/>
      <c r="K576" s="45"/>
      <c r="L576" s="46"/>
      <c r="M576" s="46"/>
    </row>
    <row r="577" spans="1:13">
      <c r="A577" s="326">
        <v>44299</v>
      </c>
      <c r="B577" s="397">
        <v>16.59375</v>
      </c>
      <c r="C577" s="46" t="s">
        <v>506</v>
      </c>
      <c r="D577" s="397"/>
      <c r="E577" s="397"/>
      <c r="K577" s="45"/>
      <c r="L577" s="46"/>
      <c r="M577" s="46"/>
    </row>
    <row r="578" spans="1:13">
      <c r="A578" s="326">
        <v>44299.020833333336</v>
      </c>
      <c r="B578" s="397">
        <v>16.548046112060501</v>
      </c>
      <c r="C578" s="46" t="s">
        <v>506</v>
      </c>
      <c r="D578" s="397"/>
      <c r="E578" s="397"/>
      <c r="K578" s="45"/>
      <c r="L578" s="46"/>
      <c r="M578" s="46"/>
    </row>
    <row r="579" spans="1:13">
      <c r="A579" s="326">
        <v>44299.041666666664</v>
      </c>
      <c r="B579" s="397">
        <v>16.536327362060501</v>
      </c>
      <c r="C579" s="46" t="s">
        <v>506</v>
      </c>
      <c r="D579" s="397">
        <f>AVERAGE(B532:B579)</f>
        <v>16.184155225753781</v>
      </c>
      <c r="E579" s="397"/>
      <c r="K579" s="45"/>
      <c r="L579" s="46"/>
      <c r="M579" s="46"/>
    </row>
    <row r="580" spans="1:13">
      <c r="A580" s="326">
        <v>44299.0625</v>
      </c>
      <c r="B580" s="397">
        <v>16.525781631469702</v>
      </c>
      <c r="C580" s="46" t="s">
        <v>506</v>
      </c>
      <c r="D580" s="397"/>
      <c r="E580" s="397"/>
      <c r="K580" s="45"/>
      <c r="L580" s="46"/>
      <c r="M580" s="46"/>
    </row>
    <row r="581" spans="1:13">
      <c r="A581" s="326">
        <v>44299.083333333336</v>
      </c>
      <c r="B581" s="397">
        <v>16.508203506469702</v>
      </c>
      <c r="C581" s="46" t="s">
        <v>506</v>
      </c>
      <c r="D581" s="397"/>
      <c r="E581" s="397"/>
      <c r="K581" s="45"/>
      <c r="L581" s="46"/>
      <c r="M581" s="46"/>
    </row>
    <row r="582" spans="1:13">
      <c r="A582" s="326">
        <v>44299.104166666664</v>
      </c>
      <c r="B582" s="397">
        <v>16.524608612060501</v>
      </c>
      <c r="C582" s="46" t="s">
        <v>506</v>
      </c>
      <c r="D582" s="397"/>
      <c r="E582" s="397"/>
      <c r="K582" s="45"/>
      <c r="L582" s="46"/>
      <c r="M582" s="46"/>
    </row>
    <row r="583" spans="1:13">
      <c r="A583" s="326">
        <v>44299.125</v>
      </c>
      <c r="B583" s="397">
        <v>16.496484756469702</v>
      </c>
      <c r="C583" s="46" t="s">
        <v>506</v>
      </c>
      <c r="D583" s="397"/>
      <c r="E583" s="397"/>
      <c r="K583" s="45"/>
      <c r="L583" s="46"/>
      <c r="M583" s="46"/>
    </row>
    <row r="584" spans="1:13">
      <c r="A584" s="326">
        <v>44299.145833333336</v>
      </c>
      <c r="B584" s="397">
        <v>16.480077743530298</v>
      </c>
      <c r="C584" s="46" t="s">
        <v>506</v>
      </c>
      <c r="D584" s="397"/>
      <c r="E584" s="397"/>
      <c r="K584" s="45"/>
      <c r="L584" s="46"/>
      <c r="M584" s="46"/>
    </row>
    <row r="585" spans="1:13">
      <c r="A585" s="326">
        <v>44299.166666666664</v>
      </c>
      <c r="B585" s="397">
        <v>16.434375762939499</v>
      </c>
      <c r="C585" s="46" t="s">
        <v>506</v>
      </c>
      <c r="D585" s="397"/>
      <c r="E585" s="397"/>
      <c r="K585" s="45"/>
      <c r="L585" s="46"/>
      <c r="M585" s="46"/>
    </row>
    <row r="586" spans="1:13">
      <c r="A586" s="326">
        <v>44299.1875</v>
      </c>
      <c r="B586" s="397">
        <v>16.396875381469702</v>
      </c>
      <c r="C586" s="46" t="s">
        <v>506</v>
      </c>
      <c r="D586" s="397"/>
      <c r="E586" s="397"/>
      <c r="K586" s="45"/>
      <c r="L586" s="46"/>
      <c r="M586" s="46"/>
    </row>
    <row r="587" spans="1:13">
      <c r="A587" s="326">
        <v>44299.208333333336</v>
      </c>
      <c r="B587" s="397">
        <v>16.387500762939499</v>
      </c>
      <c r="C587" s="46" t="s">
        <v>506</v>
      </c>
      <c r="D587" s="397"/>
      <c r="E587" s="397"/>
      <c r="K587" s="45"/>
      <c r="L587" s="46"/>
      <c r="M587" s="46"/>
    </row>
    <row r="588" spans="1:13">
      <c r="A588" s="326">
        <v>44299.229166666664</v>
      </c>
      <c r="B588" s="397">
        <v>16.383983612060501</v>
      </c>
      <c r="C588" s="46" t="s">
        <v>506</v>
      </c>
      <c r="D588" s="397"/>
      <c r="E588" s="397"/>
      <c r="K588" s="45"/>
      <c r="L588" s="46"/>
      <c r="M588" s="46"/>
    </row>
    <row r="589" spans="1:13">
      <c r="A589" s="326">
        <v>44299.25</v>
      </c>
      <c r="B589" s="397">
        <v>16.320703506469702</v>
      </c>
      <c r="C589" s="46" t="s">
        <v>506</v>
      </c>
      <c r="D589" s="397"/>
      <c r="E589" s="397"/>
      <c r="K589" s="45"/>
      <c r="L589" s="46"/>
      <c r="M589" s="46"/>
    </row>
    <row r="590" spans="1:13">
      <c r="A590" s="326">
        <v>44299.270833333336</v>
      </c>
      <c r="B590" s="397">
        <v>16.286718368530298</v>
      </c>
      <c r="C590" s="46" t="s">
        <v>506</v>
      </c>
      <c r="D590" s="397"/>
      <c r="E590" s="397"/>
      <c r="K590" s="45"/>
      <c r="L590" s="46"/>
      <c r="M590" s="46"/>
    </row>
    <row r="591" spans="1:13">
      <c r="A591" s="326">
        <v>44299.291666666664</v>
      </c>
      <c r="B591" s="397">
        <v>16.306640625</v>
      </c>
      <c r="C591" s="46" t="s">
        <v>506</v>
      </c>
      <c r="D591" s="397"/>
      <c r="E591" s="397"/>
      <c r="K591" s="45"/>
      <c r="L591" s="46"/>
      <c r="M591" s="46"/>
    </row>
    <row r="592" spans="1:13">
      <c r="A592" s="326">
        <v>44299.3125</v>
      </c>
      <c r="B592" s="397">
        <v>16.294921875</v>
      </c>
      <c r="C592" s="46" t="s">
        <v>506</v>
      </c>
      <c r="D592" s="397"/>
      <c r="E592" s="397"/>
      <c r="K592" s="45"/>
      <c r="L592" s="46"/>
      <c r="M592" s="46"/>
    </row>
    <row r="593" spans="1:13">
      <c r="A593" s="326">
        <v>44299.333333333336</v>
      </c>
      <c r="B593" s="397">
        <v>16.293750762939499</v>
      </c>
      <c r="C593" s="46" t="s">
        <v>506</v>
      </c>
      <c r="D593" s="397"/>
      <c r="E593" s="397"/>
      <c r="K593" s="45"/>
      <c r="L593" s="46"/>
      <c r="M593" s="46"/>
    </row>
    <row r="594" spans="1:13">
      <c r="A594" s="326">
        <v>44299.354166666664</v>
      </c>
      <c r="B594" s="397">
        <v>16.236328125</v>
      </c>
      <c r="C594" s="46" t="s">
        <v>506</v>
      </c>
      <c r="D594" s="397"/>
      <c r="E594" s="397"/>
      <c r="K594" s="45"/>
      <c r="L594" s="46"/>
      <c r="M594" s="46"/>
    </row>
    <row r="595" spans="1:13">
      <c r="A595" s="326">
        <v>44299.375</v>
      </c>
      <c r="B595" s="397">
        <v>16.263280868530298</v>
      </c>
      <c r="C595" s="46" t="s">
        <v>506</v>
      </c>
      <c r="D595" s="397"/>
      <c r="E595" s="397"/>
      <c r="K595" s="45"/>
      <c r="L595" s="46"/>
      <c r="M595" s="46"/>
    </row>
    <row r="596" spans="1:13">
      <c r="A596" s="326">
        <v>44299.395833333336</v>
      </c>
      <c r="B596" s="397">
        <v>16.340625762939499</v>
      </c>
      <c r="C596" s="46" t="s">
        <v>506</v>
      </c>
      <c r="D596" s="397"/>
      <c r="E596" s="397"/>
      <c r="K596" s="45"/>
      <c r="L596" s="46"/>
      <c r="M596" s="46"/>
    </row>
    <row r="597" spans="1:13">
      <c r="A597" s="326">
        <v>44299.416666666664</v>
      </c>
      <c r="B597" s="397">
        <v>16.37109375</v>
      </c>
      <c r="C597" s="46" t="s">
        <v>506</v>
      </c>
      <c r="D597" s="397"/>
      <c r="E597" s="397"/>
      <c r="K597" s="45"/>
      <c r="L597" s="46"/>
      <c r="M597" s="46"/>
    </row>
    <row r="598" spans="1:13">
      <c r="A598" s="326">
        <v>44299.4375</v>
      </c>
      <c r="B598" s="397">
        <v>16.365234375</v>
      </c>
      <c r="C598" s="46" t="s">
        <v>506</v>
      </c>
      <c r="D598" s="397"/>
      <c r="E598" s="397"/>
      <c r="K598" s="45"/>
      <c r="L598" s="46"/>
      <c r="M598" s="46"/>
    </row>
    <row r="599" spans="1:13">
      <c r="A599" s="326">
        <v>44299.458333333336</v>
      </c>
      <c r="B599" s="397">
        <v>16.385156631469702</v>
      </c>
      <c r="C599" s="46" t="s">
        <v>506</v>
      </c>
      <c r="D599" s="397"/>
      <c r="E599" s="397"/>
      <c r="K599" s="45"/>
      <c r="L599" s="46"/>
      <c r="M599" s="46"/>
    </row>
    <row r="600" spans="1:13">
      <c r="A600" s="326">
        <v>44299.479166666664</v>
      </c>
      <c r="B600" s="397">
        <v>16.489452362060501</v>
      </c>
      <c r="C600" s="46" t="s">
        <v>506</v>
      </c>
      <c r="D600" s="397"/>
      <c r="E600" s="397"/>
      <c r="K600" s="45"/>
      <c r="L600" s="46"/>
      <c r="M600" s="46"/>
    </row>
    <row r="601" spans="1:13">
      <c r="A601" s="326">
        <v>44299.5</v>
      </c>
      <c r="B601" s="397">
        <v>16.496484756469702</v>
      </c>
      <c r="C601" s="46" t="s">
        <v>506</v>
      </c>
      <c r="D601" s="397"/>
      <c r="E601" s="397"/>
      <c r="K601" s="45"/>
      <c r="L601" s="46"/>
      <c r="M601" s="46"/>
    </row>
    <row r="602" spans="1:13">
      <c r="A602" s="326">
        <v>44299.520833333336</v>
      </c>
      <c r="B602" s="397">
        <v>16.552734375</v>
      </c>
      <c r="C602" s="46" t="s">
        <v>506</v>
      </c>
      <c r="D602" s="397"/>
      <c r="E602" s="397"/>
      <c r="K602" s="45"/>
      <c r="L602" s="46"/>
      <c r="M602" s="46"/>
    </row>
    <row r="603" spans="1:13">
      <c r="A603" s="326">
        <v>44299.541666666664</v>
      </c>
      <c r="B603" s="397">
        <v>16.635936737060501</v>
      </c>
      <c r="C603" s="46" t="s">
        <v>506</v>
      </c>
      <c r="D603" s="397"/>
      <c r="E603" s="397"/>
      <c r="K603" s="45"/>
      <c r="L603" s="46"/>
      <c r="M603" s="46"/>
    </row>
    <row r="604" spans="1:13">
      <c r="A604" s="326">
        <v>44299.5625</v>
      </c>
      <c r="B604" s="397">
        <v>16.645313262939499</v>
      </c>
      <c r="C604" s="46" t="s">
        <v>506</v>
      </c>
      <c r="D604" s="397"/>
      <c r="E604" s="397"/>
      <c r="K604" s="45"/>
      <c r="L604" s="46"/>
      <c r="M604" s="46"/>
    </row>
    <row r="605" spans="1:13">
      <c r="A605" s="326">
        <v>44299.583333333336</v>
      </c>
      <c r="B605" s="397">
        <v>16.694530487060501</v>
      </c>
      <c r="C605" s="46" t="s">
        <v>506</v>
      </c>
      <c r="D605" s="397"/>
      <c r="E605" s="397"/>
      <c r="K605" s="45"/>
      <c r="L605" s="46"/>
      <c r="M605" s="46"/>
    </row>
    <row r="606" spans="1:13">
      <c r="A606" s="326">
        <v>44299.604166666664</v>
      </c>
      <c r="B606" s="397">
        <v>16.728515625</v>
      </c>
      <c r="C606" s="46" t="s">
        <v>506</v>
      </c>
      <c r="D606" s="397"/>
      <c r="E606" s="397"/>
      <c r="K606" s="45"/>
      <c r="L606" s="46"/>
      <c r="M606" s="46"/>
    </row>
    <row r="607" spans="1:13">
      <c r="A607" s="326">
        <v>44299.625</v>
      </c>
      <c r="B607" s="397">
        <v>16.811717987060501</v>
      </c>
      <c r="C607" s="46" t="s">
        <v>506</v>
      </c>
      <c r="D607" s="397"/>
      <c r="E607" s="397"/>
      <c r="K607" s="45"/>
      <c r="L607" s="46"/>
      <c r="M607" s="46"/>
    </row>
    <row r="608" spans="1:13">
      <c r="A608" s="326">
        <v>44299.645833333336</v>
      </c>
      <c r="B608" s="397">
        <v>16.810546875</v>
      </c>
      <c r="C608" s="46" t="s">
        <v>506</v>
      </c>
      <c r="D608" s="397"/>
      <c r="E608" s="397"/>
      <c r="K608" s="45"/>
      <c r="L608" s="46"/>
      <c r="M608" s="46"/>
    </row>
    <row r="609" spans="1:13">
      <c r="A609" s="326">
        <v>44299.666666666664</v>
      </c>
      <c r="B609" s="397">
        <v>16.882030487060501</v>
      </c>
      <c r="C609" s="46" t="s">
        <v>506</v>
      </c>
      <c r="D609" s="397"/>
      <c r="E609" s="397"/>
      <c r="K609" s="45"/>
      <c r="L609" s="46"/>
      <c r="M609" s="46"/>
    </row>
    <row r="610" spans="1:13">
      <c r="A610" s="326">
        <v>44299.6875</v>
      </c>
      <c r="B610" s="397">
        <v>16.885547637939499</v>
      </c>
      <c r="C610" s="46" t="s">
        <v>506</v>
      </c>
      <c r="D610" s="397"/>
      <c r="E610" s="397"/>
      <c r="K610" s="45"/>
      <c r="L610" s="46"/>
      <c r="M610" s="46"/>
    </row>
    <row r="611" spans="1:13">
      <c r="A611" s="326">
        <v>44299.708333333336</v>
      </c>
      <c r="B611" s="397">
        <v>16.838672637939499</v>
      </c>
      <c r="C611" s="46" t="s">
        <v>506</v>
      </c>
      <c r="D611" s="397"/>
      <c r="E611" s="397"/>
      <c r="K611" s="45"/>
      <c r="L611" s="46"/>
      <c r="M611" s="46"/>
    </row>
    <row r="612" spans="1:13">
      <c r="A612" s="326">
        <v>44299.729166666664</v>
      </c>
      <c r="B612" s="397">
        <v>16.826953887939499</v>
      </c>
      <c r="C612" s="46" t="s">
        <v>506</v>
      </c>
      <c r="D612" s="397"/>
      <c r="E612" s="397"/>
      <c r="K612" s="45"/>
      <c r="L612" s="46"/>
      <c r="M612" s="46"/>
    </row>
    <row r="613" spans="1:13">
      <c r="A613" s="326">
        <v>44299.75</v>
      </c>
      <c r="B613" s="397">
        <v>16.795312881469702</v>
      </c>
      <c r="C613" s="46" t="s">
        <v>506</v>
      </c>
      <c r="D613" s="397"/>
      <c r="E613" s="397"/>
      <c r="K613" s="45"/>
      <c r="L613" s="46"/>
      <c r="M613" s="46"/>
    </row>
    <row r="614" spans="1:13">
      <c r="A614" s="326">
        <v>44299.770833333336</v>
      </c>
      <c r="B614" s="397">
        <v>16.782421112060501</v>
      </c>
      <c r="C614" s="46" t="s">
        <v>506</v>
      </c>
      <c r="D614" s="397"/>
      <c r="E614" s="397"/>
      <c r="K614" s="45"/>
      <c r="L614" s="46"/>
      <c r="M614" s="46"/>
    </row>
    <row r="615" spans="1:13">
      <c r="A615" s="326">
        <v>44299.791666666664</v>
      </c>
      <c r="B615" s="397">
        <v>16.762500762939499</v>
      </c>
      <c r="C615" s="46" t="s">
        <v>506</v>
      </c>
      <c r="D615" s="397"/>
      <c r="E615" s="397"/>
      <c r="K615" s="45"/>
      <c r="L615" s="46"/>
      <c r="M615" s="46"/>
    </row>
    <row r="616" spans="1:13">
      <c r="A616" s="326">
        <v>44299.8125</v>
      </c>
      <c r="B616" s="397">
        <v>16.762500762939499</v>
      </c>
      <c r="C616" s="46" t="s">
        <v>506</v>
      </c>
      <c r="D616" s="397"/>
      <c r="E616" s="397"/>
      <c r="K616" s="45"/>
      <c r="L616" s="46"/>
      <c r="M616" s="46"/>
    </row>
    <row r="617" spans="1:13">
      <c r="A617" s="326">
        <v>44299.833333333336</v>
      </c>
      <c r="B617" s="397">
        <v>16.729686737060501</v>
      </c>
      <c r="C617" s="46" t="s">
        <v>506</v>
      </c>
      <c r="D617" s="397"/>
      <c r="E617" s="397"/>
      <c r="K617" s="45"/>
      <c r="L617" s="46"/>
      <c r="M617" s="46"/>
    </row>
    <row r="618" spans="1:13">
      <c r="A618" s="326">
        <v>44299.854166666664</v>
      </c>
      <c r="B618" s="397">
        <v>16.651172637939499</v>
      </c>
      <c r="C618" s="46" t="s">
        <v>506</v>
      </c>
      <c r="D618" s="397"/>
      <c r="E618" s="397"/>
      <c r="K618" s="45"/>
      <c r="L618" s="46"/>
      <c r="M618" s="46"/>
    </row>
    <row r="619" spans="1:13">
      <c r="A619" s="326">
        <v>44299.875</v>
      </c>
      <c r="B619" s="397">
        <v>16.625391006469702</v>
      </c>
      <c r="C619" s="46" t="s">
        <v>506</v>
      </c>
      <c r="D619" s="397"/>
      <c r="E619" s="397"/>
      <c r="K619" s="45"/>
      <c r="L619" s="46"/>
      <c r="M619" s="46"/>
    </row>
    <row r="620" spans="1:13">
      <c r="A620" s="326">
        <v>44299.895833333336</v>
      </c>
      <c r="B620" s="397">
        <v>16.641796112060501</v>
      </c>
      <c r="C620" s="46" t="s">
        <v>506</v>
      </c>
      <c r="D620" s="397"/>
      <c r="E620" s="397"/>
      <c r="K620" s="45"/>
      <c r="L620" s="46"/>
      <c r="M620" s="46"/>
    </row>
    <row r="621" spans="1:13">
      <c r="A621" s="326">
        <v>44299.916666666664</v>
      </c>
      <c r="B621" s="397">
        <v>16.626562118530298</v>
      </c>
      <c r="C621" s="46" t="s">
        <v>506</v>
      </c>
      <c r="D621" s="397"/>
      <c r="E621" s="397"/>
      <c r="K621" s="45"/>
      <c r="L621" s="46"/>
      <c r="M621" s="46"/>
    </row>
    <row r="622" spans="1:13">
      <c r="A622" s="326">
        <v>44299.9375</v>
      </c>
      <c r="B622" s="397">
        <v>16.603124618530298</v>
      </c>
      <c r="C622" s="46" t="s">
        <v>506</v>
      </c>
      <c r="D622" s="397"/>
      <c r="E622" s="397"/>
      <c r="K622" s="45"/>
      <c r="L622" s="46"/>
      <c r="M622" s="46"/>
    </row>
    <row r="623" spans="1:13">
      <c r="A623" s="326">
        <v>44299.958333333336</v>
      </c>
      <c r="B623" s="397">
        <v>16.604297637939499</v>
      </c>
      <c r="C623" s="46" t="s">
        <v>506</v>
      </c>
      <c r="D623" s="397"/>
      <c r="E623" s="397"/>
      <c r="K623" s="45"/>
      <c r="L623" s="46"/>
      <c r="M623" s="46"/>
    </row>
    <row r="624" spans="1:13">
      <c r="A624" s="326">
        <v>44299.979166666664</v>
      </c>
      <c r="B624" s="397">
        <v>16.584375381469702</v>
      </c>
      <c r="C624" s="46" t="s">
        <v>506</v>
      </c>
      <c r="D624" s="397"/>
      <c r="E624" s="397"/>
      <c r="K624" s="45"/>
      <c r="L624" s="46"/>
      <c r="M624" s="46"/>
    </row>
    <row r="625" spans="1:13">
      <c r="A625" s="326">
        <v>44300</v>
      </c>
      <c r="B625" s="397">
        <v>16.531641006469702</v>
      </c>
      <c r="C625" s="46" t="s">
        <v>506</v>
      </c>
      <c r="D625" s="397"/>
      <c r="E625" s="397"/>
      <c r="K625" s="45"/>
      <c r="L625" s="46"/>
      <c r="M625" s="46"/>
    </row>
    <row r="626" spans="1:13">
      <c r="A626" s="326">
        <v>44300.020833333336</v>
      </c>
      <c r="B626" s="397">
        <v>16.509374618530298</v>
      </c>
      <c r="C626" s="46" t="s">
        <v>506</v>
      </c>
      <c r="D626" s="397"/>
      <c r="E626" s="397"/>
      <c r="K626" s="45"/>
      <c r="L626" s="46"/>
      <c r="M626" s="46"/>
    </row>
    <row r="627" spans="1:13">
      <c r="A627" s="326">
        <v>44300.041666666664</v>
      </c>
      <c r="B627" s="397">
        <v>16.532812118530298</v>
      </c>
      <c r="C627" s="46" t="s">
        <v>506</v>
      </c>
      <c r="D627" s="397">
        <f>AVERAGE(B580:B627)</f>
        <v>16.555078188578285</v>
      </c>
      <c r="E627" s="397"/>
      <c r="K627" s="45"/>
      <c r="L627" s="46"/>
      <c r="M627" s="46"/>
    </row>
    <row r="628" spans="1:13">
      <c r="A628" s="326">
        <v>44300.0625</v>
      </c>
      <c r="B628" s="397">
        <v>16.522266387939499</v>
      </c>
      <c r="C628" s="46" t="s">
        <v>506</v>
      </c>
      <c r="D628" s="397"/>
      <c r="E628" s="397"/>
      <c r="K628" s="45"/>
      <c r="L628" s="46"/>
      <c r="M628" s="46"/>
    </row>
    <row r="629" spans="1:13">
      <c r="A629" s="326">
        <v>44300.083333333336</v>
      </c>
      <c r="B629" s="397">
        <v>16.510547637939499</v>
      </c>
      <c r="C629" s="46" t="s">
        <v>506</v>
      </c>
      <c r="D629" s="397"/>
      <c r="E629" s="397"/>
      <c r="K629" s="45"/>
      <c r="L629" s="46"/>
      <c r="M629" s="46"/>
    </row>
    <row r="630" spans="1:13">
      <c r="A630" s="326">
        <v>44300.104166666664</v>
      </c>
      <c r="B630" s="397">
        <v>16.463672637939499</v>
      </c>
      <c r="C630" s="46" t="s">
        <v>506</v>
      </c>
      <c r="D630" s="397"/>
      <c r="E630" s="397"/>
      <c r="K630" s="45"/>
      <c r="L630" s="46"/>
      <c r="M630" s="46"/>
    </row>
    <row r="631" spans="1:13">
      <c r="A631" s="326">
        <v>44300.125</v>
      </c>
      <c r="B631" s="397">
        <v>16.480077743530298</v>
      </c>
      <c r="C631" s="46" t="s">
        <v>506</v>
      </c>
      <c r="D631" s="397"/>
      <c r="E631" s="397"/>
      <c r="K631" s="45"/>
      <c r="L631" s="46"/>
      <c r="M631" s="46"/>
    </row>
    <row r="632" spans="1:13">
      <c r="A632" s="326">
        <v>44300.145833333336</v>
      </c>
      <c r="B632" s="397">
        <v>16.458984375</v>
      </c>
      <c r="C632" s="46" t="s">
        <v>506</v>
      </c>
      <c r="D632" s="397"/>
      <c r="E632" s="397"/>
      <c r="K632" s="45"/>
      <c r="L632" s="46"/>
      <c r="M632" s="46"/>
    </row>
    <row r="633" spans="1:13">
      <c r="A633" s="326">
        <v>44300.166666666664</v>
      </c>
      <c r="B633" s="397">
        <v>16.403905868530298</v>
      </c>
      <c r="C633" s="46" t="s">
        <v>506</v>
      </c>
      <c r="D633" s="397"/>
      <c r="E633" s="397"/>
      <c r="K633" s="45"/>
      <c r="L633" s="46"/>
      <c r="M633" s="46"/>
    </row>
    <row r="634" spans="1:13">
      <c r="A634" s="326">
        <v>44300.1875</v>
      </c>
      <c r="B634" s="397">
        <v>16.389842987060501</v>
      </c>
      <c r="C634" s="46" t="s">
        <v>506</v>
      </c>
      <c r="D634" s="397"/>
      <c r="E634" s="397"/>
      <c r="K634" s="45"/>
      <c r="L634" s="46"/>
      <c r="M634" s="46"/>
    </row>
    <row r="635" spans="1:13">
      <c r="A635" s="326">
        <v>44300.208333333336</v>
      </c>
      <c r="B635" s="397">
        <v>16.323047637939499</v>
      </c>
      <c r="C635" s="46" t="s">
        <v>506</v>
      </c>
      <c r="D635" s="397"/>
      <c r="E635" s="397"/>
      <c r="K635" s="45"/>
      <c r="L635" s="46"/>
      <c r="M635" s="46"/>
    </row>
    <row r="636" spans="1:13">
      <c r="A636" s="326">
        <v>44300.229166666664</v>
      </c>
      <c r="B636" s="397">
        <v>16.337108612060501</v>
      </c>
      <c r="C636" s="46" t="s">
        <v>506</v>
      </c>
      <c r="D636" s="397"/>
      <c r="E636" s="397"/>
      <c r="K636" s="45"/>
      <c r="L636" s="46"/>
      <c r="M636" s="46"/>
    </row>
    <row r="637" spans="1:13">
      <c r="A637" s="326">
        <v>44300.25</v>
      </c>
      <c r="B637" s="397">
        <v>16.310155868530298</v>
      </c>
      <c r="C637" s="46" t="s">
        <v>506</v>
      </c>
      <c r="D637" s="397"/>
      <c r="E637" s="397"/>
      <c r="K637" s="45"/>
      <c r="L637" s="46"/>
      <c r="M637" s="46"/>
    </row>
    <row r="638" spans="1:13">
      <c r="A638" s="326">
        <v>44300.270833333336</v>
      </c>
      <c r="B638" s="397">
        <v>16.286718368530298</v>
      </c>
      <c r="C638" s="46" t="s">
        <v>506</v>
      </c>
      <c r="D638" s="397"/>
      <c r="E638" s="397"/>
      <c r="K638" s="45"/>
      <c r="L638" s="46"/>
      <c r="M638" s="46"/>
    </row>
    <row r="639" spans="1:13">
      <c r="A639" s="326">
        <v>44300.291666666664</v>
      </c>
      <c r="B639" s="397">
        <v>16.246875762939499</v>
      </c>
      <c r="C639" s="46" t="s">
        <v>506</v>
      </c>
      <c r="D639" s="397"/>
      <c r="E639" s="397"/>
      <c r="K639" s="45"/>
      <c r="L639" s="46"/>
      <c r="M639" s="46"/>
    </row>
    <row r="640" spans="1:13">
      <c r="A640" s="326">
        <v>44300.3125</v>
      </c>
      <c r="B640" s="397">
        <v>16.171875</v>
      </c>
      <c r="C640" s="46" t="s">
        <v>506</v>
      </c>
      <c r="D640" s="397"/>
      <c r="E640" s="397"/>
      <c r="K640" s="45"/>
      <c r="L640" s="46"/>
      <c r="M640" s="46"/>
    </row>
    <row r="641" spans="1:13">
      <c r="A641" s="326">
        <v>44300.333333333336</v>
      </c>
      <c r="B641" s="397">
        <v>16.116796493530298</v>
      </c>
      <c r="C641" s="46" t="s">
        <v>506</v>
      </c>
      <c r="D641" s="397"/>
      <c r="E641" s="397"/>
      <c r="K641" s="45"/>
      <c r="L641" s="46"/>
      <c r="M641" s="46"/>
    </row>
    <row r="642" spans="1:13">
      <c r="A642" s="326">
        <v>44300.354166666664</v>
      </c>
      <c r="B642" s="397">
        <v>16.083984375</v>
      </c>
      <c r="C642" s="46" t="s">
        <v>506</v>
      </c>
      <c r="D642" s="397"/>
      <c r="E642" s="397"/>
      <c r="K642" s="45"/>
      <c r="L642" s="46"/>
      <c r="M642" s="46"/>
    </row>
    <row r="643" spans="1:13">
      <c r="A643" s="326">
        <v>44300.375</v>
      </c>
      <c r="B643" s="397">
        <v>16.129688262939499</v>
      </c>
      <c r="C643" s="46" t="s">
        <v>506</v>
      </c>
      <c r="D643" s="397"/>
      <c r="E643" s="397"/>
      <c r="K643" s="45"/>
      <c r="L643" s="46"/>
      <c r="M643" s="46"/>
    </row>
    <row r="644" spans="1:13">
      <c r="A644" s="326">
        <v>44300.395833333336</v>
      </c>
      <c r="B644" s="397">
        <v>16.108592987060501</v>
      </c>
      <c r="C644" s="46" t="s">
        <v>506</v>
      </c>
      <c r="D644" s="397"/>
      <c r="E644" s="397"/>
      <c r="K644" s="45"/>
      <c r="L644" s="46"/>
      <c r="M644" s="46"/>
    </row>
    <row r="645" spans="1:13">
      <c r="A645" s="326">
        <v>44300.416666666664</v>
      </c>
      <c r="B645" s="397">
        <v>16.116796493530298</v>
      </c>
      <c r="C645" s="46" t="s">
        <v>506</v>
      </c>
      <c r="D645" s="397"/>
      <c r="E645" s="397"/>
      <c r="K645" s="45"/>
      <c r="L645" s="46"/>
      <c r="M645" s="46"/>
    </row>
    <row r="646" spans="1:13">
      <c r="A646" s="326">
        <v>44300.4375</v>
      </c>
      <c r="B646" s="397">
        <v>16.141407012939499</v>
      </c>
      <c r="C646" s="46" t="s">
        <v>506</v>
      </c>
      <c r="D646" s="397"/>
      <c r="E646" s="397"/>
      <c r="K646" s="45"/>
      <c r="L646" s="46"/>
      <c r="M646" s="46"/>
    </row>
    <row r="647" spans="1:13">
      <c r="A647" s="326">
        <v>44300.458333333336</v>
      </c>
      <c r="B647" s="397">
        <v>16.202342987060501</v>
      </c>
      <c r="C647" s="46" t="s">
        <v>506</v>
      </c>
      <c r="D647" s="397"/>
      <c r="E647" s="397"/>
      <c r="K647" s="45"/>
      <c r="L647" s="46"/>
      <c r="M647" s="46"/>
    </row>
    <row r="648" spans="1:13">
      <c r="A648" s="326">
        <v>44300.479166666664</v>
      </c>
      <c r="B648" s="397">
        <v>16.239843368530298</v>
      </c>
      <c r="C648" s="46" t="s">
        <v>506</v>
      </c>
      <c r="D648" s="397"/>
      <c r="E648" s="397"/>
      <c r="K648" s="45"/>
      <c r="L648" s="46"/>
      <c r="M648" s="46"/>
    </row>
    <row r="649" spans="1:13">
      <c r="A649" s="326">
        <v>44300.5</v>
      </c>
      <c r="B649" s="397">
        <v>16.321874618530298</v>
      </c>
      <c r="C649" s="46" t="s">
        <v>506</v>
      </c>
      <c r="D649" s="397"/>
      <c r="E649" s="397"/>
      <c r="K649" s="45"/>
      <c r="L649" s="46"/>
      <c r="M649" s="46"/>
    </row>
    <row r="650" spans="1:13">
      <c r="A650" s="326">
        <v>44300.520833333336</v>
      </c>
      <c r="B650" s="397">
        <v>16.402734756469702</v>
      </c>
      <c r="C650" s="46" t="s">
        <v>506</v>
      </c>
      <c r="D650" s="397"/>
      <c r="E650" s="397"/>
      <c r="K650" s="45"/>
      <c r="L650" s="46"/>
      <c r="M650" s="46"/>
    </row>
    <row r="651" spans="1:13">
      <c r="A651" s="326">
        <v>44300.541666666664</v>
      </c>
      <c r="B651" s="397">
        <v>16.423828125</v>
      </c>
      <c r="C651" s="46" t="s">
        <v>506</v>
      </c>
      <c r="D651" s="397"/>
      <c r="E651" s="397"/>
      <c r="K651" s="45"/>
      <c r="L651" s="46"/>
      <c r="M651" s="46"/>
    </row>
    <row r="652" spans="1:13">
      <c r="A652" s="326">
        <v>44300.5625</v>
      </c>
      <c r="B652" s="397">
        <v>16.471874237060501</v>
      </c>
      <c r="C652" s="46" t="s">
        <v>506</v>
      </c>
      <c r="D652" s="397"/>
      <c r="E652" s="397"/>
      <c r="K652" s="45"/>
      <c r="L652" s="46"/>
      <c r="M652" s="46"/>
    </row>
    <row r="653" spans="1:13">
      <c r="A653" s="326">
        <v>44300.583333333336</v>
      </c>
      <c r="B653" s="397">
        <v>16.4765625</v>
      </c>
      <c r="C653" s="46" t="s">
        <v>506</v>
      </c>
      <c r="D653" s="397"/>
      <c r="E653" s="397"/>
      <c r="K653" s="45"/>
      <c r="L653" s="46"/>
      <c r="M653" s="46"/>
    </row>
    <row r="654" spans="1:13">
      <c r="A654" s="326">
        <v>44300.604166666664</v>
      </c>
      <c r="B654" s="397">
        <v>16.515233993530298</v>
      </c>
      <c r="C654" s="46" t="s">
        <v>506</v>
      </c>
      <c r="D654" s="397"/>
      <c r="E654" s="397"/>
      <c r="K654" s="45"/>
      <c r="L654" s="46"/>
      <c r="M654" s="46"/>
    </row>
    <row r="655" spans="1:13">
      <c r="A655" s="326">
        <v>44300.625</v>
      </c>
      <c r="B655" s="397">
        <v>16.536327362060501</v>
      </c>
      <c r="C655" s="46" t="s">
        <v>506</v>
      </c>
      <c r="D655" s="397"/>
      <c r="E655" s="397"/>
      <c r="K655" s="45"/>
      <c r="L655" s="46"/>
      <c r="M655" s="46"/>
    </row>
    <row r="656" spans="1:13">
      <c r="A656" s="326">
        <v>44300.645833333336</v>
      </c>
      <c r="B656" s="397">
        <v>16.573827743530298</v>
      </c>
      <c r="C656" s="46" t="s">
        <v>506</v>
      </c>
      <c r="D656" s="397"/>
      <c r="E656" s="397"/>
      <c r="K656" s="45"/>
      <c r="L656" s="46"/>
      <c r="M656" s="46"/>
    </row>
    <row r="657" spans="1:13">
      <c r="A657" s="326">
        <v>44300.666666666664</v>
      </c>
      <c r="B657" s="397">
        <v>16.683984756469702</v>
      </c>
      <c r="C657" s="46" t="s">
        <v>506</v>
      </c>
      <c r="D657" s="397"/>
      <c r="E657" s="397"/>
      <c r="K657" s="45"/>
      <c r="L657" s="46"/>
      <c r="M657" s="46"/>
    </row>
    <row r="658" spans="1:13">
      <c r="A658" s="326">
        <v>44300.6875</v>
      </c>
      <c r="B658" s="397">
        <v>16.683984756469702</v>
      </c>
      <c r="C658" s="46" t="s">
        <v>506</v>
      </c>
      <c r="D658" s="397"/>
      <c r="E658" s="397"/>
      <c r="K658" s="45"/>
      <c r="L658" s="46"/>
      <c r="M658" s="46"/>
    </row>
    <row r="659" spans="1:13">
      <c r="A659" s="326">
        <v>44300.708333333336</v>
      </c>
      <c r="B659" s="397">
        <v>16.732030868530298</v>
      </c>
      <c r="C659" s="46" t="s">
        <v>506</v>
      </c>
      <c r="D659" s="397"/>
      <c r="E659" s="397"/>
      <c r="K659" s="45"/>
      <c r="L659" s="46"/>
      <c r="M659" s="46"/>
    </row>
    <row r="660" spans="1:13">
      <c r="A660" s="326">
        <v>44300.729166666664</v>
      </c>
      <c r="B660" s="397">
        <v>16.7109375</v>
      </c>
      <c r="C660" s="46" t="s">
        <v>506</v>
      </c>
      <c r="D660" s="397"/>
      <c r="E660" s="397"/>
      <c r="K660" s="45"/>
      <c r="L660" s="46"/>
      <c r="M660" s="46"/>
    </row>
    <row r="661" spans="1:13">
      <c r="A661" s="326">
        <v>44300.75</v>
      </c>
      <c r="B661" s="397">
        <v>16.682811737060501</v>
      </c>
      <c r="C661" s="46" t="s">
        <v>506</v>
      </c>
      <c r="D661" s="397"/>
      <c r="E661" s="397"/>
      <c r="K661" s="45"/>
      <c r="L661" s="46"/>
      <c r="M661" s="46"/>
    </row>
    <row r="662" spans="1:13">
      <c r="A662" s="326">
        <v>44300.770833333336</v>
      </c>
      <c r="B662" s="397">
        <v>16.647655487060501</v>
      </c>
      <c r="C662" s="46" t="s">
        <v>506</v>
      </c>
      <c r="D662" s="397"/>
      <c r="E662" s="397"/>
      <c r="K662" s="45"/>
      <c r="L662" s="46"/>
      <c r="M662" s="46"/>
    </row>
    <row r="663" spans="1:13">
      <c r="A663" s="326">
        <v>44300.791666666664</v>
      </c>
      <c r="B663" s="397">
        <v>16.648828506469702</v>
      </c>
      <c r="C663" s="46" t="s">
        <v>506</v>
      </c>
      <c r="D663" s="397"/>
      <c r="E663" s="397"/>
      <c r="K663" s="45"/>
      <c r="L663" s="46"/>
      <c r="M663" s="46"/>
    </row>
    <row r="664" spans="1:13">
      <c r="A664" s="326">
        <v>44300.8125</v>
      </c>
      <c r="B664" s="397">
        <v>16.625391006469702</v>
      </c>
      <c r="C664" s="46" t="s">
        <v>506</v>
      </c>
      <c r="D664" s="397"/>
      <c r="E664" s="397"/>
      <c r="K664" s="45"/>
      <c r="L664" s="46"/>
      <c r="M664" s="46"/>
    </row>
    <row r="665" spans="1:13">
      <c r="A665" s="326">
        <v>44300.833333333336</v>
      </c>
      <c r="B665" s="397">
        <v>16.598438262939499</v>
      </c>
      <c r="C665" s="46" t="s">
        <v>506</v>
      </c>
      <c r="D665" s="397"/>
      <c r="E665" s="397"/>
      <c r="K665" s="45"/>
      <c r="L665" s="46"/>
      <c r="M665" s="46"/>
    </row>
    <row r="666" spans="1:13">
      <c r="A666" s="326">
        <v>44300.854166666664</v>
      </c>
      <c r="B666" s="397">
        <v>16.601953506469702</v>
      </c>
      <c r="C666" s="46" t="s">
        <v>506</v>
      </c>
      <c r="D666" s="397"/>
      <c r="E666" s="397"/>
      <c r="K666" s="45"/>
      <c r="L666" s="46"/>
      <c r="M666" s="46"/>
    </row>
    <row r="667" spans="1:13">
      <c r="A667" s="326">
        <v>44300.875</v>
      </c>
      <c r="B667" s="397">
        <v>16.647655487060501</v>
      </c>
      <c r="C667" s="46" t="s">
        <v>506</v>
      </c>
      <c r="D667" s="397"/>
      <c r="E667" s="397"/>
      <c r="K667" s="45"/>
      <c r="L667" s="46"/>
      <c r="M667" s="46"/>
    </row>
    <row r="668" spans="1:13">
      <c r="A668" s="326">
        <v>44300.895833333336</v>
      </c>
      <c r="B668" s="397">
        <v>16.632421493530298</v>
      </c>
      <c r="C668" s="46" t="s">
        <v>506</v>
      </c>
      <c r="D668" s="397"/>
      <c r="E668" s="397"/>
      <c r="K668" s="45"/>
      <c r="L668" s="46"/>
      <c r="M668" s="46"/>
    </row>
    <row r="669" spans="1:13">
      <c r="A669" s="326">
        <v>44300.916666666664</v>
      </c>
      <c r="B669" s="397">
        <v>16.616016387939499</v>
      </c>
      <c r="C669" s="46" t="s">
        <v>506</v>
      </c>
      <c r="D669" s="397"/>
      <c r="E669" s="397"/>
      <c r="K669" s="45"/>
      <c r="L669" s="46"/>
      <c r="M669" s="46"/>
    </row>
    <row r="670" spans="1:13">
      <c r="A670" s="326">
        <v>44300.9375</v>
      </c>
      <c r="B670" s="397">
        <v>16.645313262939499</v>
      </c>
      <c r="C670" s="46" t="s">
        <v>506</v>
      </c>
      <c r="D670" s="397"/>
      <c r="E670" s="397"/>
      <c r="K670" s="45"/>
      <c r="L670" s="46"/>
      <c r="M670" s="46"/>
    </row>
    <row r="671" spans="1:13">
      <c r="A671" s="326">
        <v>44300.958333333336</v>
      </c>
      <c r="B671" s="397">
        <v>16.637109756469702</v>
      </c>
      <c r="C671" s="46" t="s">
        <v>506</v>
      </c>
      <c r="D671" s="397"/>
      <c r="E671" s="397"/>
      <c r="K671" s="45"/>
      <c r="L671" s="46"/>
      <c r="M671" s="46"/>
    </row>
    <row r="672" spans="1:13">
      <c r="A672" s="326">
        <v>44300.979166666664</v>
      </c>
      <c r="B672" s="397">
        <v>16.587890625</v>
      </c>
      <c r="C672" s="46" t="s">
        <v>506</v>
      </c>
      <c r="D672" s="397"/>
      <c r="E672" s="397"/>
      <c r="K672" s="45"/>
      <c r="L672" s="46"/>
      <c r="M672" s="46"/>
    </row>
    <row r="673" spans="1:13">
      <c r="A673" s="326">
        <v>44301</v>
      </c>
      <c r="B673" s="397">
        <v>16.591405868530298</v>
      </c>
      <c r="C673" s="46" t="s">
        <v>506</v>
      </c>
      <c r="D673" s="397"/>
      <c r="E673" s="397"/>
      <c r="K673" s="45"/>
      <c r="L673" s="46"/>
      <c r="M673" s="46"/>
    </row>
    <row r="674" spans="1:13">
      <c r="A674" s="326">
        <v>44301.020833333336</v>
      </c>
      <c r="B674" s="397">
        <v>16.572656631469702</v>
      </c>
      <c r="C674" s="46" t="s">
        <v>506</v>
      </c>
      <c r="D674" s="397"/>
      <c r="E674" s="397"/>
      <c r="K674" s="45"/>
      <c r="L674" s="46"/>
      <c r="M674" s="46"/>
    </row>
    <row r="675" spans="1:13">
      <c r="A675" s="326">
        <v>44301.041666666664</v>
      </c>
      <c r="B675" s="397">
        <v>16.541015625</v>
      </c>
      <c r="C675" s="46" t="s">
        <v>506</v>
      </c>
      <c r="D675" s="397">
        <f>AVERAGE(B628:B675)</f>
        <v>16.455297827720646</v>
      </c>
      <c r="E675" s="397">
        <f>AVERAGE(D340:D675)</f>
        <v>16.484231974397385</v>
      </c>
      <c r="K675" s="45"/>
      <c r="L675" s="46"/>
      <c r="M675" s="46"/>
    </row>
    <row r="676" spans="1:13">
      <c r="A676" s="326">
        <v>44301.0625</v>
      </c>
      <c r="B676" s="397">
        <v>16.559764862060501</v>
      </c>
      <c r="C676" s="46" t="s">
        <v>506</v>
      </c>
      <c r="D676" s="397"/>
      <c r="E676" s="397"/>
      <c r="K676" s="45"/>
      <c r="L676" s="46"/>
      <c r="M676" s="46"/>
    </row>
    <row r="677" spans="1:13">
      <c r="A677" s="326">
        <v>44301.083333333336</v>
      </c>
      <c r="B677" s="397">
        <v>16.502344131469702</v>
      </c>
      <c r="C677" s="46" t="s">
        <v>506</v>
      </c>
      <c r="D677" s="397"/>
      <c r="E677" s="397"/>
      <c r="K677" s="45"/>
      <c r="L677" s="46"/>
      <c r="M677" s="46"/>
    </row>
    <row r="678" spans="1:13">
      <c r="A678" s="326">
        <v>44301.104166666664</v>
      </c>
      <c r="B678" s="397">
        <v>16.470703125</v>
      </c>
      <c r="C678" s="46" t="s">
        <v>506</v>
      </c>
      <c r="D678" s="397"/>
      <c r="E678" s="397"/>
      <c r="K678" s="45"/>
      <c r="L678" s="46"/>
      <c r="M678" s="46"/>
    </row>
    <row r="679" spans="1:13">
      <c r="A679" s="326">
        <v>44301.125</v>
      </c>
      <c r="B679" s="397">
        <v>16.485937118530298</v>
      </c>
      <c r="C679" s="46" t="s">
        <v>506</v>
      </c>
      <c r="D679" s="397"/>
      <c r="E679" s="397"/>
      <c r="K679" s="45"/>
      <c r="L679" s="46"/>
      <c r="M679" s="46"/>
    </row>
    <row r="680" spans="1:13">
      <c r="A680" s="326">
        <v>44301.145833333336</v>
      </c>
      <c r="B680" s="397">
        <v>16.474218368530298</v>
      </c>
      <c r="C680" s="46" t="s">
        <v>506</v>
      </c>
      <c r="D680" s="397"/>
      <c r="E680" s="397"/>
      <c r="K680" s="45"/>
      <c r="L680" s="46"/>
      <c r="M680" s="46"/>
    </row>
    <row r="681" spans="1:13">
      <c r="A681" s="326">
        <v>44301.166666666664</v>
      </c>
      <c r="B681" s="397">
        <v>16.435546875</v>
      </c>
      <c r="C681" s="46" t="s">
        <v>506</v>
      </c>
      <c r="D681" s="397"/>
      <c r="E681" s="397"/>
      <c r="K681" s="45"/>
      <c r="L681" s="46"/>
      <c r="M681" s="46"/>
    </row>
    <row r="682" spans="1:13">
      <c r="A682" s="326">
        <v>44301.1875</v>
      </c>
      <c r="B682" s="397">
        <v>16.400390625</v>
      </c>
      <c r="C682" s="46" t="s">
        <v>506</v>
      </c>
      <c r="D682" s="397"/>
      <c r="E682" s="397"/>
      <c r="K682" s="45"/>
      <c r="L682" s="46"/>
      <c r="M682" s="46"/>
    </row>
    <row r="683" spans="1:13">
      <c r="A683" s="326">
        <v>44301.208333333336</v>
      </c>
      <c r="B683" s="397">
        <v>16.407421112060501</v>
      </c>
      <c r="C683" s="46" t="s">
        <v>506</v>
      </c>
      <c r="D683" s="397"/>
      <c r="E683" s="397"/>
      <c r="K683" s="45"/>
      <c r="L683" s="46"/>
      <c r="M683" s="46"/>
    </row>
    <row r="684" spans="1:13">
      <c r="A684" s="326">
        <v>44301.229166666664</v>
      </c>
      <c r="B684" s="397">
        <v>16.379297256469702</v>
      </c>
      <c r="C684" s="46" t="s">
        <v>506</v>
      </c>
      <c r="D684" s="397"/>
      <c r="E684" s="397"/>
      <c r="K684" s="45"/>
      <c r="L684" s="46"/>
      <c r="M684" s="46"/>
    </row>
    <row r="685" spans="1:13">
      <c r="A685" s="326">
        <v>44301.25</v>
      </c>
      <c r="B685" s="397">
        <v>16.372264862060501</v>
      </c>
      <c r="C685" s="46" t="s">
        <v>506</v>
      </c>
      <c r="D685" s="397"/>
      <c r="E685" s="397"/>
      <c r="K685" s="45"/>
      <c r="L685" s="46"/>
      <c r="M685" s="46"/>
    </row>
    <row r="686" spans="1:13">
      <c r="A686" s="326">
        <v>44301.270833333336</v>
      </c>
      <c r="B686" s="397">
        <v>16.338281631469702</v>
      </c>
      <c r="C686" s="46" t="s">
        <v>506</v>
      </c>
      <c r="D686" s="397"/>
      <c r="E686" s="397"/>
      <c r="K686" s="45"/>
      <c r="L686" s="46"/>
      <c r="M686" s="46"/>
    </row>
    <row r="687" spans="1:13">
      <c r="A687" s="326">
        <v>44301.291666666664</v>
      </c>
      <c r="B687" s="397">
        <v>16.313671112060501</v>
      </c>
      <c r="C687" s="46" t="s">
        <v>506</v>
      </c>
      <c r="D687" s="397"/>
      <c r="E687" s="397"/>
      <c r="K687" s="45"/>
      <c r="L687" s="46"/>
      <c r="M687" s="46"/>
    </row>
    <row r="688" spans="1:13">
      <c r="A688" s="326">
        <v>44301.3125</v>
      </c>
      <c r="B688" s="397">
        <v>16.328907012939499</v>
      </c>
      <c r="C688" s="46" t="s">
        <v>506</v>
      </c>
      <c r="D688" s="397"/>
      <c r="E688" s="397"/>
      <c r="K688" s="45"/>
      <c r="L688" s="46"/>
      <c r="M688" s="46"/>
    </row>
    <row r="689" spans="1:13">
      <c r="A689" s="326">
        <v>44301.333333333336</v>
      </c>
      <c r="B689" s="397">
        <v>16.330078125</v>
      </c>
      <c r="C689" s="46" t="s">
        <v>506</v>
      </c>
      <c r="D689" s="397"/>
      <c r="E689" s="397"/>
      <c r="K689" s="45"/>
      <c r="L689" s="46"/>
      <c r="M689" s="46"/>
    </row>
    <row r="690" spans="1:13">
      <c r="A690" s="326">
        <v>44301.354166666664</v>
      </c>
      <c r="B690" s="397">
        <v>16.341796875</v>
      </c>
      <c r="C690" s="46" t="s">
        <v>506</v>
      </c>
      <c r="D690" s="397"/>
      <c r="E690" s="397"/>
      <c r="K690" s="45"/>
      <c r="L690" s="46"/>
      <c r="M690" s="46"/>
    </row>
    <row r="691" spans="1:13">
      <c r="A691" s="326">
        <v>44301.375</v>
      </c>
      <c r="B691" s="397">
        <v>16.352344512939499</v>
      </c>
      <c r="C691" s="46" t="s">
        <v>506</v>
      </c>
      <c r="D691" s="397"/>
      <c r="E691" s="397"/>
      <c r="K691" s="45"/>
      <c r="L691" s="46"/>
      <c r="M691" s="46"/>
    </row>
    <row r="692" spans="1:13">
      <c r="A692" s="326">
        <v>44301.395833333336</v>
      </c>
      <c r="B692" s="397">
        <v>16.403905868530298</v>
      </c>
      <c r="C692" s="46" t="s">
        <v>506</v>
      </c>
      <c r="D692" s="397"/>
      <c r="E692" s="397"/>
      <c r="K692" s="45"/>
      <c r="L692" s="46"/>
      <c r="M692" s="46"/>
    </row>
    <row r="693" spans="1:13">
      <c r="A693" s="326">
        <v>44301.416666666664</v>
      </c>
      <c r="B693" s="397">
        <v>16.469532012939499</v>
      </c>
      <c r="C693" s="46" t="s">
        <v>506</v>
      </c>
      <c r="D693" s="397"/>
      <c r="E693" s="397"/>
      <c r="K693" s="45"/>
      <c r="L693" s="46"/>
      <c r="M693" s="46"/>
    </row>
    <row r="694" spans="1:13">
      <c r="A694" s="326">
        <v>44301.4375</v>
      </c>
      <c r="B694" s="397">
        <v>16.556249618530298</v>
      </c>
      <c r="C694" s="46" t="s">
        <v>506</v>
      </c>
      <c r="D694" s="397"/>
      <c r="E694" s="397"/>
      <c r="K694" s="45"/>
      <c r="L694" s="46"/>
      <c r="M694" s="46"/>
    </row>
    <row r="695" spans="1:13">
      <c r="A695" s="326">
        <v>44301.458333333336</v>
      </c>
      <c r="B695" s="397">
        <v>16.613672256469702</v>
      </c>
      <c r="C695" s="46" t="s">
        <v>506</v>
      </c>
      <c r="D695" s="397"/>
      <c r="E695" s="397"/>
      <c r="K695" s="45"/>
      <c r="L695" s="46"/>
      <c r="M695" s="46"/>
    </row>
    <row r="696" spans="1:13">
      <c r="A696" s="326">
        <v>44301.479166666664</v>
      </c>
      <c r="B696" s="397">
        <v>16.674610137939499</v>
      </c>
      <c r="C696" s="46" t="s">
        <v>506</v>
      </c>
      <c r="D696" s="397"/>
      <c r="E696" s="397"/>
      <c r="K696" s="45"/>
      <c r="L696" s="46"/>
      <c r="M696" s="46"/>
    </row>
    <row r="697" spans="1:13">
      <c r="A697" s="326">
        <v>44301.5</v>
      </c>
      <c r="B697" s="397">
        <v>16.701562881469702</v>
      </c>
      <c r="C697" s="46" t="s">
        <v>506</v>
      </c>
      <c r="D697" s="397"/>
      <c r="E697" s="397"/>
      <c r="K697" s="45"/>
      <c r="L697" s="46"/>
      <c r="M697" s="46"/>
    </row>
    <row r="698" spans="1:13">
      <c r="A698" s="326">
        <v>44301.520833333336</v>
      </c>
      <c r="B698" s="397">
        <v>16.798828125</v>
      </c>
      <c r="C698" s="46" t="s">
        <v>506</v>
      </c>
      <c r="D698" s="397"/>
      <c r="E698" s="397"/>
      <c r="K698" s="45"/>
      <c r="L698" s="46"/>
      <c r="M698" s="46"/>
    </row>
    <row r="699" spans="1:13">
      <c r="A699" s="326">
        <v>44301.541666666664</v>
      </c>
      <c r="B699" s="397">
        <v>16.823436737060501</v>
      </c>
      <c r="C699" s="46" t="s">
        <v>506</v>
      </c>
      <c r="D699" s="397"/>
      <c r="E699" s="397"/>
      <c r="K699" s="45"/>
      <c r="L699" s="46"/>
      <c r="M699" s="46"/>
    </row>
    <row r="700" spans="1:13">
      <c r="A700" s="326">
        <v>44301.5625</v>
      </c>
      <c r="B700" s="397">
        <v>16.913671493530298</v>
      </c>
      <c r="C700" s="46" t="s">
        <v>506</v>
      </c>
      <c r="D700" s="397"/>
      <c r="E700" s="397"/>
      <c r="K700" s="45"/>
      <c r="L700" s="46"/>
      <c r="M700" s="46"/>
    </row>
    <row r="701" spans="1:13">
      <c r="A701" s="326">
        <v>44301.583333333336</v>
      </c>
      <c r="B701" s="397">
        <v>16.971094131469702</v>
      </c>
      <c r="C701" s="46" t="s">
        <v>506</v>
      </c>
      <c r="D701" s="397"/>
      <c r="E701" s="397"/>
      <c r="K701" s="45"/>
      <c r="L701" s="46"/>
      <c r="M701" s="46"/>
    </row>
    <row r="702" spans="1:13">
      <c r="A702" s="326">
        <v>44301.604166666664</v>
      </c>
      <c r="B702" s="397">
        <v>16.973438262939499</v>
      </c>
      <c r="C702" s="46" t="s">
        <v>506</v>
      </c>
      <c r="D702" s="397"/>
      <c r="E702" s="397"/>
      <c r="K702" s="45"/>
      <c r="L702" s="46"/>
      <c r="M702" s="46"/>
    </row>
    <row r="703" spans="1:13">
      <c r="A703" s="326">
        <v>44301.625</v>
      </c>
      <c r="B703" s="397">
        <v>17.057811737060501</v>
      </c>
      <c r="C703" s="46" t="s">
        <v>506</v>
      </c>
      <c r="D703" s="397"/>
      <c r="E703" s="397"/>
      <c r="K703" s="45"/>
      <c r="L703" s="46"/>
      <c r="M703" s="46"/>
    </row>
    <row r="704" spans="1:13">
      <c r="A704" s="326">
        <v>44301.645833333336</v>
      </c>
      <c r="B704" s="397">
        <v>17.133983612060501</v>
      </c>
      <c r="C704" s="46" t="s">
        <v>506</v>
      </c>
      <c r="D704" s="397"/>
      <c r="E704" s="397"/>
      <c r="K704" s="45"/>
      <c r="L704" s="46"/>
      <c r="M704" s="46"/>
    </row>
    <row r="705" spans="1:13">
      <c r="A705" s="326">
        <v>44301.666666666664</v>
      </c>
      <c r="B705" s="397">
        <v>17.124608993530298</v>
      </c>
      <c r="C705" s="46" t="s">
        <v>506</v>
      </c>
      <c r="D705" s="397"/>
      <c r="E705" s="397"/>
      <c r="K705" s="45"/>
      <c r="L705" s="46"/>
      <c r="M705" s="46"/>
    </row>
    <row r="706" spans="1:13">
      <c r="A706" s="326">
        <v>44301.6875</v>
      </c>
      <c r="B706" s="397">
        <v>17.15625</v>
      </c>
      <c r="C706" s="46" t="s">
        <v>506</v>
      </c>
      <c r="D706" s="397"/>
      <c r="E706" s="397"/>
      <c r="K706" s="45"/>
      <c r="L706" s="46"/>
      <c r="M706" s="46"/>
    </row>
    <row r="707" spans="1:13">
      <c r="A707" s="326">
        <v>44301.708333333336</v>
      </c>
      <c r="B707" s="397">
        <v>17.210155487060501</v>
      </c>
      <c r="C707" s="46" t="s">
        <v>506</v>
      </c>
      <c r="D707" s="397"/>
      <c r="E707" s="397"/>
      <c r="K707" s="45"/>
      <c r="L707" s="46"/>
      <c r="M707" s="46"/>
    </row>
    <row r="708" spans="1:13">
      <c r="A708" s="326">
        <v>44301.729166666664</v>
      </c>
      <c r="B708" s="397">
        <v>17.16796875</v>
      </c>
      <c r="C708" s="46" t="s">
        <v>506</v>
      </c>
      <c r="D708" s="397"/>
      <c r="E708" s="397"/>
      <c r="K708" s="45"/>
      <c r="L708" s="46"/>
      <c r="M708" s="46"/>
    </row>
    <row r="709" spans="1:13">
      <c r="A709" s="326">
        <v>44301.75</v>
      </c>
      <c r="B709" s="397">
        <v>17.135156631469702</v>
      </c>
      <c r="C709" s="46" t="s">
        <v>506</v>
      </c>
      <c r="D709" s="397"/>
      <c r="E709" s="397"/>
      <c r="K709" s="45"/>
      <c r="L709" s="46"/>
      <c r="M709" s="46"/>
    </row>
    <row r="710" spans="1:13">
      <c r="A710" s="326">
        <v>44301.770833333336</v>
      </c>
      <c r="B710" s="397">
        <v>17.104686737060501</v>
      </c>
      <c r="C710" s="46" t="s">
        <v>506</v>
      </c>
      <c r="D710" s="397"/>
      <c r="E710" s="397"/>
      <c r="K710" s="45"/>
      <c r="L710" s="46"/>
      <c r="M710" s="46"/>
    </row>
    <row r="711" spans="1:13">
      <c r="A711" s="326">
        <v>44301.791666666664</v>
      </c>
      <c r="B711" s="397">
        <v>17.133983612060501</v>
      </c>
      <c r="C711" s="46" t="s">
        <v>506</v>
      </c>
      <c r="D711" s="397"/>
      <c r="E711" s="397"/>
      <c r="K711" s="45"/>
      <c r="L711" s="46"/>
      <c r="M711" s="46"/>
    </row>
    <row r="712" spans="1:13">
      <c r="A712" s="326">
        <v>44301.8125</v>
      </c>
      <c r="B712" s="397">
        <v>17.076562881469702</v>
      </c>
      <c r="C712" s="46" t="s">
        <v>506</v>
      </c>
      <c r="D712" s="397"/>
      <c r="E712" s="397"/>
      <c r="K712" s="45"/>
      <c r="L712" s="46"/>
      <c r="M712" s="46"/>
    </row>
    <row r="713" spans="1:13">
      <c r="A713" s="326">
        <v>44301.833333333336</v>
      </c>
      <c r="B713" s="397">
        <v>17.096485137939499</v>
      </c>
      <c r="C713" s="46" t="s">
        <v>506</v>
      </c>
      <c r="D713" s="397"/>
      <c r="E713" s="397"/>
      <c r="K713" s="45"/>
      <c r="L713" s="46"/>
      <c r="M713" s="46"/>
    </row>
    <row r="714" spans="1:13">
      <c r="A714" s="326">
        <v>44301.854166666664</v>
      </c>
      <c r="B714" s="397">
        <v>17.087108612060501</v>
      </c>
      <c r="C714" s="46" t="s">
        <v>506</v>
      </c>
      <c r="D714" s="397"/>
      <c r="E714" s="397"/>
      <c r="K714" s="45"/>
      <c r="L714" s="46"/>
      <c r="M714" s="46"/>
    </row>
    <row r="715" spans="1:13">
      <c r="A715" s="326">
        <v>44301.875</v>
      </c>
      <c r="B715" s="397">
        <v>17.087108612060501</v>
      </c>
      <c r="C715" s="46" t="s">
        <v>506</v>
      </c>
      <c r="D715" s="397"/>
      <c r="E715" s="397"/>
      <c r="K715" s="45"/>
      <c r="L715" s="46"/>
      <c r="M715" s="46"/>
    </row>
    <row r="716" spans="1:13">
      <c r="A716" s="326">
        <v>44301.895833333336</v>
      </c>
      <c r="B716" s="397">
        <v>17.082422256469702</v>
      </c>
      <c r="C716" s="46" t="s">
        <v>506</v>
      </c>
      <c r="D716" s="397"/>
      <c r="E716" s="397"/>
      <c r="K716" s="45"/>
      <c r="L716" s="46"/>
      <c r="M716" s="46"/>
    </row>
    <row r="717" spans="1:13">
      <c r="A717" s="326">
        <v>44301.916666666664</v>
      </c>
      <c r="B717" s="397">
        <v>17.089452743530298</v>
      </c>
      <c r="C717" s="46" t="s">
        <v>506</v>
      </c>
      <c r="D717" s="397"/>
      <c r="E717" s="397"/>
      <c r="K717" s="45"/>
      <c r="L717" s="46"/>
      <c r="M717" s="46"/>
    </row>
    <row r="718" spans="1:13">
      <c r="A718" s="326">
        <v>44301.9375</v>
      </c>
      <c r="B718" s="397">
        <v>17.040233612060501</v>
      </c>
      <c r="C718" s="46" t="s">
        <v>506</v>
      </c>
      <c r="D718" s="397"/>
      <c r="E718" s="397"/>
      <c r="K718" s="45"/>
      <c r="L718" s="46"/>
      <c r="M718" s="46"/>
    </row>
    <row r="719" spans="1:13">
      <c r="A719" s="326">
        <v>44301.958333333336</v>
      </c>
      <c r="B719" s="397">
        <v>17.0859375</v>
      </c>
      <c r="C719" s="46" t="s">
        <v>506</v>
      </c>
      <c r="D719" s="397"/>
      <c r="E719" s="397"/>
      <c r="K719" s="45"/>
      <c r="L719" s="46"/>
      <c r="M719" s="46"/>
    </row>
    <row r="720" spans="1:13">
      <c r="A720" s="326">
        <v>44301.979166666664</v>
      </c>
      <c r="B720" s="397">
        <v>17.076562881469702</v>
      </c>
      <c r="C720" s="46" t="s">
        <v>506</v>
      </c>
      <c r="D720" s="397"/>
      <c r="E720" s="397"/>
      <c r="K720" s="45"/>
      <c r="L720" s="46"/>
      <c r="M720" s="46"/>
    </row>
    <row r="721" spans="1:13">
      <c r="A721" s="326">
        <v>44302</v>
      </c>
      <c r="B721" s="397">
        <v>17.064844131469702</v>
      </c>
      <c r="C721" s="46" t="s">
        <v>506</v>
      </c>
      <c r="D721" s="397"/>
      <c r="E721" s="397"/>
      <c r="K721" s="45"/>
      <c r="L721" s="46"/>
      <c r="M721" s="46"/>
    </row>
    <row r="722" spans="1:13">
      <c r="A722" s="326">
        <v>44302.020833333336</v>
      </c>
      <c r="B722" s="397">
        <v>17.0625</v>
      </c>
      <c r="C722" s="46" t="s">
        <v>506</v>
      </c>
      <c r="D722" s="397"/>
      <c r="E722" s="397"/>
      <c r="K722" s="45"/>
      <c r="L722" s="46"/>
      <c r="M722" s="46"/>
    </row>
    <row r="723" spans="1:13">
      <c r="A723" s="326">
        <v>44302.041666666664</v>
      </c>
      <c r="B723" s="397">
        <v>17.043750762939499</v>
      </c>
      <c r="C723" s="46" t="s">
        <v>506</v>
      </c>
      <c r="D723" s="397">
        <f>AVERAGE(B676:B723)</f>
        <v>16.781469662984211</v>
      </c>
      <c r="E723" s="397"/>
      <c r="K723" s="45"/>
      <c r="L723" s="46"/>
      <c r="M723" s="46"/>
    </row>
    <row r="724" spans="1:13">
      <c r="A724" s="326">
        <v>44302.0625</v>
      </c>
      <c r="B724" s="397">
        <v>16.991016387939499</v>
      </c>
      <c r="C724" s="46" t="s">
        <v>506</v>
      </c>
      <c r="D724" s="397"/>
      <c r="E724" s="397"/>
      <c r="K724" s="45"/>
      <c r="L724" s="46"/>
      <c r="M724" s="46"/>
    </row>
    <row r="725" spans="1:13">
      <c r="A725" s="326">
        <v>44302.083333333336</v>
      </c>
      <c r="B725" s="397">
        <v>16.948827743530298</v>
      </c>
      <c r="C725" s="46" t="s">
        <v>506</v>
      </c>
      <c r="D725" s="397"/>
      <c r="E725" s="397"/>
      <c r="K725" s="45"/>
      <c r="L725" s="46"/>
      <c r="M725" s="46"/>
    </row>
    <row r="726" spans="1:13">
      <c r="A726" s="326">
        <v>44302.104166666664</v>
      </c>
      <c r="B726" s="397">
        <v>16.952342987060501</v>
      </c>
      <c r="C726" s="46" t="s">
        <v>506</v>
      </c>
      <c r="D726" s="397"/>
      <c r="E726" s="397"/>
      <c r="K726" s="45"/>
      <c r="L726" s="46"/>
      <c r="M726" s="46"/>
    </row>
    <row r="727" spans="1:13">
      <c r="A727" s="326">
        <v>44302.125</v>
      </c>
      <c r="B727" s="397">
        <v>16.944141387939499</v>
      </c>
      <c r="C727" s="46" t="s">
        <v>506</v>
      </c>
      <c r="D727" s="397"/>
      <c r="E727" s="397"/>
      <c r="K727" s="45"/>
      <c r="L727" s="46"/>
      <c r="M727" s="46"/>
    </row>
    <row r="728" spans="1:13">
      <c r="A728" s="326">
        <v>44302.145833333336</v>
      </c>
      <c r="B728" s="397">
        <v>16.940624237060501</v>
      </c>
      <c r="C728" s="46" t="s">
        <v>506</v>
      </c>
      <c r="D728" s="397"/>
      <c r="E728" s="397"/>
      <c r="K728" s="45"/>
      <c r="L728" s="46"/>
      <c r="M728" s="46"/>
    </row>
    <row r="729" spans="1:13">
      <c r="A729" s="326">
        <v>44302.166666666664</v>
      </c>
      <c r="B729" s="397">
        <v>16.935937881469702</v>
      </c>
      <c r="C729" s="46" t="s">
        <v>506</v>
      </c>
      <c r="D729" s="397"/>
      <c r="E729" s="397"/>
      <c r="K729" s="45"/>
      <c r="L729" s="46"/>
      <c r="M729" s="46"/>
    </row>
    <row r="730" spans="1:13">
      <c r="A730" s="326">
        <v>44302.1875</v>
      </c>
      <c r="B730" s="397">
        <v>16.885547637939499</v>
      </c>
      <c r="C730" s="46" t="s">
        <v>506</v>
      </c>
      <c r="D730" s="397"/>
      <c r="E730" s="397"/>
      <c r="K730" s="45"/>
      <c r="L730" s="46"/>
      <c r="M730" s="46"/>
    </row>
    <row r="731" spans="1:13">
      <c r="A731" s="326">
        <v>44302.208333333336</v>
      </c>
      <c r="B731" s="397">
        <v>16.875</v>
      </c>
      <c r="C731" s="46" t="s">
        <v>506</v>
      </c>
      <c r="D731" s="397"/>
      <c r="E731" s="397"/>
      <c r="K731" s="45"/>
      <c r="L731" s="46"/>
      <c r="M731" s="46"/>
    </row>
    <row r="732" spans="1:13">
      <c r="A732" s="326">
        <v>44302.229166666664</v>
      </c>
      <c r="B732" s="397">
        <v>16.896093368530298</v>
      </c>
      <c r="C732" s="46" t="s">
        <v>506</v>
      </c>
      <c r="D732" s="397"/>
      <c r="E732" s="397"/>
      <c r="K732" s="45"/>
      <c r="L732" s="46"/>
      <c r="M732" s="46"/>
    </row>
    <row r="733" spans="1:13">
      <c r="A733" s="326">
        <v>44302.25</v>
      </c>
      <c r="B733" s="397">
        <v>16.873828887939499</v>
      </c>
      <c r="C733" s="46" t="s">
        <v>506</v>
      </c>
      <c r="D733" s="397"/>
      <c r="E733" s="397"/>
      <c r="K733" s="45"/>
      <c r="L733" s="46"/>
      <c r="M733" s="46"/>
    </row>
    <row r="734" spans="1:13">
      <c r="A734" s="326">
        <v>44302.270833333336</v>
      </c>
      <c r="B734" s="397">
        <v>16.893749237060501</v>
      </c>
      <c r="C734" s="46" t="s">
        <v>506</v>
      </c>
      <c r="D734" s="397"/>
      <c r="E734" s="397"/>
      <c r="K734" s="45"/>
      <c r="L734" s="46"/>
      <c r="M734" s="46"/>
    </row>
    <row r="735" spans="1:13">
      <c r="A735" s="326">
        <v>44302.291666666664</v>
      </c>
      <c r="B735" s="397">
        <v>16.855077743530298</v>
      </c>
      <c r="C735" s="46" t="s">
        <v>506</v>
      </c>
      <c r="D735" s="397"/>
      <c r="E735" s="397"/>
      <c r="K735" s="45"/>
      <c r="L735" s="46"/>
      <c r="M735" s="46"/>
    </row>
    <row r="736" spans="1:13">
      <c r="A736" s="326">
        <v>44302.3125</v>
      </c>
      <c r="B736" s="397">
        <v>16.836328506469702</v>
      </c>
      <c r="C736" s="46" t="s">
        <v>506</v>
      </c>
      <c r="D736" s="397"/>
      <c r="E736" s="397"/>
      <c r="K736" s="45"/>
      <c r="L736" s="46"/>
      <c r="M736" s="46"/>
    </row>
    <row r="737" spans="1:13">
      <c r="A737" s="326">
        <v>44302.333333333336</v>
      </c>
      <c r="B737" s="397">
        <v>16.802343368530298</v>
      </c>
      <c r="C737" s="46" t="s">
        <v>506</v>
      </c>
      <c r="D737" s="397"/>
      <c r="E737" s="397"/>
      <c r="K737" s="45"/>
      <c r="L737" s="46"/>
      <c r="M737" s="46"/>
    </row>
    <row r="738" spans="1:13">
      <c r="A738" s="326">
        <v>44302.354166666664</v>
      </c>
      <c r="B738" s="397">
        <v>16.810546875</v>
      </c>
      <c r="C738" s="46" t="s">
        <v>506</v>
      </c>
      <c r="D738" s="397"/>
      <c r="E738" s="397"/>
      <c r="K738" s="45"/>
      <c r="L738" s="46"/>
      <c r="M738" s="46"/>
    </row>
    <row r="739" spans="1:13">
      <c r="A739" s="326">
        <v>44302.375</v>
      </c>
      <c r="B739" s="397">
        <v>16.805858612060501</v>
      </c>
      <c r="C739" s="46" t="s">
        <v>506</v>
      </c>
      <c r="D739" s="397"/>
      <c r="E739" s="397"/>
      <c r="K739" s="45"/>
      <c r="L739" s="46"/>
      <c r="M739" s="46"/>
    </row>
    <row r="740" spans="1:13">
      <c r="A740" s="326">
        <v>44302.395833333336</v>
      </c>
      <c r="B740" s="397">
        <v>16.832813262939499</v>
      </c>
      <c r="C740" s="46" t="s">
        <v>506</v>
      </c>
      <c r="D740" s="397"/>
      <c r="E740" s="397"/>
      <c r="K740" s="45"/>
      <c r="L740" s="46"/>
      <c r="M740" s="46"/>
    </row>
    <row r="741" spans="1:13">
      <c r="A741" s="326">
        <v>44302.416666666664</v>
      </c>
      <c r="B741" s="397">
        <v>16.889062881469702</v>
      </c>
      <c r="C741" s="46" t="s">
        <v>506</v>
      </c>
      <c r="D741" s="397"/>
      <c r="E741" s="397"/>
      <c r="K741" s="45"/>
      <c r="L741" s="46"/>
      <c r="M741" s="46"/>
    </row>
    <row r="742" spans="1:13">
      <c r="A742" s="326">
        <v>44302.4375</v>
      </c>
      <c r="B742" s="397">
        <v>16.978124618530298</v>
      </c>
      <c r="C742" s="46" t="s">
        <v>506</v>
      </c>
      <c r="D742" s="397"/>
      <c r="E742" s="397"/>
      <c r="K742" s="45"/>
      <c r="L742" s="46"/>
      <c r="M742" s="46"/>
    </row>
    <row r="743" spans="1:13">
      <c r="A743" s="326">
        <v>44302.458333333336</v>
      </c>
      <c r="B743" s="397">
        <v>17.063671112060501</v>
      </c>
      <c r="C743" s="46" t="s">
        <v>506</v>
      </c>
      <c r="D743" s="397"/>
      <c r="E743" s="397"/>
      <c r="K743" s="45"/>
      <c r="L743" s="46"/>
      <c r="M743" s="46"/>
    </row>
    <row r="744" spans="1:13">
      <c r="A744" s="326">
        <v>44302.479166666664</v>
      </c>
      <c r="B744" s="397">
        <v>17.101171493530298</v>
      </c>
      <c r="C744" s="46" t="s">
        <v>506</v>
      </c>
      <c r="D744" s="397"/>
      <c r="E744" s="397"/>
      <c r="K744" s="45"/>
      <c r="L744" s="46"/>
      <c r="M744" s="46"/>
    </row>
    <row r="745" spans="1:13">
      <c r="A745" s="326">
        <v>44302.5</v>
      </c>
      <c r="B745" s="397">
        <v>17.187891006469702</v>
      </c>
      <c r="C745" s="46" t="s">
        <v>506</v>
      </c>
      <c r="D745" s="397"/>
      <c r="E745" s="397"/>
      <c r="K745" s="45"/>
      <c r="L745" s="46"/>
      <c r="M745" s="46"/>
    </row>
    <row r="746" spans="1:13">
      <c r="A746" s="326">
        <v>44302.520833333336</v>
      </c>
      <c r="B746" s="397">
        <v>17.257030487060501</v>
      </c>
      <c r="C746" s="46" t="s">
        <v>506</v>
      </c>
      <c r="D746" s="397"/>
      <c r="E746" s="397"/>
      <c r="K746" s="45"/>
      <c r="L746" s="46"/>
      <c r="M746" s="46"/>
    </row>
    <row r="747" spans="1:13">
      <c r="A747" s="326">
        <v>44302.541666666664</v>
      </c>
      <c r="B747" s="397">
        <v>17.301563262939499</v>
      </c>
      <c r="C747" s="46" t="s">
        <v>506</v>
      </c>
      <c r="D747" s="397"/>
      <c r="E747" s="397"/>
      <c r="K747" s="45"/>
      <c r="L747" s="46"/>
      <c r="M747" s="46"/>
    </row>
    <row r="748" spans="1:13">
      <c r="A748" s="326">
        <v>44302.5625</v>
      </c>
      <c r="B748" s="397">
        <v>17.368358612060501</v>
      </c>
      <c r="C748" s="46" t="s">
        <v>506</v>
      </c>
      <c r="D748" s="397"/>
      <c r="E748" s="397"/>
      <c r="K748" s="45"/>
      <c r="L748" s="46"/>
      <c r="M748" s="46"/>
    </row>
    <row r="749" spans="1:13">
      <c r="A749" s="326">
        <v>44302.583333333336</v>
      </c>
      <c r="B749" s="397">
        <v>17.383594512939499</v>
      </c>
      <c r="C749" s="46" t="s">
        <v>506</v>
      </c>
      <c r="D749" s="397"/>
      <c r="E749" s="397"/>
      <c r="K749" s="45"/>
      <c r="L749" s="46"/>
      <c r="M749" s="46"/>
    </row>
    <row r="750" spans="1:13">
      <c r="A750" s="326">
        <v>44302.604166666664</v>
      </c>
      <c r="B750" s="397">
        <v>17.398828506469702</v>
      </c>
      <c r="C750" s="46" t="s">
        <v>506</v>
      </c>
      <c r="D750" s="397"/>
      <c r="E750" s="397"/>
      <c r="K750" s="45"/>
      <c r="L750" s="46"/>
      <c r="M750" s="46"/>
    </row>
    <row r="751" spans="1:13">
      <c r="A751" s="326">
        <v>44302.625</v>
      </c>
      <c r="B751" s="397">
        <v>17.410547256469702</v>
      </c>
      <c r="C751" s="46" t="s">
        <v>506</v>
      </c>
      <c r="D751" s="397"/>
      <c r="E751" s="397"/>
      <c r="K751" s="45"/>
      <c r="L751" s="46"/>
      <c r="M751" s="46"/>
    </row>
    <row r="752" spans="1:13">
      <c r="A752" s="326">
        <v>44302.645833333336</v>
      </c>
      <c r="B752" s="397">
        <v>17.482030868530298</v>
      </c>
      <c r="C752" s="46" t="s">
        <v>506</v>
      </c>
      <c r="D752" s="397"/>
      <c r="E752" s="397"/>
      <c r="K752" s="45"/>
      <c r="L752" s="46"/>
      <c r="M752" s="46"/>
    </row>
    <row r="753" spans="1:13">
      <c r="A753" s="326">
        <v>44302.666666666664</v>
      </c>
      <c r="B753" s="397">
        <v>17.527734756469702</v>
      </c>
      <c r="C753" s="46" t="s">
        <v>506</v>
      </c>
      <c r="D753" s="397"/>
      <c r="E753" s="397"/>
      <c r="K753" s="45"/>
      <c r="L753" s="46"/>
      <c r="M753" s="46"/>
    </row>
    <row r="754" spans="1:13">
      <c r="A754" s="326">
        <v>44302.6875</v>
      </c>
      <c r="B754" s="397">
        <v>17.516016006469702</v>
      </c>
      <c r="C754" s="46" t="s">
        <v>506</v>
      </c>
      <c r="D754" s="397"/>
      <c r="E754" s="397"/>
      <c r="K754" s="45"/>
      <c r="L754" s="46"/>
      <c r="M754" s="46"/>
    </row>
    <row r="755" spans="1:13">
      <c r="A755" s="326">
        <v>44302.708333333336</v>
      </c>
      <c r="B755" s="397">
        <v>17.539453506469702</v>
      </c>
      <c r="C755" s="46" t="s">
        <v>506</v>
      </c>
      <c r="D755" s="397"/>
      <c r="E755" s="397"/>
      <c r="K755" s="45"/>
      <c r="L755" s="46"/>
      <c r="M755" s="46"/>
    </row>
    <row r="756" spans="1:13">
      <c r="A756" s="326">
        <v>44302.729166666664</v>
      </c>
      <c r="B756" s="397">
        <v>17.514842987060501</v>
      </c>
      <c r="C756" s="46" t="s">
        <v>506</v>
      </c>
      <c r="D756" s="397"/>
      <c r="E756" s="397"/>
      <c r="K756" s="45"/>
      <c r="L756" s="46"/>
      <c r="M756" s="46"/>
    </row>
    <row r="757" spans="1:13">
      <c r="A757" s="326">
        <v>44302.75</v>
      </c>
      <c r="B757" s="397">
        <v>17.540624618530298</v>
      </c>
      <c r="C757" s="46" t="s">
        <v>506</v>
      </c>
      <c r="D757" s="397"/>
      <c r="E757" s="397"/>
      <c r="K757" s="45"/>
      <c r="L757" s="46"/>
      <c r="M757" s="46"/>
    </row>
    <row r="758" spans="1:13">
      <c r="A758" s="326">
        <v>44302.770833333336</v>
      </c>
      <c r="B758" s="397">
        <v>17.511327743530298</v>
      </c>
      <c r="C758" s="46" t="s">
        <v>506</v>
      </c>
      <c r="D758" s="397"/>
      <c r="E758" s="397"/>
      <c r="K758" s="45"/>
      <c r="L758" s="46"/>
      <c r="M758" s="46"/>
    </row>
    <row r="759" spans="1:13">
      <c r="A759" s="326">
        <v>44302.791666666664</v>
      </c>
      <c r="B759" s="397">
        <v>17.499608993530298</v>
      </c>
      <c r="C759" s="46" t="s">
        <v>506</v>
      </c>
      <c r="D759" s="397"/>
      <c r="E759" s="397"/>
      <c r="K759" s="45"/>
      <c r="L759" s="46"/>
      <c r="M759" s="46"/>
    </row>
    <row r="760" spans="1:13">
      <c r="A760" s="326">
        <v>44302.8125</v>
      </c>
      <c r="B760" s="397">
        <v>17.423437118530298</v>
      </c>
      <c r="C760" s="46" t="s">
        <v>506</v>
      </c>
      <c r="D760" s="397"/>
      <c r="E760" s="397"/>
      <c r="K760" s="45"/>
      <c r="L760" s="46"/>
      <c r="M760" s="46"/>
    </row>
    <row r="761" spans="1:13">
      <c r="A761" s="326">
        <v>44302.833333333336</v>
      </c>
      <c r="B761" s="397">
        <v>17.408203125</v>
      </c>
      <c r="C761" s="46" t="s">
        <v>506</v>
      </c>
      <c r="D761" s="397"/>
      <c r="E761" s="397"/>
      <c r="K761" s="45"/>
      <c r="L761" s="46"/>
      <c r="M761" s="46"/>
    </row>
    <row r="762" spans="1:13">
      <c r="A762" s="326">
        <v>44302.854166666664</v>
      </c>
      <c r="B762" s="397">
        <v>17.35546875</v>
      </c>
      <c r="C762" s="46" t="s">
        <v>506</v>
      </c>
      <c r="D762" s="397"/>
      <c r="E762" s="397"/>
      <c r="K762" s="45"/>
      <c r="L762" s="46"/>
      <c r="M762" s="46"/>
    </row>
    <row r="763" spans="1:13">
      <c r="A763" s="326">
        <v>44302.875</v>
      </c>
      <c r="B763" s="397">
        <v>17.399999618530298</v>
      </c>
      <c r="C763" s="46" t="s">
        <v>506</v>
      </c>
      <c r="D763" s="397"/>
      <c r="E763" s="397"/>
      <c r="K763" s="45"/>
      <c r="L763" s="46"/>
      <c r="M763" s="46"/>
    </row>
    <row r="764" spans="1:13">
      <c r="A764" s="326">
        <v>44302.895833333336</v>
      </c>
      <c r="B764" s="397">
        <v>17.363672256469702</v>
      </c>
      <c r="C764" s="46" t="s">
        <v>506</v>
      </c>
      <c r="D764" s="397"/>
      <c r="E764" s="397"/>
      <c r="K764" s="45"/>
      <c r="L764" s="46"/>
      <c r="M764" s="46"/>
    </row>
    <row r="765" spans="1:13">
      <c r="A765" s="326">
        <v>44302.916666666664</v>
      </c>
      <c r="B765" s="397">
        <v>17.360157012939499</v>
      </c>
      <c r="C765" s="46" t="s">
        <v>506</v>
      </c>
      <c r="D765" s="397"/>
      <c r="E765" s="397"/>
      <c r="K765" s="45"/>
      <c r="L765" s="46"/>
      <c r="M765" s="46"/>
    </row>
    <row r="766" spans="1:13">
      <c r="A766" s="326">
        <v>44302.9375</v>
      </c>
      <c r="B766" s="397">
        <v>17.348438262939499</v>
      </c>
      <c r="C766" s="46" t="s">
        <v>506</v>
      </c>
      <c r="D766" s="397"/>
      <c r="E766" s="397"/>
      <c r="K766" s="45"/>
      <c r="L766" s="46"/>
      <c r="M766" s="46"/>
    </row>
    <row r="767" spans="1:13">
      <c r="A767" s="326">
        <v>44302.958333333336</v>
      </c>
      <c r="B767" s="397">
        <v>17.319141387939499</v>
      </c>
      <c r="C767" s="46" t="s">
        <v>506</v>
      </c>
      <c r="D767" s="397"/>
      <c r="E767" s="397"/>
      <c r="K767" s="45"/>
      <c r="L767" s="46"/>
      <c r="M767" s="46"/>
    </row>
    <row r="768" spans="1:13">
      <c r="A768" s="326">
        <v>44302.979166666664</v>
      </c>
      <c r="B768" s="397">
        <v>17.299219131469702</v>
      </c>
      <c r="C768" s="46" t="s">
        <v>506</v>
      </c>
      <c r="D768" s="397"/>
      <c r="E768" s="397"/>
      <c r="K768" s="45"/>
      <c r="L768" s="46"/>
      <c r="M768" s="46"/>
    </row>
    <row r="769" spans="1:13">
      <c r="A769" s="326">
        <v>44303</v>
      </c>
      <c r="B769" s="397">
        <v>17.28515625</v>
      </c>
      <c r="C769" s="46" t="s">
        <v>506</v>
      </c>
      <c r="D769" s="397"/>
      <c r="E769" s="397"/>
      <c r="K769" s="45"/>
      <c r="L769" s="46"/>
      <c r="M769" s="46"/>
    </row>
    <row r="770" spans="1:13">
      <c r="A770" s="326">
        <v>44303.020833333336</v>
      </c>
      <c r="B770" s="397">
        <v>17.302734375</v>
      </c>
      <c r="C770" s="46" t="s">
        <v>506</v>
      </c>
      <c r="D770" s="397"/>
      <c r="E770" s="397"/>
      <c r="K770" s="45"/>
      <c r="L770" s="46"/>
      <c r="M770" s="46"/>
    </row>
    <row r="771" spans="1:13">
      <c r="A771" s="326">
        <v>44303.041666666664</v>
      </c>
      <c r="B771" s="397">
        <v>17.26171875</v>
      </c>
      <c r="C771" s="46" t="s">
        <v>506</v>
      </c>
      <c r="D771" s="397">
        <f>AVERAGE(B724:B771)</f>
        <v>17.180810570716858</v>
      </c>
      <c r="E771" s="397"/>
      <c r="K771" s="45"/>
      <c r="L771" s="46"/>
      <c r="M771" s="46"/>
    </row>
    <row r="772" spans="1:13">
      <c r="A772" s="326">
        <v>44303.0625</v>
      </c>
      <c r="B772" s="397">
        <v>17.212499618530298</v>
      </c>
      <c r="C772" s="46" t="s">
        <v>506</v>
      </c>
      <c r="D772" s="397"/>
      <c r="E772" s="397"/>
      <c r="K772" s="45"/>
      <c r="L772" s="46"/>
      <c r="M772" s="46"/>
    </row>
    <row r="773" spans="1:13">
      <c r="A773" s="326">
        <v>44303.083333333336</v>
      </c>
      <c r="B773" s="397">
        <v>17.199609756469702</v>
      </c>
      <c r="C773" s="46" t="s">
        <v>506</v>
      </c>
      <c r="D773" s="397"/>
      <c r="E773" s="397"/>
      <c r="K773" s="45"/>
      <c r="L773" s="46"/>
      <c r="M773" s="46"/>
    </row>
    <row r="774" spans="1:13">
      <c r="A774" s="326">
        <v>44303.104166666664</v>
      </c>
      <c r="B774" s="397">
        <v>17.223047256469702</v>
      </c>
      <c r="C774" s="46" t="s">
        <v>506</v>
      </c>
      <c r="D774" s="397"/>
      <c r="E774" s="397"/>
      <c r="K774" s="45"/>
      <c r="L774" s="46"/>
      <c r="M774" s="46"/>
    </row>
    <row r="775" spans="1:13">
      <c r="A775" s="326">
        <v>44303.125</v>
      </c>
      <c r="B775" s="397">
        <v>17.158594131469702</v>
      </c>
      <c r="C775" s="46" t="s">
        <v>506</v>
      </c>
      <c r="D775" s="397"/>
      <c r="E775" s="397"/>
      <c r="K775" s="45"/>
      <c r="L775" s="46"/>
      <c r="M775" s="46"/>
    </row>
    <row r="776" spans="1:13">
      <c r="A776" s="326">
        <v>44303.145833333336</v>
      </c>
      <c r="B776" s="397">
        <v>17.172657012939499</v>
      </c>
      <c r="C776" s="46" t="s">
        <v>506</v>
      </c>
      <c r="D776" s="397"/>
      <c r="E776" s="397"/>
      <c r="K776" s="45"/>
      <c r="L776" s="46"/>
      <c r="M776" s="46"/>
    </row>
    <row r="777" spans="1:13">
      <c r="A777" s="326">
        <v>44303.166666666664</v>
      </c>
      <c r="B777" s="397">
        <v>17.111719131469702</v>
      </c>
      <c r="C777" s="46" t="s">
        <v>506</v>
      </c>
      <c r="D777" s="397"/>
      <c r="E777" s="397"/>
      <c r="K777" s="45"/>
      <c r="L777" s="46"/>
      <c r="M777" s="46"/>
    </row>
    <row r="778" spans="1:13">
      <c r="A778" s="326">
        <v>44303.1875</v>
      </c>
      <c r="B778" s="397">
        <v>17.104686737060501</v>
      </c>
      <c r="C778" s="46" t="s">
        <v>506</v>
      </c>
      <c r="D778" s="397"/>
      <c r="E778" s="397"/>
      <c r="K778" s="45"/>
      <c r="L778" s="46"/>
      <c r="M778" s="46"/>
    </row>
    <row r="779" spans="1:13">
      <c r="A779" s="326">
        <v>44303.208333333336</v>
      </c>
      <c r="B779" s="397">
        <v>17.114063262939499</v>
      </c>
      <c r="C779" s="46" t="s">
        <v>506</v>
      </c>
      <c r="D779" s="397"/>
      <c r="E779" s="397"/>
      <c r="K779" s="45"/>
      <c r="L779" s="46"/>
      <c r="M779" s="46"/>
    </row>
    <row r="780" spans="1:13">
      <c r="A780" s="326">
        <v>44303.229166666664</v>
      </c>
      <c r="B780" s="397">
        <v>17.035547256469702</v>
      </c>
      <c r="C780" s="46" t="s">
        <v>506</v>
      </c>
      <c r="D780" s="397"/>
      <c r="E780" s="397"/>
      <c r="K780" s="45"/>
      <c r="L780" s="46"/>
      <c r="M780" s="46"/>
    </row>
    <row r="781" spans="1:13">
      <c r="A781" s="326">
        <v>44303.25</v>
      </c>
      <c r="B781" s="397">
        <v>17.020313262939499</v>
      </c>
      <c r="C781" s="46" t="s">
        <v>506</v>
      </c>
      <c r="D781" s="397"/>
      <c r="E781" s="397"/>
      <c r="K781" s="45"/>
      <c r="L781" s="46"/>
      <c r="M781" s="46"/>
    </row>
    <row r="782" spans="1:13">
      <c r="A782" s="326">
        <v>44303.270833333336</v>
      </c>
      <c r="B782" s="397">
        <v>17.006250381469702</v>
      </c>
      <c r="C782" s="46" t="s">
        <v>506</v>
      </c>
      <c r="D782" s="397"/>
      <c r="E782" s="397"/>
      <c r="K782" s="45"/>
      <c r="L782" s="46"/>
      <c r="M782" s="46"/>
    </row>
    <row r="783" spans="1:13">
      <c r="A783" s="326">
        <v>44303.291666666664</v>
      </c>
      <c r="B783" s="397">
        <v>16.982812881469702</v>
      </c>
      <c r="C783" s="46" t="s">
        <v>506</v>
      </c>
      <c r="D783" s="397"/>
      <c r="E783" s="397"/>
      <c r="K783" s="45"/>
      <c r="L783" s="46"/>
      <c r="M783" s="46"/>
    </row>
    <row r="784" spans="1:13">
      <c r="A784" s="326">
        <v>44303.3125</v>
      </c>
      <c r="B784" s="397">
        <v>16.908985137939499</v>
      </c>
      <c r="C784" s="46" t="s">
        <v>506</v>
      </c>
      <c r="D784" s="397"/>
      <c r="E784" s="397"/>
      <c r="K784" s="45"/>
      <c r="L784" s="46"/>
      <c r="M784" s="46"/>
    </row>
    <row r="785" spans="1:13">
      <c r="A785" s="326">
        <v>44303.333333333336</v>
      </c>
      <c r="B785" s="397">
        <v>16.869140625</v>
      </c>
      <c r="C785" s="46" t="s">
        <v>506</v>
      </c>
      <c r="D785" s="397"/>
      <c r="E785" s="397"/>
      <c r="K785" s="45"/>
      <c r="L785" s="46"/>
      <c r="M785" s="46"/>
    </row>
    <row r="786" spans="1:13">
      <c r="A786" s="326">
        <v>44303.354166666664</v>
      </c>
      <c r="B786" s="397">
        <v>16.884374618530298</v>
      </c>
      <c r="C786" s="46" t="s">
        <v>506</v>
      </c>
      <c r="D786" s="397"/>
      <c r="E786" s="397"/>
      <c r="K786" s="45"/>
      <c r="L786" s="46"/>
      <c r="M786" s="46"/>
    </row>
    <row r="787" spans="1:13">
      <c r="A787" s="326">
        <v>44303.375</v>
      </c>
      <c r="B787" s="397">
        <v>16.859766006469702</v>
      </c>
      <c r="C787" s="46" t="s">
        <v>506</v>
      </c>
      <c r="D787" s="397"/>
      <c r="E787" s="397"/>
      <c r="K787" s="45"/>
      <c r="L787" s="46"/>
      <c r="M787" s="46"/>
    </row>
    <row r="788" spans="1:13">
      <c r="A788" s="326">
        <v>44303.395833333336</v>
      </c>
      <c r="B788" s="397">
        <v>16.879688262939499</v>
      </c>
      <c r="C788" s="46" t="s">
        <v>506</v>
      </c>
      <c r="D788" s="397"/>
      <c r="E788" s="397"/>
      <c r="K788" s="45"/>
      <c r="L788" s="46"/>
      <c r="M788" s="46"/>
    </row>
    <row r="789" spans="1:13">
      <c r="A789" s="326">
        <v>44303.416666666664</v>
      </c>
      <c r="B789" s="397">
        <v>16.917186737060501</v>
      </c>
      <c r="C789" s="46" t="s">
        <v>506</v>
      </c>
      <c r="D789" s="397"/>
      <c r="E789" s="397"/>
      <c r="K789" s="45"/>
      <c r="L789" s="46"/>
      <c r="M789" s="46"/>
    </row>
    <row r="790" spans="1:13">
      <c r="A790" s="326">
        <v>44303.4375</v>
      </c>
      <c r="B790" s="397">
        <v>16.994531631469702</v>
      </c>
      <c r="C790" s="46" t="s">
        <v>506</v>
      </c>
      <c r="D790" s="397"/>
      <c r="E790" s="397"/>
      <c r="K790" s="45"/>
      <c r="L790" s="46"/>
      <c r="M790" s="46"/>
    </row>
    <row r="791" spans="1:13">
      <c r="A791" s="326">
        <v>44303.458333333336</v>
      </c>
      <c r="B791" s="397">
        <v>17.051952362060501</v>
      </c>
      <c r="C791" s="46" t="s">
        <v>506</v>
      </c>
      <c r="D791" s="397"/>
      <c r="E791" s="397"/>
      <c r="K791" s="45"/>
      <c r="L791" s="46"/>
      <c r="M791" s="46"/>
    </row>
    <row r="792" spans="1:13">
      <c r="A792" s="326">
        <v>44303.479166666664</v>
      </c>
      <c r="B792" s="397">
        <v>17.117578506469702</v>
      </c>
      <c r="C792" s="46" t="s">
        <v>506</v>
      </c>
      <c r="D792" s="397"/>
      <c r="E792" s="397"/>
      <c r="K792" s="45"/>
      <c r="L792" s="46"/>
      <c r="M792" s="46"/>
    </row>
    <row r="793" spans="1:13">
      <c r="A793" s="326">
        <v>44303.5</v>
      </c>
      <c r="B793" s="397">
        <v>17.171483993530298</v>
      </c>
      <c r="C793" s="46" t="s">
        <v>506</v>
      </c>
      <c r="D793" s="397"/>
      <c r="E793" s="397"/>
      <c r="K793" s="45"/>
      <c r="L793" s="46"/>
      <c r="M793" s="46"/>
    </row>
    <row r="794" spans="1:13">
      <c r="A794" s="326">
        <v>44303.520833333336</v>
      </c>
      <c r="B794" s="397">
        <v>17.224218368530298</v>
      </c>
      <c r="C794" s="46" t="s">
        <v>506</v>
      </c>
      <c r="D794" s="397"/>
      <c r="E794" s="397"/>
      <c r="K794" s="45"/>
      <c r="L794" s="46"/>
      <c r="M794" s="46"/>
    </row>
    <row r="795" spans="1:13">
      <c r="A795" s="326">
        <v>44303.541666666664</v>
      </c>
      <c r="B795" s="397">
        <v>17.30859375</v>
      </c>
      <c r="C795" s="46" t="s">
        <v>506</v>
      </c>
      <c r="D795" s="397"/>
      <c r="E795" s="397"/>
      <c r="K795" s="45"/>
      <c r="L795" s="46"/>
      <c r="M795" s="46"/>
    </row>
    <row r="796" spans="1:13">
      <c r="A796" s="326">
        <v>44303.5625</v>
      </c>
      <c r="B796" s="397">
        <v>17.3203125</v>
      </c>
      <c r="C796" s="46" t="s">
        <v>506</v>
      </c>
      <c r="D796" s="397"/>
      <c r="E796" s="397"/>
      <c r="K796" s="45"/>
      <c r="L796" s="46"/>
      <c r="M796" s="46"/>
    </row>
    <row r="797" spans="1:13">
      <c r="A797" s="326">
        <v>44303.583333333336</v>
      </c>
      <c r="B797" s="397">
        <v>17.396484375</v>
      </c>
      <c r="C797" s="46" t="s">
        <v>506</v>
      </c>
      <c r="D797" s="397"/>
      <c r="E797" s="397"/>
      <c r="K797" s="45"/>
      <c r="L797" s="46"/>
      <c r="M797" s="46"/>
    </row>
    <row r="798" spans="1:13">
      <c r="A798" s="326">
        <v>44303.604166666664</v>
      </c>
      <c r="B798" s="397">
        <v>17.4609375</v>
      </c>
      <c r="C798" s="46" t="s">
        <v>506</v>
      </c>
      <c r="D798" s="397"/>
      <c r="E798" s="397"/>
      <c r="K798" s="45"/>
      <c r="L798" s="46"/>
      <c r="M798" s="46"/>
    </row>
    <row r="799" spans="1:13">
      <c r="A799" s="326">
        <v>44303.625</v>
      </c>
      <c r="B799" s="397">
        <v>17.499608993530298</v>
      </c>
      <c r="C799" s="46" t="s">
        <v>506</v>
      </c>
      <c r="D799" s="397"/>
      <c r="E799" s="397"/>
      <c r="K799" s="45"/>
      <c r="L799" s="46"/>
      <c r="M799" s="46"/>
    </row>
    <row r="800" spans="1:13">
      <c r="A800" s="326">
        <v>44303.645833333336</v>
      </c>
      <c r="B800" s="397">
        <v>17.478515625</v>
      </c>
      <c r="C800" s="46" t="s">
        <v>506</v>
      </c>
      <c r="D800" s="397"/>
      <c r="E800" s="397"/>
      <c r="K800" s="45"/>
      <c r="L800" s="46"/>
      <c r="M800" s="46"/>
    </row>
    <row r="801" spans="1:13">
      <c r="A801" s="326">
        <v>44303.666666666664</v>
      </c>
      <c r="B801" s="397">
        <v>17.525390625</v>
      </c>
      <c r="C801" s="46" t="s">
        <v>506</v>
      </c>
      <c r="D801" s="397"/>
      <c r="E801" s="397"/>
      <c r="K801" s="45"/>
      <c r="L801" s="46"/>
      <c r="M801" s="46"/>
    </row>
    <row r="802" spans="1:13">
      <c r="A802" s="326">
        <v>44303.6875</v>
      </c>
      <c r="B802" s="397">
        <v>17.497264862060501</v>
      </c>
      <c r="C802" s="46" t="s">
        <v>506</v>
      </c>
      <c r="D802" s="397"/>
      <c r="E802" s="397"/>
      <c r="K802" s="45"/>
      <c r="L802" s="46"/>
      <c r="M802" s="46"/>
    </row>
    <row r="803" spans="1:13">
      <c r="A803" s="326">
        <v>44303.708333333336</v>
      </c>
      <c r="B803" s="397">
        <v>17.493749618530298</v>
      </c>
      <c r="C803" s="46" t="s">
        <v>506</v>
      </c>
      <c r="D803" s="397"/>
      <c r="E803" s="397"/>
      <c r="K803" s="45"/>
      <c r="L803" s="46"/>
      <c r="M803" s="46"/>
    </row>
    <row r="804" spans="1:13">
      <c r="A804" s="326">
        <v>44303.729166666664</v>
      </c>
      <c r="B804" s="397">
        <v>17.500782012939499</v>
      </c>
      <c r="C804" s="46" t="s">
        <v>506</v>
      </c>
      <c r="D804" s="397"/>
      <c r="E804" s="397"/>
      <c r="K804" s="45"/>
      <c r="L804" s="46"/>
      <c r="M804" s="46"/>
    </row>
    <row r="805" spans="1:13">
      <c r="A805" s="326">
        <v>44303.75</v>
      </c>
      <c r="B805" s="397">
        <v>17.451562881469702</v>
      </c>
      <c r="C805" s="46" t="s">
        <v>506</v>
      </c>
      <c r="D805" s="397"/>
      <c r="E805" s="397"/>
      <c r="K805" s="45"/>
      <c r="L805" s="46"/>
      <c r="M805" s="46"/>
    </row>
    <row r="806" spans="1:13">
      <c r="A806" s="326">
        <v>44303.770833333336</v>
      </c>
      <c r="B806" s="397">
        <v>17.439844131469702</v>
      </c>
      <c r="C806" s="46" t="s">
        <v>506</v>
      </c>
      <c r="D806" s="397"/>
      <c r="E806" s="397"/>
      <c r="K806" s="45"/>
      <c r="L806" s="46"/>
      <c r="M806" s="46"/>
    </row>
    <row r="807" spans="1:13">
      <c r="A807" s="326">
        <v>44303.791666666664</v>
      </c>
      <c r="B807" s="397">
        <v>17.353124618530298</v>
      </c>
      <c r="C807" s="46" t="s">
        <v>506</v>
      </c>
      <c r="D807" s="397"/>
      <c r="E807" s="397"/>
      <c r="K807" s="45"/>
      <c r="L807" s="46"/>
      <c r="M807" s="46"/>
    </row>
    <row r="808" spans="1:13">
      <c r="A808" s="326">
        <v>44303.8125</v>
      </c>
      <c r="B808" s="397">
        <v>17.3671875</v>
      </c>
      <c r="C808" s="46" t="s">
        <v>506</v>
      </c>
      <c r="D808" s="397"/>
      <c r="E808" s="397"/>
      <c r="K808" s="45"/>
      <c r="L808" s="46"/>
      <c r="M808" s="46"/>
    </row>
    <row r="809" spans="1:13">
      <c r="A809" s="326">
        <v>44303.833333333336</v>
      </c>
      <c r="B809" s="397">
        <v>17.354297637939499</v>
      </c>
      <c r="C809" s="46" t="s">
        <v>506</v>
      </c>
      <c r="D809" s="397"/>
      <c r="E809" s="397"/>
      <c r="K809" s="45"/>
      <c r="L809" s="46"/>
      <c r="M809" s="46"/>
    </row>
    <row r="810" spans="1:13">
      <c r="A810" s="326">
        <v>44303.854166666664</v>
      </c>
      <c r="B810" s="397">
        <v>17.340234756469702</v>
      </c>
      <c r="C810" s="46" t="s">
        <v>506</v>
      </c>
      <c r="D810" s="397"/>
      <c r="E810" s="397"/>
      <c r="K810" s="45"/>
      <c r="L810" s="46"/>
      <c r="M810" s="46"/>
    </row>
    <row r="811" spans="1:13">
      <c r="A811" s="326">
        <v>44303.875</v>
      </c>
      <c r="B811" s="397">
        <v>17.283985137939499</v>
      </c>
      <c r="C811" s="46" t="s">
        <v>506</v>
      </c>
      <c r="D811" s="397"/>
      <c r="E811" s="397"/>
      <c r="K811" s="45"/>
      <c r="L811" s="46"/>
      <c r="M811" s="46"/>
    </row>
    <row r="812" spans="1:13">
      <c r="A812" s="326">
        <v>44303.895833333336</v>
      </c>
      <c r="B812" s="397">
        <v>17.30859375</v>
      </c>
      <c r="C812" s="46" t="s">
        <v>506</v>
      </c>
      <c r="D812" s="397"/>
      <c r="E812" s="397"/>
      <c r="K812" s="45"/>
      <c r="L812" s="46"/>
      <c r="M812" s="46"/>
    </row>
    <row r="813" spans="1:13">
      <c r="A813" s="326">
        <v>44303.916666666664</v>
      </c>
      <c r="B813" s="397">
        <v>17.315624237060501</v>
      </c>
      <c r="C813" s="46" t="s">
        <v>506</v>
      </c>
      <c r="D813" s="397"/>
      <c r="E813" s="397"/>
      <c r="K813" s="45"/>
      <c r="L813" s="46"/>
      <c r="M813" s="46"/>
    </row>
    <row r="814" spans="1:13">
      <c r="A814" s="326">
        <v>44303.9375</v>
      </c>
      <c r="B814" s="397">
        <v>17.26171875</v>
      </c>
      <c r="C814" s="46" t="s">
        <v>506</v>
      </c>
      <c r="D814" s="397"/>
      <c r="E814" s="397"/>
      <c r="K814" s="45"/>
      <c r="L814" s="46"/>
      <c r="M814" s="46"/>
    </row>
    <row r="815" spans="1:13">
      <c r="A815" s="326">
        <v>44303.958333333336</v>
      </c>
      <c r="B815" s="397">
        <v>17.293359756469702</v>
      </c>
      <c r="C815" s="46" t="s">
        <v>506</v>
      </c>
      <c r="D815" s="397"/>
      <c r="E815" s="397"/>
      <c r="K815" s="45"/>
      <c r="L815" s="46"/>
      <c r="M815" s="46"/>
    </row>
    <row r="816" spans="1:13">
      <c r="A816" s="326">
        <v>44303.979166666664</v>
      </c>
      <c r="B816" s="397">
        <v>17.235937118530298</v>
      </c>
      <c r="C816" s="46" t="s">
        <v>506</v>
      </c>
      <c r="D816" s="397"/>
      <c r="E816" s="397"/>
      <c r="K816" s="45"/>
      <c r="L816" s="46"/>
      <c r="M816" s="46"/>
    </row>
    <row r="817" spans="1:13">
      <c r="A817" s="326">
        <v>44304</v>
      </c>
      <c r="B817" s="397">
        <v>17.21484375</v>
      </c>
      <c r="C817" s="46" t="s">
        <v>506</v>
      </c>
      <c r="D817" s="397"/>
      <c r="E817" s="397"/>
      <c r="K817" s="45"/>
      <c r="L817" s="46"/>
      <c r="M817" s="46"/>
    </row>
    <row r="818" spans="1:13">
      <c r="A818" s="326">
        <v>44304.020833333336</v>
      </c>
      <c r="B818" s="397">
        <v>17.206640243530298</v>
      </c>
      <c r="C818" s="46" t="s">
        <v>506</v>
      </c>
      <c r="D818" s="397"/>
      <c r="E818" s="397"/>
      <c r="K818" s="45"/>
      <c r="L818" s="46"/>
      <c r="M818" s="46"/>
    </row>
    <row r="819" spans="1:13">
      <c r="A819" s="326">
        <v>44304.041666666664</v>
      </c>
      <c r="B819" s="397">
        <v>17.185546875</v>
      </c>
      <c r="C819" s="46" t="s">
        <v>506</v>
      </c>
      <c r="D819" s="397">
        <f>AVERAGE(B772:B819)</f>
        <v>17.214892665545147</v>
      </c>
      <c r="E819" s="397"/>
      <c r="K819" s="45"/>
      <c r="L819" s="46"/>
      <c r="M819" s="46"/>
    </row>
    <row r="820" spans="1:13">
      <c r="A820" s="326">
        <v>44304.0625</v>
      </c>
      <c r="B820" s="397">
        <v>17.204296112060501</v>
      </c>
      <c r="C820" s="46" t="s">
        <v>506</v>
      </c>
      <c r="D820" s="397"/>
      <c r="E820" s="397"/>
      <c r="K820" s="45"/>
      <c r="L820" s="46"/>
      <c r="M820" s="46"/>
    </row>
    <row r="821" spans="1:13">
      <c r="A821" s="326">
        <v>44304.083333333336</v>
      </c>
      <c r="B821" s="397">
        <v>17.190235137939499</v>
      </c>
      <c r="C821" s="46" t="s">
        <v>506</v>
      </c>
      <c r="D821" s="397"/>
      <c r="E821" s="397"/>
      <c r="K821" s="45"/>
      <c r="L821" s="46"/>
      <c r="M821" s="46"/>
    </row>
    <row r="822" spans="1:13">
      <c r="A822" s="326">
        <v>44304.104166666664</v>
      </c>
      <c r="B822" s="397">
        <v>17.173828125</v>
      </c>
      <c r="C822" s="46" t="s">
        <v>506</v>
      </c>
      <c r="D822" s="397"/>
      <c r="E822" s="397"/>
      <c r="K822" s="45"/>
      <c r="L822" s="46"/>
      <c r="M822" s="46"/>
    </row>
    <row r="823" spans="1:13">
      <c r="A823" s="326">
        <v>44304.125</v>
      </c>
      <c r="B823" s="397">
        <v>17.146875381469702</v>
      </c>
      <c r="C823" s="46" t="s">
        <v>506</v>
      </c>
      <c r="D823" s="397"/>
      <c r="E823" s="397"/>
      <c r="K823" s="45"/>
      <c r="L823" s="46"/>
      <c r="M823" s="46"/>
    </row>
    <row r="824" spans="1:13">
      <c r="A824" s="326">
        <v>44304.145833333336</v>
      </c>
      <c r="B824" s="397">
        <v>17.109375</v>
      </c>
      <c r="C824" s="46" t="s">
        <v>506</v>
      </c>
      <c r="D824" s="397"/>
      <c r="E824" s="397"/>
      <c r="K824" s="45"/>
      <c r="L824" s="46"/>
      <c r="M824" s="46"/>
    </row>
    <row r="825" spans="1:13">
      <c r="A825" s="326">
        <v>44304.166666666664</v>
      </c>
      <c r="B825" s="397">
        <v>17.103515625</v>
      </c>
      <c r="C825" s="46" t="s">
        <v>506</v>
      </c>
      <c r="D825" s="397"/>
      <c r="E825" s="397"/>
      <c r="K825" s="45"/>
      <c r="L825" s="46"/>
      <c r="M825" s="46"/>
    </row>
    <row r="826" spans="1:13">
      <c r="A826" s="326">
        <v>44304.1875</v>
      </c>
      <c r="B826" s="397">
        <v>17.07421875</v>
      </c>
      <c r="C826" s="46" t="s">
        <v>506</v>
      </c>
      <c r="D826" s="397"/>
      <c r="E826" s="397"/>
      <c r="K826" s="45"/>
      <c r="L826" s="46"/>
      <c r="M826" s="46"/>
    </row>
    <row r="827" spans="1:13">
      <c r="A827" s="326">
        <v>44304.208333333336</v>
      </c>
      <c r="B827" s="397">
        <v>17.0625</v>
      </c>
      <c r="C827" s="46" t="s">
        <v>506</v>
      </c>
      <c r="D827" s="397"/>
      <c r="E827" s="397"/>
      <c r="K827" s="45"/>
      <c r="L827" s="46"/>
      <c r="M827" s="46"/>
    </row>
    <row r="828" spans="1:13">
      <c r="A828" s="326">
        <v>44304.229166666664</v>
      </c>
      <c r="B828" s="397">
        <v>17.044921875</v>
      </c>
      <c r="C828" s="46" t="s">
        <v>506</v>
      </c>
      <c r="D828" s="397"/>
      <c r="E828" s="397"/>
      <c r="K828" s="45"/>
      <c r="L828" s="46"/>
      <c r="M828" s="46"/>
    </row>
    <row r="829" spans="1:13">
      <c r="A829" s="326">
        <v>44304.25</v>
      </c>
      <c r="B829" s="397">
        <v>17.008594512939499</v>
      </c>
      <c r="C829" s="46" t="s">
        <v>506</v>
      </c>
      <c r="D829" s="397"/>
      <c r="E829" s="397"/>
      <c r="K829" s="45"/>
      <c r="L829" s="46"/>
      <c r="M829" s="46"/>
    </row>
    <row r="830" spans="1:13">
      <c r="A830" s="326">
        <v>44304.270833333336</v>
      </c>
      <c r="B830" s="397">
        <v>17.008594512939499</v>
      </c>
      <c r="C830" s="46" t="s">
        <v>506</v>
      </c>
      <c r="D830" s="397"/>
      <c r="E830" s="397"/>
      <c r="K830" s="45"/>
      <c r="L830" s="46"/>
      <c r="M830" s="46"/>
    </row>
    <row r="831" spans="1:13">
      <c r="A831" s="326">
        <v>44304.291666666664</v>
      </c>
      <c r="B831" s="397">
        <v>17.023828506469702</v>
      </c>
      <c r="C831" s="46" t="s">
        <v>506</v>
      </c>
      <c r="D831" s="397"/>
      <c r="E831" s="397"/>
      <c r="K831" s="45"/>
      <c r="L831" s="46"/>
      <c r="M831" s="46"/>
    </row>
    <row r="832" spans="1:13">
      <c r="A832" s="326">
        <v>44304.3125</v>
      </c>
      <c r="B832" s="397">
        <v>16.975780487060501</v>
      </c>
      <c r="C832" s="46" t="s">
        <v>506</v>
      </c>
      <c r="D832" s="397"/>
      <c r="E832" s="397"/>
      <c r="K832" s="45"/>
      <c r="L832" s="46"/>
      <c r="M832" s="46"/>
    </row>
    <row r="833" spans="1:13">
      <c r="A833" s="326">
        <v>44304.333333333336</v>
      </c>
      <c r="B833" s="397">
        <v>16.938282012939499</v>
      </c>
      <c r="C833" s="46" t="s">
        <v>506</v>
      </c>
      <c r="D833" s="397"/>
      <c r="E833" s="397"/>
      <c r="K833" s="45"/>
      <c r="L833" s="46"/>
      <c r="M833" s="46"/>
    </row>
    <row r="834" spans="1:13">
      <c r="A834" s="326">
        <v>44304.354166666664</v>
      </c>
      <c r="B834" s="397">
        <v>16.971094131469702</v>
      </c>
      <c r="C834" s="46" t="s">
        <v>506</v>
      </c>
      <c r="D834" s="397"/>
      <c r="E834" s="397"/>
      <c r="K834" s="45"/>
      <c r="L834" s="46"/>
      <c r="M834" s="46"/>
    </row>
    <row r="835" spans="1:13">
      <c r="A835" s="326">
        <v>44304.375</v>
      </c>
      <c r="B835" s="397">
        <v>16.953516006469702</v>
      </c>
      <c r="C835" s="46" t="s">
        <v>506</v>
      </c>
      <c r="D835" s="397"/>
      <c r="E835" s="397"/>
      <c r="K835" s="45"/>
      <c r="L835" s="46"/>
      <c r="M835" s="46"/>
    </row>
    <row r="836" spans="1:13">
      <c r="A836" s="326">
        <v>44304.395833333336</v>
      </c>
      <c r="B836" s="397">
        <v>16.916015625</v>
      </c>
      <c r="C836" s="46" t="s">
        <v>506</v>
      </c>
      <c r="D836" s="397"/>
      <c r="E836" s="397"/>
      <c r="K836" s="45"/>
      <c r="L836" s="46"/>
      <c r="M836" s="46"/>
    </row>
    <row r="837" spans="1:13">
      <c r="A837" s="326">
        <v>44304.416666666664</v>
      </c>
      <c r="B837" s="397">
        <v>16.989843368530298</v>
      </c>
      <c r="C837" s="46" t="s">
        <v>506</v>
      </c>
      <c r="D837" s="397"/>
      <c r="E837" s="397"/>
      <c r="K837" s="45"/>
      <c r="L837" s="46"/>
      <c r="M837" s="46"/>
    </row>
    <row r="838" spans="1:13">
      <c r="A838" s="326">
        <v>44304.4375</v>
      </c>
      <c r="B838" s="397">
        <v>17.035547256469702</v>
      </c>
      <c r="C838" s="46" t="s">
        <v>506</v>
      </c>
      <c r="D838" s="397"/>
      <c r="E838" s="397"/>
      <c r="K838" s="45"/>
      <c r="L838" s="46"/>
      <c r="M838" s="46"/>
    </row>
    <row r="839" spans="1:13">
      <c r="A839" s="326">
        <v>44304.458333333336</v>
      </c>
      <c r="B839" s="397">
        <v>17.112890243530298</v>
      </c>
      <c r="C839" s="46" t="s">
        <v>506</v>
      </c>
      <c r="D839" s="397"/>
      <c r="E839" s="397"/>
      <c r="K839" s="45"/>
      <c r="L839" s="46"/>
      <c r="M839" s="46"/>
    </row>
    <row r="840" spans="1:13">
      <c r="A840" s="326">
        <v>44304.479166666664</v>
      </c>
      <c r="B840" s="397">
        <v>17.199609756469702</v>
      </c>
      <c r="C840" s="46" t="s">
        <v>506</v>
      </c>
      <c r="D840" s="397"/>
      <c r="E840" s="397"/>
      <c r="K840" s="45"/>
      <c r="L840" s="46"/>
      <c r="M840" s="46"/>
    </row>
    <row r="841" spans="1:13">
      <c r="A841" s="326">
        <v>44304.5</v>
      </c>
      <c r="B841" s="397">
        <v>17.289844512939499</v>
      </c>
      <c r="C841" s="46" t="s">
        <v>506</v>
      </c>
      <c r="D841" s="397"/>
      <c r="E841" s="397"/>
      <c r="K841" s="45"/>
      <c r="L841" s="46"/>
      <c r="M841" s="46"/>
    </row>
    <row r="842" spans="1:13">
      <c r="A842" s="326">
        <v>44304.520833333336</v>
      </c>
      <c r="B842" s="397">
        <v>17.404687881469702</v>
      </c>
      <c r="C842" s="46" t="s">
        <v>506</v>
      </c>
      <c r="D842" s="397"/>
      <c r="E842" s="397"/>
      <c r="K842" s="45"/>
      <c r="L842" s="46"/>
      <c r="M842" s="46"/>
    </row>
    <row r="843" spans="1:13">
      <c r="A843" s="326">
        <v>44304.541666666664</v>
      </c>
      <c r="B843" s="397">
        <v>17.458593368530298</v>
      </c>
      <c r="C843" s="46" t="s">
        <v>506</v>
      </c>
      <c r="D843" s="397"/>
      <c r="E843" s="397"/>
      <c r="K843" s="45"/>
      <c r="L843" s="46"/>
      <c r="M843" s="46"/>
    </row>
    <row r="844" spans="1:13">
      <c r="A844" s="326">
        <v>44304.5625</v>
      </c>
      <c r="B844" s="397">
        <v>17.517187118530298</v>
      </c>
      <c r="C844" s="46" t="s">
        <v>506</v>
      </c>
      <c r="D844" s="397"/>
      <c r="E844" s="397"/>
      <c r="K844" s="45"/>
      <c r="L844" s="46"/>
      <c r="M844" s="46"/>
    </row>
    <row r="845" spans="1:13">
      <c r="A845" s="326">
        <v>44304.583333333336</v>
      </c>
      <c r="B845" s="397">
        <v>17.546483993530298</v>
      </c>
      <c r="C845" s="46" t="s">
        <v>506</v>
      </c>
      <c r="D845" s="397"/>
      <c r="E845" s="397"/>
      <c r="K845" s="45"/>
      <c r="L845" s="46"/>
      <c r="M845" s="46"/>
    </row>
    <row r="846" spans="1:13">
      <c r="A846" s="326">
        <v>44304.604166666664</v>
      </c>
      <c r="B846" s="397">
        <v>17.582813262939499</v>
      </c>
      <c r="C846" s="46" t="s">
        <v>506</v>
      </c>
      <c r="D846" s="397"/>
      <c r="E846" s="397"/>
      <c r="K846" s="45"/>
      <c r="L846" s="46"/>
      <c r="M846" s="46"/>
    </row>
    <row r="847" spans="1:13">
      <c r="A847" s="326">
        <v>44304.625</v>
      </c>
      <c r="B847" s="397">
        <v>17.587499618530298</v>
      </c>
      <c r="C847" s="46" t="s">
        <v>506</v>
      </c>
      <c r="D847" s="397"/>
      <c r="E847" s="397"/>
      <c r="K847" s="45"/>
      <c r="L847" s="46"/>
      <c r="M847" s="46"/>
    </row>
    <row r="848" spans="1:13">
      <c r="A848" s="326">
        <v>44304.645833333336</v>
      </c>
      <c r="B848" s="397">
        <v>17.602733612060501</v>
      </c>
      <c r="C848" s="46" t="s">
        <v>506</v>
      </c>
      <c r="D848" s="397"/>
      <c r="E848" s="397"/>
      <c r="K848" s="45"/>
      <c r="L848" s="46"/>
      <c r="M848" s="46"/>
    </row>
    <row r="849" spans="1:13">
      <c r="A849" s="326">
        <v>44304.666666666664</v>
      </c>
      <c r="B849" s="397">
        <v>17.612110137939499</v>
      </c>
      <c r="C849" s="46" t="s">
        <v>506</v>
      </c>
      <c r="D849" s="397"/>
      <c r="E849" s="397"/>
      <c r="K849" s="45"/>
      <c r="L849" s="46"/>
      <c r="M849" s="46"/>
    </row>
    <row r="850" spans="1:13">
      <c r="A850" s="326">
        <v>44304.6875</v>
      </c>
      <c r="B850" s="397">
        <v>17.591014862060501</v>
      </c>
      <c r="C850" s="46" t="s">
        <v>506</v>
      </c>
      <c r="D850" s="397"/>
      <c r="E850" s="397"/>
      <c r="K850" s="45"/>
      <c r="L850" s="46"/>
      <c r="M850" s="46"/>
    </row>
    <row r="851" spans="1:13">
      <c r="A851" s="326">
        <v>44304.708333333336</v>
      </c>
      <c r="B851" s="397">
        <v>17.58984375</v>
      </c>
      <c r="C851" s="46" t="s">
        <v>506</v>
      </c>
      <c r="D851" s="397"/>
      <c r="E851" s="397"/>
      <c r="K851" s="45"/>
      <c r="L851" s="46"/>
      <c r="M851" s="46"/>
    </row>
    <row r="852" spans="1:13">
      <c r="A852" s="326">
        <v>44304.729166666664</v>
      </c>
      <c r="B852" s="397">
        <v>17.586328506469702</v>
      </c>
      <c r="C852" s="46" t="s">
        <v>506</v>
      </c>
      <c r="D852" s="397"/>
      <c r="E852" s="397"/>
      <c r="K852" s="45"/>
      <c r="L852" s="46"/>
      <c r="M852" s="46"/>
    </row>
    <row r="853" spans="1:13">
      <c r="A853" s="326">
        <v>44304.75</v>
      </c>
      <c r="B853" s="397">
        <v>17.616796493530298</v>
      </c>
      <c r="C853" s="46" t="s">
        <v>506</v>
      </c>
      <c r="D853" s="397"/>
      <c r="E853" s="397"/>
      <c r="K853" s="45"/>
      <c r="L853" s="46"/>
      <c r="M853" s="46"/>
    </row>
    <row r="854" spans="1:13">
      <c r="A854" s="326">
        <v>44304.770833333336</v>
      </c>
      <c r="B854" s="397">
        <v>17.561717987060501</v>
      </c>
      <c r="C854" s="46" t="s">
        <v>506</v>
      </c>
      <c r="D854" s="397"/>
      <c r="E854" s="397"/>
      <c r="K854" s="45"/>
      <c r="L854" s="46"/>
      <c r="M854" s="46"/>
    </row>
    <row r="855" spans="1:13">
      <c r="A855" s="326">
        <v>44304.791666666664</v>
      </c>
      <c r="B855" s="397">
        <v>17.587499618530298</v>
      </c>
      <c r="C855" s="46" t="s">
        <v>506</v>
      </c>
      <c r="D855" s="397"/>
      <c r="E855" s="397"/>
      <c r="K855" s="45"/>
      <c r="L855" s="46"/>
      <c r="M855" s="46"/>
    </row>
    <row r="856" spans="1:13">
      <c r="A856" s="326">
        <v>44304.8125</v>
      </c>
      <c r="B856" s="397">
        <v>17.544139862060501</v>
      </c>
      <c r="C856" s="46" t="s">
        <v>506</v>
      </c>
      <c r="D856" s="397"/>
      <c r="E856" s="397"/>
      <c r="K856" s="45"/>
      <c r="L856" s="46"/>
      <c r="M856" s="46"/>
    </row>
    <row r="857" spans="1:13">
      <c r="A857" s="326">
        <v>44304.833333333336</v>
      </c>
      <c r="B857" s="397">
        <v>17.501953125</v>
      </c>
      <c r="C857" s="46" t="s">
        <v>506</v>
      </c>
      <c r="D857" s="397"/>
      <c r="E857" s="397"/>
      <c r="K857" s="45"/>
      <c r="L857" s="46"/>
      <c r="M857" s="46"/>
    </row>
    <row r="858" spans="1:13">
      <c r="A858" s="326">
        <v>44304.854166666664</v>
      </c>
      <c r="B858" s="397">
        <v>17.482030868530298</v>
      </c>
      <c r="C858" s="46" t="s">
        <v>506</v>
      </c>
      <c r="D858" s="397"/>
      <c r="E858" s="397"/>
      <c r="K858" s="45"/>
      <c r="L858" s="46"/>
      <c r="M858" s="46"/>
    </row>
    <row r="859" spans="1:13">
      <c r="A859" s="326">
        <v>44304.875</v>
      </c>
      <c r="B859" s="397">
        <v>17.42578125</v>
      </c>
      <c r="C859" s="46" t="s">
        <v>506</v>
      </c>
      <c r="D859" s="397"/>
      <c r="E859" s="397"/>
      <c r="K859" s="45"/>
      <c r="L859" s="46"/>
      <c r="M859" s="46"/>
    </row>
    <row r="860" spans="1:13">
      <c r="A860" s="326">
        <v>44304.895833333336</v>
      </c>
      <c r="B860" s="397">
        <v>17.436328887939499</v>
      </c>
      <c r="C860" s="46" t="s">
        <v>506</v>
      </c>
      <c r="D860" s="397"/>
      <c r="E860" s="397"/>
      <c r="K860" s="45"/>
      <c r="L860" s="46"/>
      <c r="M860" s="46"/>
    </row>
    <row r="861" spans="1:13">
      <c r="A861" s="326">
        <v>44304.916666666664</v>
      </c>
      <c r="B861" s="397">
        <v>17.463281631469702</v>
      </c>
      <c r="C861" s="46" t="s">
        <v>506</v>
      </c>
      <c r="D861" s="397"/>
      <c r="E861" s="397"/>
      <c r="K861" s="45"/>
      <c r="L861" s="46"/>
      <c r="M861" s="46"/>
    </row>
    <row r="862" spans="1:13">
      <c r="A862" s="326">
        <v>44304.9375</v>
      </c>
      <c r="B862" s="397">
        <v>17.439844131469702</v>
      </c>
      <c r="C862" s="46" t="s">
        <v>506</v>
      </c>
      <c r="D862" s="397"/>
      <c r="E862" s="397"/>
      <c r="K862" s="45"/>
      <c r="L862" s="46"/>
      <c r="M862" s="46"/>
    </row>
    <row r="863" spans="1:13">
      <c r="A863" s="326">
        <v>44304.958333333336</v>
      </c>
      <c r="B863" s="397">
        <v>17.421092987060501</v>
      </c>
      <c r="C863" s="46" t="s">
        <v>506</v>
      </c>
      <c r="D863" s="397"/>
      <c r="E863" s="397"/>
      <c r="K863" s="45"/>
      <c r="L863" s="46"/>
      <c r="M863" s="46"/>
    </row>
    <row r="864" spans="1:13">
      <c r="A864" s="326">
        <v>44304.979166666664</v>
      </c>
      <c r="B864" s="397">
        <v>17.432811737060501</v>
      </c>
      <c r="C864" s="46" t="s">
        <v>506</v>
      </c>
      <c r="D864" s="397"/>
      <c r="E864" s="397"/>
      <c r="K864" s="45"/>
      <c r="L864" s="46"/>
      <c r="M864" s="46"/>
    </row>
    <row r="865" spans="1:13">
      <c r="A865" s="326">
        <v>44305</v>
      </c>
      <c r="B865" s="397">
        <v>17.408203125</v>
      </c>
      <c r="C865" s="46" t="s">
        <v>506</v>
      </c>
      <c r="D865" s="397"/>
      <c r="E865" s="397"/>
      <c r="K865" s="45"/>
      <c r="L865" s="46"/>
      <c r="M865" s="46"/>
    </row>
    <row r="866" spans="1:13">
      <c r="A866" s="326">
        <v>44305.020833333336</v>
      </c>
      <c r="B866" s="397">
        <v>17.436328887939499</v>
      </c>
      <c r="C866" s="46" t="s">
        <v>506</v>
      </c>
      <c r="D866" s="397"/>
      <c r="E866" s="397"/>
      <c r="K866" s="45"/>
      <c r="L866" s="46"/>
      <c r="M866" s="46"/>
    </row>
    <row r="867" spans="1:13">
      <c r="A867" s="326">
        <v>44305.041666666664</v>
      </c>
      <c r="B867" s="397">
        <v>17.407032012939499</v>
      </c>
      <c r="C867" s="46" t="s">
        <v>506</v>
      </c>
      <c r="D867" s="397">
        <f>AVERAGE(B820:B867)</f>
        <v>17.307861367861431</v>
      </c>
      <c r="E867" s="397"/>
      <c r="K867" s="45"/>
      <c r="L867" s="46"/>
      <c r="M867" s="46"/>
    </row>
    <row r="868" spans="1:13">
      <c r="A868" s="326">
        <v>44305.0625</v>
      </c>
      <c r="B868" s="397">
        <v>17.412891387939499</v>
      </c>
      <c r="C868" s="46" t="s">
        <v>506</v>
      </c>
      <c r="D868" s="397"/>
      <c r="E868" s="397"/>
      <c r="K868" s="45"/>
      <c r="L868" s="46"/>
      <c r="M868" s="46"/>
    </row>
    <row r="869" spans="1:13">
      <c r="A869" s="326">
        <v>44305.083333333336</v>
      </c>
      <c r="B869" s="397">
        <v>17.366016387939499</v>
      </c>
      <c r="C869" s="46" t="s">
        <v>506</v>
      </c>
      <c r="D869" s="397"/>
      <c r="E869" s="397"/>
      <c r="K869" s="45"/>
      <c r="L869" s="46"/>
      <c r="M869" s="46"/>
    </row>
    <row r="870" spans="1:13">
      <c r="A870" s="326">
        <v>44305.104166666664</v>
      </c>
      <c r="B870" s="397">
        <v>17.37890625</v>
      </c>
      <c r="C870" s="46" t="s">
        <v>506</v>
      </c>
      <c r="D870" s="397"/>
      <c r="E870" s="397"/>
      <c r="K870" s="45"/>
      <c r="L870" s="46"/>
      <c r="M870" s="46"/>
    </row>
    <row r="871" spans="1:13">
      <c r="A871" s="326">
        <v>44305.125</v>
      </c>
      <c r="B871" s="397">
        <v>17.354297637939499</v>
      </c>
      <c r="C871" s="46" t="s">
        <v>506</v>
      </c>
      <c r="D871" s="397"/>
      <c r="E871" s="397"/>
      <c r="K871" s="45"/>
      <c r="L871" s="46"/>
      <c r="M871" s="46"/>
    </row>
    <row r="872" spans="1:13">
      <c r="A872" s="326">
        <v>44305.145833333336</v>
      </c>
      <c r="B872" s="397">
        <v>17.370702743530298</v>
      </c>
      <c r="C872" s="46" t="s">
        <v>506</v>
      </c>
      <c r="D872" s="397"/>
      <c r="E872" s="397"/>
      <c r="K872" s="45"/>
      <c r="L872" s="46"/>
      <c r="M872" s="46"/>
    </row>
    <row r="873" spans="1:13">
      <c r="A873" s="326">
        <v>44305.166666666664</v>
      </c>
      <c r="B873" s="397">
        <v>17.330860137939499</v>
      </c>
      <c r="C873" s="46" t="s">
        <v>506</v>
      </c>
      <c r="D873" s="397"/>
      <c r="E873" s="397"/>
      <c r="K873" s="45"/>
      <c r="L873" s="46"/>
      <c r="M873" s="46"/>
    </row>
    <row r="874" spans="1:13">
      <c r="A874" s="326">
        <v>44305.1875</v>
      </c>
      <c r="B874" s="397">
        <v>17.330860137939499</v>
      </c>
      <c r="C874" s="46" t="s">
        <v>506</v>
      </c>
      <c r="D874" s="397"/>
      <c r="E874" s="397"/>
      <c r="K874" s="45"/>
      <c r="L874" s="46"/>
      <c r="M874" s="46"/>
    </row>
    <row r="875" spans="1:13">
      <c r="A875" s="326">
        <v>44305.208333333336</v>
      </c>
      <c r="B875" s="397">
        <v>17.294530868530298</v>
      </c>
      <c r="C875" s="46" t="s">
        <v>506</v>
      </c>
      <c r="D875" s="397"/>
      <c r="E875" s="397"/>
      <c r="K875" s="45"/>
      <c r="L875" s="46"/>
      <c r="M875" s="46"/>
    </row>
    <row r="876" spans="1:13">
      <c r="A876" s="326">
        <v>44305.229166666664</v>
      </c>
      <c r="B876" s="397">
        <v>17.258203506469702</v>
      </c>
      <c r="C876" s="46" t="s">
        <v>506</v>
      </c>
      <c r="D876" s="397"/>
      <c r="E876" s="397"/>
      <c r="K876" s="45"/>
      <c r="L876" s="46"/>
      <c r="M876" s="46"/>
    </row>
    <row r="877" spans="1:13">
      <c r="A877" s="326">
        <v>44305.25</v>
      </c>
      <c r="B877" s="397">
        <v>17.219532012939499</v>
      </c>
      <c r="C877" s="46" t="s">
        <v>506</v>
      </c>
      <c r="D877" s="397"/>
      <c r="E877" s="397"/>
      <c r="K877" s="45"/>
      <c r="L877" s="46"/>
      <c r="M877" s="46"/>
    </row>
    <row r="878" spans="1:13">
      <c r="A878" s="326">
        <v>44305.270833333336</v>
      </c>
      <c r="B878" s="397">
        <v>17.150390625</v>
      </c>
      <c r="C878" s="46" t="s">
        <v>506</v>
      </c>
      <c r="D878" s="397"/>
      <c r="E878" s="397"/>
      <c r="K878" s="45"/>
      <c r="L878" s="46"/>
      <c r="M878" s="46"/>
    </row>
    <row r="879" spans="1:13">
      <c r="A879" s="326">
        <v>44305.291666666664</v>
      </c>
      <c r="B879" s="397">
        <v>17.125782012939499</v>
      </c>
      <c r="C879" s="46" t="s">
        <v>506</v>
      </c>
      <c r="D879" s="397"/>
      <c r="E879" s="397"/>
      <c r="K879" s="45"/>
      <c r="L879" s="46"/>
      <c r="M879" s="46"/>
    </row>
    <row r="880" spans="1:13">
      <c r="A880" s="326">
        <v>44305.3125</v>
      </c>
      <c r="B880" s="397">
        <v>17.143360137939499</v>
      </c>
      <c r="C880" s="46" t="s">
        <v>506</v>
      </c>
      <c r="D880" s="397"/>
      <c r="E880" s="397"/>
      <c r="K880" s="45"/>
      <c r="L880" s="46"/>
      <c r="M880" s="46"/>
    </row>
    <row r="881" spans="1:13">
      <c r="A881" s="326">
        <v>44305.333333333336</v>
      </c>
      <c r="B881" s="397">
        <v>17.070703506469702</v>
      </c>
      <c r="C881" s="46" t="s">
        <v>506</v>
      </c>
      <c r="D881" s="397"/>
      <c r="E881" s="397"/>
      <c r="K881" s="45"/>
      <c r="L881" s="46"/>
      <c r="M881" s="46"/>
    </row>
    <row r="882" spans="1:13">
      <c r="A882" s="326">
        <v>44305.354166666664</v>
      </c>
      <c r="B882" s="397">
        <v>17.090625762939499</v>
      </c>
      <c r="C882" s="46" t="s">
        <v>506</v>
      </c>
      <c r="D882" s="397"/>
      <c r="E882" s="397"/>
      <c r="K882" s="45"/>
      <c r="L882" s="46"/>
      <c r="M882" s="46"/>
    </row>
    <row r="883" spans="1:13">
      <c r="A883" s="326">
        <v>44305.375</v>
      </c>
      <c r="B883" s="397">
        <v>17.05078125</v>
      </c>
      <c r="C883" s="46" t="s">
        <v>506</v>
      </c>
      <c r="D883" s="397"/>
      <c r="E883" s="397"/>
      <c r="K883" s="45"/>
      <c r="L883" s="46"/>
      <c r="M883" s="46"/>
    </row>
    <row r="884" spans="1:13">
      <c r="A884" s="326">
        <v>44305.395833333336</v>
      </c>
      <c r="B884" s="397">
        <v>17.117578506469702</v>
      </c>
      <c r="C884" s="46" t="s">
        <v>506</v>
      </c>
      <c r="D884" s="397"/>
      <c r="E884" s="397"/>
      <c r="K884" s="45"/>
      <c r="L884" s="46"/>
      <c r="M884" s="46"/>
    </row>
    <row r="885" spans="1:13">
      <c r="A885" s="326">
        <v>44305.416666666664</v>
      </c>
      <c r="B885" s="397">
        <v>17.165624618530298</v>
      </c>
      <c r="C885" s="46" t="s">
        <v>506</v>
      </c>
      <c r="D885" s="397"/>
      <c r="E885" s="397"/>
      <c r="K885" s="45"/>
      <c r="L885" s="46"/>
      <c r="M885" s="46"/>
    </row>
    <row r="886" spans="1:13">
      <c r="A886" s="326">
        <v>44305.4375</v>
      </c>
      <c r="B886" s="397">
        <v>17.200780868530298</v>
      </c>
      <c r="C886" s="46" t="s">
        <v>506</v>
      </c>
      <c r="D886" s="397"/>
      <c r="E886" s="397"/>
      <c r="K886" s="45"/>
      <c r="L886" s="46"/>
      <c r="M886" s="46"/>
    </row>
    <row r="887" spans="1:13">
      <c r="A887" s="326">
        <v>44305.458333333336</v>
      </c>
      <c r="B887" s="397">
        <v>17.196094512939499</v>
      </c>
      <c r="C887" s="46" t="s">
        <v>506</v>
      </c>
      <c r="D887" s="397"/>
      <c r="E887" s="397"/>
      <c r="K887" s="45"/>
      <c r="L887" s="46"/>
      <c r="M887" s="46"/>
    </row>
    <row r="888" spans="1:13">
      <c r="A888" s="326">
        <v>44305.479166666664</v>
      </c>
      <c r="B888" s="397">
        <v>17.291015625</v>
      </c>
      <c r="C888" s="46" t="s">
        <v>506</v>
      </c>
      <c r="D888" s="397"/>
      <c r="E888" s="397"/>
      <c r="K888" s="45"/>
      <c r="L888" s="46"/>
      <c r="M888" s="46"/>
    </row>
    <row r="889" spans="1:13">
      <c r="A889" s="326">
        <v>44305.5</v>
      </c>
      <c r="B889" s="397">
        <v>17.25</v>
      </c>
      <c r="C889" s="46" t="s">
        <v>506</v>
      </c>
      <c r="D889" s="397"/>
      <c r="E889" s="397"/>
      <c r="K889" s="45"/>
      <c r="L889" s="46"/>
      <c r="M889" s="46"/>
    </row>
    <row r="890" spans="1:13">
      <c r="A890" s="326">
        <v>44305.520833333336</v>
      </c>
      <c r="B890" s="397">
        <v>17.257030487060501</v>
      </c>
      <c r="C890" s="46" t="s">
        <v>506</v>
      </c>
      <c r="D890" s="397"/>
      <c r="E890" s="397"/>
      <c r="K890" s="45"/>
      <c r="L890" s="46"/>
      <c r="M890" s="46"/>
    </row>
    <row r="891" spans="1:13">
      <c r="A891" s="326">
        <v>44305.541666666664</v>
      </c>
      <c r="B891" s="397">
        <v>17.307422637939499</v>
      </c>
      <c r="C891" s="46" t="s">
        <v>506</v>
      </c>
      <c r="D891" s="397"/>
      <c r="E891" s="397"/>
      <c r="K891" s="45"/>
      <c r="L891" s="46"/>
      <c r="M891" s="46"/>
    </row>
    <row r="892" spans="1:13">
      <c r="A892" s="326">
        <v>44305.5625</v>
      </c>
      <c r="B892" s="397">
        <v>17.389453887939499</v>
      </c>
      <c r="C892" s="46" t="s">
        <v>506</v>
      </c>
      <c r="D892" s="397"/>
      <c r="E892" s="397"/>
      <c r="K892" s="45"/>
      <c r="L892" s="46"/>
      <c r="M892" s="46"/>
    </row>
    <row r="893" spans="1:13">
      <c r="A893" s="326">
        <v>44305.583333333336</v>
      </c>
      <c r="B893" s="397">
        <v>17.465625762939499</v>
      </c>
      <c r="C893" s="46" t="s">
        <v>506</v>
      </c>
      <c r="D893" s="397"/>
      <c r="E893" s="397"/>
      <c r="K893" s="45"/>
      <c r="L893" s="46"/>
      <c r="M893" s="46"/>
    </row>
    <row r="894" spans="1:13">
      <c r="A894" s="326">
        <v>44305.604166666664</v>
      </c>
      <c r="B894" s="397">
        <v>17.453907012939499</v>
      </c>
      <c r="C894" s="46" t="s">
        <v>506</v>
      </c>
      <c r="D894" s="397"/>
      <c r="E894" s="397"/>
      <c r="K894" s="45"/>
      <c r="L894" s="46"/>
      <c r="M894" s="46"/>
    </row>
    <row r="895" spans="1:13">
      <c r="A895" s="326">
        <v>44305.625</v>
      </c>
      <c r="B895" s="397">
        <v>17.540624618530298</v>
      </c>
      <c r="C895" s="46" t="s">
        <v>506</v>
      </c>
      <c r="D895" s="397"/>
      <c r="E895" s="397"/>
      <c r="K895" s="45"/>
      <c r="L895" s="46"/>
      <c r="M895" s="46"/>
    </row>
    <row r="896" spans="1:13">
      <c r="A896" s="326">
        <v>44305.645833333336</v>
      </c>
      <c r="B896" s="397">
        <v>17.516016006469702</v>
      </c>
      <c r="C896" s="46" t="s">
        <v>506</v>
      </c>
      <c r="D896" s="397"/>
      <c r="E896" s="397"/>
      <c r="K896" s="45"/>
      <c r="L896" s="46"/>
      <c r="M896" s="46"/>
    </row>
    <row r="897" spans="1:13">
      <c r="A897" s="326">
        <v>44305.666666666664</v>
      </c>
      <c r="B897" s="397">
        <v>17.560546875</v>
      </c>
      <c r="C897" s="46" t="s">
        <v>506</v>
      </c>
      <c r="D897" s="397"/>
      <c r="E897" s="397"/>
      <c r="K897" s="45"/>
      <c r="L897" s="46"/>
      <c r="M897" s="46"/>
    </row>
    <row r="898" spans="1:13">
      <c r="A898" s="326">
        <v>44305.6875</v>
      </c>
      <c r="B898" s="397">
        <v>17.54296875</v>
      </c>
      <c r="C898" s="46" t="s">
        <v>506</v>
      </c>
      <c r="D898" s="397"/>
      <c r="E898" s="397"/>
      <c r="K898" s="45"/>
      <c r="L898" s="46"/>
      <c r="M898" s="46"/>
    </row>
    <row r="899" spans="1:13">
      <c r="A899" s="326">
        <v>44305.708333333336</v>
      </c>
      <c r="B899" s="397">
        <v>17.546483993530298</v>
      </c>
      <c r="C899" s="46" t="s">
        <v>506</v>
      </c>
      <c r="D899" s="397"/>
      <c r="E899" s="397"/>
      <c r="K899" s="45"/>
      <c r="L899" s="46"/>
      <c r="M899" s="46"/>
    </row>
    <row r="900" spans="1:13">
      <c r="A900" s="326">
        <v>44305.729166666664</v>
      </c>
      <c r="B900" s="397">
        <v>17.547657012939499</v>
      </c>
      <c r="C900" s="46" t="s">
        <v>506</v>
      </c>
      <c r="D900" s="397"/>
      <c r="E900" s="397"/>
      <c r="K900" s="45"/>
      <c r="L900" s="46"/>
      <c r="M900" s="46"/>
    </row>
    <row r="901" spans="1:13">
      <c r="A901" s="326">
        <v>44305.75</v>
      </c>
      <c r="B901" s="397">
        <v>17.497264862060501</v>
      </c>
      <c r="C901" s="46" t="s">
        <v>506</v>
      </c>
      <c r="D901" s="397"/>
      <c r="E901" s="397"/>
      <c r="K901" s="45"/>
      <c r="L901" s="46"/>
      <c r="M901" s="46"/>
    </row>
    <row r="902" spans="1:13">
      <c r="A902" s="326">
        <v>44305.770833333336</v>
      </c>
      <c r="B902" s="397">
        <v>17.494922637939499</v>
      </c>
      <c r="C902" s="46" t="s">
        <v>506</v>
      </c>
      <c r="D902" s="397"/>
      <c r="E902" s="397"/>
      <c r="K902" s="45"/>
      <c r="L902" s="46"/>
      <c r="M902" s="46"/>
    </row>
    <row r="903" spans="1:13">
      <c r="A903" s="326">
        <v>44305.791666666664</v>
      </c>
      <c r="B903" s="397">
        <v>17.44921875</v>
      </c>
      <c r="C903" s="46" t="s">
        <v>506</v>
      </c>
      <c r="D903" s="397"/>
      <c r="E903" s="397"/>
      <c r="K903" s="45"/>
      <c r="L903" s="46"/>
      <c r="M903" s="46"/>
    </row>
    <row r="904" spans="1:13">
      <c r="A904" s="326">
        <v>44305.8125</v>
      </c>
      <c r="B904" s="397">
        <v>17.475000381469702</v>
      </c>
      <c r="C904" s="46" t="s">
        <v>506</v>
      </c>
      <c r="D904" s="397"/>
      <c r="E904" s="397"/>
      <c r="K904" s="45"/>
      <c r="L904" s="46"/>
      <c r="M904" s="46"/>
    </row>
    <row r="905" spans="1:13">
      <c r="A905" s="326">
        <v>44305.833333333336</v>
      </c>
      <c r="B905" s="397">
        <v>17.436328887939499</v>
      </c>
      <c r="C905" s="46" t="s">
        <v>506</v>
      </c>
      <c r="D905" s="397"/>
      <c r="E905" s="397"/>
      <c r="K905" s="45"/>
      <c r="L905" s="46"/>
      <c r="M905" s="46"/>
    </row>
    <row r="906" spans="1:13">
      <c r="A906" s="326">
        <v>44305.854166666664</v>
      </c>
      <c r="B906" s="397">
        <v>17.4375</v>
      </c>
      <c r="C906" s="46" t="s">
        <v>506</v>
      </c>
      <c r="D906" s="397"/>
      <c r="E906" s="397"/>
      <c r="K906" s="45"/>
      <c r="L906" s="46"/>
      <c r="M906" s="46"/>
    </row>
    <row r="907" spans="1:13">
      <c r="A907" s="326">
        <v>44305.875</v>
      </c>
      <c r="B907" s="397">
        <v>17.448047637939499</v>
      </c>
      <c r="C907" s="46" t="s">
        <v>506</v>
      </c>
      <c r="D907" s="397"/>
      <c r="E907" s="397"/>
      <c r="K907" s="45"/>
      <c r="L907" s="46"/>
      <c r="M907" s="46"/>
    </row>
    <row r="908" spans="1:13">
      <c r="A908" s="326">
        <v>44305.895833333336</v>
      </c>
      <c r="B908" s="397">
        <v>17.421092987060501</v>
      </c>
      <c r="C908" s="46" t="s">
        <v>506</v>
      </c>
      <c r="D908" s="397"/>
      <c r="E908" s="397"/>
      <c r="K908" s="45"/>
      <c r="L908" s="46"/>
      <c r="M908" s="46"/>
    </row>
    <row r="909" spans="1:13">
      <c r="A909" s="326">
        <v>44305.916666666664</v>
      </c>
      <c r="B909" s="397">
        <v>17.412891387939499</v>
      </c>
      <c r="C909" s="46" t="s">
        <v>506</v>
      </c>
      <c r="D909" s="397"/>
      <c r="E909" s="397"/>
      <c r="K909" s="45"/>
      <c r="L909" s="46"/>
      <c r="M909" s="46"/>
    </row>
    <row r="910" spans="1:13">
      <c r="A910" s="326">
        <v>44305.9375</v>
      </c>
      <c r="B910" s="397">
        <v>17.344921112060501</v>
      </c>
      <c r="C910" s="46" t="s">
        <v>506</v>
      </c>
      <c r="D910" s="397"/>
      <c r="E910" s="397"/>
      <c r="K910" s="45"/>
      <c r="L910" s="46"/>
      <c r="M910" s="46"/>
    </row>
    <row r="911" spans="1:13">
      <c r="A911" s="326">
        <v>44305.958333333336</v>
      </c>
      <c r="B911" s="397">
        <v>17.319141387939499</v>
      </c>
      <c r="C911" s="46" t="s">
        <v>506</v>
      </c>
      <c r="D911" s="397"/>
      <c r="E911" s="397"/>
      <c r="K911" s="45"/>
      <c r="L911" s="46"/>
      <c r="M911" s="46"/>
    </row>
    <row r="912" spans="1:13">
      <c r="A912" s="326">
        <v>44305.979166666664</v>
      </c>
      <c r="B912" s="397">
        <v>17.337890625</v>
      </c>
      <c r="C912" s="46" t="s">
        <v>506</v>
      </c>
      <c r="D912" s="397"/>
      <c r="E912" s="397"/>
      <c r="K912" s="45"/>
      <c r="L912" s="46"/>
      <c r="M912" s="46"/>
    </row>
    <row r="913" spans="1:13">
      <c r="A913" s="326">
        <v>44306</v>
      </c>
      <c r="B913" s="397">
        <v>17.286327362060501</v>
      </c>
      <c r="C913" s="46" t="s">
        <v>506</v>
      </c>
      <c r="D913" s="397"/>
      <c r="E913" s="397"/>
      <c r="K913" s="45"/>
      <c r="L913" s="46"/>
      <c r="M913" s="46"/>
    </row>
    <row r="914" spans="1:13">
      <c r="A914" s="326">
        <v>44306.020833333336</v>
      </c>
      <c r="B914" s="397">
        <v>17.274608612060501</v>
      </c>
      <c r="C914" s="46" t="s">
        <v>506</v>
      </c>
      <c r="D914" s="397"/>
      <c r="E914" s="397"/>
      <c r="K914" s="45"/>
      <c r="L914" s="46"/>
      <c r="M914" s="46"/>
    </row>
    <row r="915" spans="1:13">
      <c r="A915" s="326">
        <v>44306.041666666664</v>
      </c>
      <c r="B915" s="397">
        <v>17.271093368530298</v>
      </c>
      <c r="C915" s="46" t="s">
        <v>506</v>
      </c>
      <c r="D915" s="397">
        <f>AVERAGE(B868:B915)</f>
        <v>17.337573448816951</v>
      </c>
      <c r="E915" s="397"/>
      <c r="K915" s="45"/>
      <c r="L915" s="46"/>
      <c r="M915" s="46"/>
    </row>
    <row r="916" spans="1:13">
      <c r="A916" s="326">
        <v>44306.0625</v>
      </c>
      <c r="B916" s="397">
        <v>17.298046112060501</v>
      </c>
      <c r="C916" s="46" t="s">
        <v>506</v>
      </c>
      <c r="D916" s="397"/>
      <c r="E916" s="397"/>
      <c r="K916" s="45"/>
      <c r="L916" s="46"/>
      <c r="M916" s="46"/>
    </row>
    <row r="917" spans="1:13">
      <c r="A917" s="326">
        <v>44306.083333333336</v>
      </c>
      <c r="B917" s="397">
        <v>17.266407012939499</v>
      </c>
      <c r="C917" s="46" t="s">
        <v>506</v>
      </c>
      <c r="D917" s="397"/>
      <c r="E917" s="397"/>
      <c r="K917" s="45"/>
      <c r="L917" s="46"/>
      <c r="M917" s="46"/>
    </row>
    <row r="918" spans="1:13">
      <c r="A918" s="326">
        <v>44306.104166666664</v>
      </c>
      <c r="B918" s="397">
        <v>17.182031631469702</v>
      </c>
      <c r="C918" s="46" t="s">
        <v>506</v>
      </c>
      <c r="D918" s="397"/>
      <c r="E918" s="397"/>
      <c r="K918" s="45"/>
      <c r="L918" s="46"/>
      <c r="M918" s="46"/>
    </row>
    <row r="919" spans="1:13">
      <c r="A919" s="326">
        <v>44306.125</v>
      </c>
      <c r="B919" s="397">
        <v>17.108203887939499</v>
      </c>
      <c r="C919" s="46" t="s">
        <v>506</v>
      </c>
      <c r="D919" s="397"/>
      <c r="E919" s="397"/>
      <c r="K919" s="45"/>
      <c r="L919" s="46"/>
      <c r="M919" s="46"/>
    </row>
    <row r="920" spans="1:13">
      <c r="A920" s="326">
        <v>44306.145833333336</v>
      </c>
      <c r="B920" s="397">
        <v>17.021484375</v>
      </c>
      <c r="C920" s="46" t="s">
        <v>506</v>
      </c>
      <c r="D920" s="397"/>
      <c r="E920" s="397"/>
      <c r="K920" s="45"/>
      <c r="L920" s="46"/>
      <c r="M920" s="46"/>
    </row>
    <row r="921" spans="1:13">
      <c r="A921" s="326">
        <v>44306.166666666664</v>
      </c>
      <c r="B921" s="397">
        <v>16.958202362060501</v>
      </c>
      <c r="C921" s="46" t="s">
        <v>506</v>
      </c>
      <c r="D921" s="397"/>
      <c r="E921" s="397"/>
      <c r="K921" s="45"/>
      <c r="L921" s="46"/>
      <c r="M921" s="46"/>
    </row>
    <row r="922" spans="1:13">
      <c r="A922" s="326">
        <v>44306.1875</v>
      </c>
      <c r="B922" s="397">
        <v>16.897266387939499</v>
      </c>
      <c r="C922" s="46" t="s">
        <v>506</v>
      </c>
      <c r="D922" s="397"/>
      <c r="E922" s="397"/>
      <c r="K922" s="45"/>
      <c r="L922" s="46"/>
      <c r="M922" s="46"/>
    </row>
    <row r="923" spans="1:13">
      <c r="A923" s="326">
        <v>44306.208333333336</v>
      </c>
      <c r="B923" s="397">
        <v>16.829296112060501</v>
      </c>
      <c r="C923" s="46" t="s">
        <v>506</v>
      </c>
      <c r="D923" s="397"/>
      <c r="E923" s="397"/>
      <c r="K923" s="45"/>
      <c r="L923" s="46"/>
      <c r="M923" s="46"/>
    </row>
    <row r="924" spans="1:13">
      <c r="A924" s="326">
        <v>44306.229166666664</v>
      </c>
      <c r="B924" s="397">
        <v>16.74609375</v>
      </c>
      <c r="C924" s="46" t="s">
        <v>506</v>
      </c>
      <c r="D924" s="397"/>
      <c r="E924" s="397"/>
      <c r="K924" s="45"/>
      <c r="L924" s="46"/>
      <c r="M924" s="46"/>
    </row>
    <row r="925" spans="1:13">
      <c r="A925" s="326">
        <v>44306.25</v>
      </c>
      <c r="B925" s="397">
        <v>16.729686737060501</v>
      </c>
      <c r="C925" s="46" t="s">
        <v>506</v>
      </c>
      <c r="D925" s="397"/>
      <c r="E925" s="397"/>
      <c r="K925" s="45"/>
      <c r="L925" s="46"/>
      <c r="M925" s="46"/>
    </row>
    <row r="926" spans="1:13">
      <c r="A926" s="326">
        <v>44306.270833333336</v>
      </c>
      <c r="B926" s="397">
        <v>16.638280868530298</v>
      </c>
      <c r="C926" s="46" t="s">
        <v>506</v>
      </c>
      <c r="D926" s="397"/>
      <c r="E926" s="397"/>
      <c r="K926" s="45"/>
      <c r="L926" s="46"/>
      <c r="M926" s="46"/>
    </row>
    <row r="927" spans="1:13">
      <c r="A927" s="326">
        <v>44306.291666666664</v>
      </c>
      <c r="B927" s="397">
        <v>16.611328125</v>
      </c>
      <c r="C927" s="46" t="s">
        <v>506</v>
      </c>
      <c r="D927" s="397"/>
      <c r="E927" s="397"/>
      <c r="K927" s="45"/>
      <c r="L927" s="46"/>
      <c r="M927" s="46"/>
    </row>
    <row r="928" spans="1:13">
      <c r="A928" s="326">
        <v>44306.3125</v>
      </c>
      <c r="B928" s="397">
        <v>16.573827743530298</v>
      </c>
      <c r="C928" s="46" t="s">
        <v>506</v>
      </c>
      <c r="D928" s="397"/>
      <c r="E928" s="397"/>
      <c r="K928" s="45"/>
      <c r="L928" s="46"/>
      <c r="M928" s="46"/>
    </row>
    <row r="929" spans="1:13">
      <c r="A929" s="326">
        <v>44306.333333333336</v>
      </c>
      <c r="B929" s="397">
        <v>16.545703887939499</v>
      </c>
      <c r="C929" s="46" t="s">
        <v>506</v>
      </c>
      <c r="D929" s="397"/>
      <c r="E929" s="397"/>
      <c r="K929" s="45"/>
      <c r="L929" s="46"/>
      <c r="M929" s="46"/>
    </row>
    <row r="930" spans="1:13">
      <c r="A930" s="326">
        <v>44306.354166666664</v>
      </c>
      <c r="B930" s="397">
        <v>16.485937118530298</v>
      </c>
      <c r="C930" s="46" t="s">
        <v>506</v>
      </c>
      <c r="D930" s="397"/>
      <c r="E930" s="397"/>
      <c r="K930" s="45"/>
      <c r="L930" s="46"/>
      <c r="M930" s="46"/>
    </row>
    <row r="931" spans="1:13">
      <c r="A931" s="326">
        <v>44306.375</v>
      </c>
      <c r="B931" s="397">
        <v>16.483592987060501</v>
      </c>
      <c r="C931" s="46" t="s">
        <v>506</v>
      </c>
      <c r="D931" s="397"/>
      <c r="E931" s="397"/>
      <c r="K931" s="45"/>
      <c r="L931" s="46"/>
      <c r="M931" s="46"/>
    </row>
    <row r="932" spans="1:13">
      <c r="A932" s="326">
        <v>44306.395833333336</v>
      </c>
      <c r="B932" s="397">
        <v>16.512889862060501</v>
      </c>
      <c r="C932" s="46" t="s">
        <v>506</v>
      </c>
      <c r="D932" s="397"/>
      <c r="E932" s="397"/>
      <c r="K932" s="45"/>
      <c r="L932" s="46"/>
      <c r="M932" s="46"/>
    </row>
    <row r="933" spans="1:13">
      <c r="A933" s="326">
        <v>44306.416666666664</v>
      </c>
      <c r="B933" s="397">
        <v>16.584375381469702</v>
      </c>
      <c r="C933" s="46" t="s">
        <v>506</v>
      </c>
      <c r="D933" s="397"/>
      <c r="E933" s="397"/>
      <c r="K933" s="45"/>
      <c r="L933" s="46"/>
      <c r="M933" s="46"/>
    </row>
    <row r="934" spans="1:13">
      <c r="A934" s="326">
        <v>44306.4375</v>
      </c>
      <c r="B934" s="397">
        <v>16.657032012939499</v>
      </c>
      <c r="C934" s="46" t="s">
        <v>506</v>
      </c>
      <c r="D934" s="397"/>
      <c r="E934" s="397"/>
      <c r="K934" s="45"/>
      <c r="L934" s="46"/>
      <c r="M934" s="46"/>
    </row>
    <row r="935" spans="1:13">
      <c r="A935" s="326">
        <v>44306.458333333336</v>
      </c>
      <c r="B935" s="397">
        <v>16.700389862060501</v>
      </c>
      <c r="C935" s="46" t="s">
        <v>506</v>
      </c>
      <c r="D935" s="397"/>
      <c r="E935" s="397"/>
      <c r="K935" s="45"/>
      <c r="L935" s="46"/>
      <c r="M935" s="46"/>
    </row>
    <row r="936" spans="1:13">
      <c r="A936" s="326">
        <v>44306.479166666664</v>
      </c>
      <c r="B936" s="397">
        <v>16.760156631469702</v>
      </c>
      <c r="C936" s="46" t="s">
        <v>506</v>
      </c>
      <c r="D936" s="397"/>
      <c r="E936" s="397"/>
      <c r="K936" s="45"/>
      <c r="L936" s="46"/>
      <c r="M936" s="46"/>
    </row>
    <row r="937" spans="1:13">
      <c r="A937" s="326">
        <v>44306.5</v>
      </c>
      <c r="B937" s="397">
        <v>16.837499618530298</v>
      </c>
      <c r="C937" s="46" t="s">
        <v>506</v>
      </c>
      <c r="D937" s="397"/>
      <c r="E937" s="397"/>
      <c r="K937" s="45"/>
      <c r="L937" s="46"/>
      <c r="M937" s="46"/>
    </row>
    <row r="938" spans="1:13">
      <c r="A938" s="326">
        <v>44306.520833333336</v>
      </c>
      <c r="B938" s="397">
        <v>16.873828887939499</v>
      </c>
      <c r="C938" s="46" t="s">
        <v>506</v>
      </c>
      <c r="D938" s="397"/>
      <c r="E938" s="397"/>
      <c r="K938" s="45"/>
      <c r="L938" s="46"/>
      <c r="M938" s="46"/>
    </row>
    <row r="939" spans="1:13">
      <c r="A939" s="326">
        <v>44306.541666666664</v>
      </c>
      <c r="B939" s="397">
        <v>15.557812690734901</v>
      </c>
      <c r="C939" s="46" t="s">
        <v>506</v>
      </c>
      <c r="D939" s="397"/>
      <c r="E939" s="397"/>
      <c r="K939" s="45"/>
      <c r="L939" s="46"/>
      <c r="M939" s="46"/>
    </row>
    <row r="940" spans="1:13">
      <c r="A940" s="326">
        <v>44306.5625</v>
      </c>
      <c r="B940" s="397">
        <v>16.971094131469702</v>
      </c>
      <c r="C940" s="46" t="s">
        <v>506</v>
      </c>
      <c r="D940" s="397"/>
      <c r="E940" s="397"/>
      <c r="K940" s="45"/>
      <c r="L940" s="46"/>
      <c r="M940" s="46"/>
    </row>
    <row r="941" spans="1:13">
      <c r="A941" s="326">
        <v>44306.583333333336</v>
      </c>
      <c r="B941" s="397">
        <v>16.988672256469702</v>
      </c>
      <c r="C941" s="46" t="s">
        <v>506</v>
      </c>
      <c r="D941" s="397"/>
      <c r="E941" s="397"/>
      <c r="K941" s="45"/>
      <c r="L941" s="46"/>
      <c r="M941" s="46"/>
    </row>
    <row r="942" spans="1:13">
      <c r="A942" s="326">
        <v>44306.604166666664</v>
      </c>
      <c r="B942" s="397">
        <v>17.098827362060501</v>
      </c>
      <c r="C942" s="46" t="s">
        <v>506</v>
      </c>
      <c r="D942" s="397"/>
      <c r="E942" s="397"/>
      <c r="K942" s="45"/>
      <c r="L942" s="46"/>
      <c r="M942" s="46"/>
    </row>
    <row r="943" spans="1:13">
      <c r="A943" s="326">
        <v>44306.625</v>
      </c>
      <c r="B943" s="397">
        <v>17.133983612060501</v>
      </c>
      <c r="C943" s="46" t="s">
        <v>506</v>
      </c>
      <c r="D943" s="397"/>
      <c r="E943" s="397"/>
      <c r="K943" s="45"/>
      <c r="L943" s="46"/>
      <c r="M943" s="46"/>
    </row>
    <row r="944" spans="1:13">
      <c r="A944" s="326">
        <v>44306.645833333336</v>
      </c>
      <c r="B944" s="397">
        <v>17.124608993530298</v>
      </c>
      <c r="C944" s="46" t="s">
        <v>506</v>
      </c>
      <c r="D944" s="397"/>
      <c r="E944" s="397"/>
      <c r="K944" s="45"/>
      <c r="L944" s="46"/>
      <c r="M944" s="46"/>
    </row>
    <row r="945" spans="1:13">
      <c r="A945" s="326">
        <v>44306.666666666664</v>
      </c>
      <c r="B945" s="397">
        <v>17.1796875</v>
      </c>
      <c r="C945" s="46" t="s">
        <v>506</v>
      </c>
      <c r="D945" s="397"/>
      <c r="E945" s="397"/>
      <c r="K945" s="45"/>
      <c r="L945" s="46"/>
      <c r="M945" s="46"/>
    </row>
    <row r="946" spans="1:13">
      <c r="A946" s="326">
        <v>44306.6875</v>
      </c>
      <c r="B946" s="397">
        <v>17.173828125</v>
      </c>
      <c r="C946" s="46" t="s">
        <v>506</v>
      </c>
      <c r="D946" s="397"/>
      <c r="E946" s="397"/>
      <c r="K946" s="45"/>
      <c r="L946" s="46"/>
      <c r="M946" s="46"/>
    </row>
    <row r="947" spans="1:13">
      <c r="A947" s="326">
        <v>44306.708333333336</v>
      </c>
      <c r="B947" s="397">
        <v>17.217187881469702</v>
      </c>
      <c r="C947" s="46" t="s">
        <v>506</v>
      </c>
      <c r="D947" s="397"/>
      <c r="E947" s="397"/>
      <c r="K947" s="45"/>
      <c r="L947" s="46"/>
      <c r="M947" s="46"/>
    </row>
    <row r="948" spans="1:13">
      <c r="A948" s="326">
        <v>44306.729166666664</v>
      </c>
      <c r="B948" s="397">
        <v>17.208984375</v>
      </c>
      <c r="C948" s="46" t="s">
        <v>506</v>
      </c>
      <c r="D948" s="397"/>
      <c r="E948" s="397"/>
      <c r="K948" s="45"/>
      <c r="L948" s="46"/>
      <c r="M948" s="46"/>
    </row>
    <row r="949" spans="1:13">
      <c r="A949" s="326">
        <v>44306.75</v>
      </c>
      <c r="B949" s="397">
        <v>17.200780868530298</v>
      </c>
      <c r="C949" s="46" t="s">
        <v>506</v>
      </c>
      <c r="D949" s="397"/>
      <c r="E949" s="397"/>
      <c r="K949" s="45"/>
      <c r="L949" s="46"/>
      <c r="M949" s="46"/>
    </row>
    <row r="950" spans="1:13">
      <c r="A950" s="326">
        <v>44306.770833333336</v>
      </c>
      <c r="B950" s="397">
        <v>17.196094512939499</v>
      </c>
      <c r="C950" s="46" t="s">
        <v>506</v>
      </c>
      <c r="D950" s="397"/>
      <c r="E950" s="397"/>
      <c r="K950" s="45"/>
      <c r="L950" s="46"/>
      <c r="M950" s="46"/>
    </row>
    <row r="951" spans="1:13">
      <c r="A951" s="326">
        <v>44306.791666666664</v>
      </c>
      <c r="B951" s="397">
        <v>17.149219512939499</v>
      </c>
      <c r="C951" s="46" t="s">
        <v>506</v>
      </c>
      <c r="D951" s="397"/>
      <c r="E951" s="397"/>
      <c r="K951" s="45"/>
      <c r="L951" s="46"/>
      <c r="M951" s="46"/>
    </row>
    <row r="952" spans="1:13">
      <c r="A952" s="326">
        <v>44306.8125</v>
      </c>
      <c r="B952" s="397">
        <v>17.123437881469702</v>
      </c>
      <c r="C952" s="46" t="s">
        <v>506</v>
      </c>
      <c r="D952" s="397"/>
      <c r="E952" s="397"/>
      <c r="K952" s="45"/>
      <c r="L952" s="46"/>
      <c r="M952" s="46"/>
    </row>
    <row r="953" spans="1:13">
      <c r="A953" s="326">
        <v>44306.833333333336</v>
      </c>
      <c r="B953" s="397">
        <v>17.095312118530298</v>
      </c>
      <c r="C953" s="46" t="s">
        <v>506</v>
      </c>
      <c r="D953" s="397"/>
      <c r="E953" s="397"/>
      <c r="K953" s="45"/>
      <c r="L953" s="46"/>
      <c r="M953" s="46"/>
    </row>
    <row r="954" spans="1:13">
      <c r="A954" s="326">
        <v>44306.854166666664</v>
      </c>
      <c r="B954" s="397">
        <v>17.126953125</v>
      </c>
      <c r="C954" s="46" t="s">
        <v>506</v>
      </c>
      <c r="D954" s="397"/>
      <c r="E954" s="397"/>
      <c r="K954" s="45"/>
      <c r="L954" s="46"/>
      <c r="M954" s="46"/>
    </row>
    <row r="955" spans="1:13">
      <c r="A955" s="326">
        <v>44306.875</v>
      </c>
      <c r="B955" s="397">
        <v>17.1328125</v>
      </c>
      <c r="C955" s="46" t="s">
        <v>506</v>
      </c>
      <c r="D955" s="397"/>
      <c r="E955" s="397"/>
      <c r="K955" s="45"/>
      <c r="L955" s="46"/>
      <c r="M955" s="46"/>
    </row>
    <row r="956" spans="1:13">
      <c r="A956" s="326">
        <v>44306.895833333336</v>
      </c>
      <c r="B956" s="397">
        <v>17.117578506469702</v>
      </c>
      <c r="C956" s="46" t="s">
        <v>506</v>
      </c>
      <c r="D956" s="397"/>
      <c r="E956" s="397"/>
      <c r="K956" s="45"/>
      <c r="L956" s="46"/>
      <c r="M956" s="46"/>
    </row>
    <row r="957" spans="1:13">
      <c r="A957" s="326">
        <v>44306.916666666664</v>
      </c>
      <c r="B957" s="397">
        <v>17.122264862060501</v>
      </c>
      <c r="C957" s="46" t="s">
        <v>506</v>
      </c>
      <c r="D957" s="397"/>
      <c r="E957" s="397"/>
      <c r="K957" s="45"/>
      <c r="L957" s="46"/>
      <c r="M957" s="46"/>
    </row>
    <row r="958" spans="1:13">
      <c r="A958" s="326">
        <v>44306.9375</v>
      </c>
      <c r="B958" s="397">
        <v>17.146875381469702</v>
      </c>
      <c r="C958" s="46" t="s">
        <v>506</v>
      </c>
      <c r="D958" s="397"/>
      <c r="E958" s="397"/>
      <c r="K958" s="45"/>
      <c r="L958" s="46"/>
      <c r="M958" s="46"/>
    </row>
    <row r="959" spans="1:13">
      <c r="A959" s="326">
        <v>44306.958333333336</v>
      </c>
      <c r="B959" s="397">
        <v>17.152734756469702</v>
      </c>
      <c r="C959" s="46" t="s">
        <v>506</v>
      </c>
      <c r="D959" s="397"/>
      <c r="E959" s="397"/>
      <c r="K959" s="45"/>
      <c r="L959" s="46"/>
      <c r="M959" s="46"/>
    </row>
    <row r="960" spans="1:13">
      <c r="A960" s="326">
        <v>44306.979166666664</v>
      </c>
      <c r="B960" s="397">
        <v>17.118749618530298</v>
      </c>
      <c r="C960" s="46" t="s">
        <v>506</v>
      </c>
      <c r="D960" s="397"/>
      <c r="E960" s="397"/>
      <c r="K960" s="45"/>
      <c r="L960" s="46"/>
      <c r="M960" s="46"/>
    </row>
    <row r="961" spans="1:13">
      <c r="A961" s="326">
        <v>44307</v>
      </c>
      <c r="B961" s="397">
        <v>17.096485137939499</v>
      </c>
      <c r="C961" s="46" t="s">
        <v>506</v>
      </c>
      <c r="D961" s="397"/>
      <c r="E961" s="397"/>
      <c r="K961" s="45"/>
      <c r="L961" s="46"/>
      <c r="M961" s="46"/>
    </row>
    <row r="962" spans="1:13">
      <c r="A962" s="326">
        <v>44307.020833333336</v>
      </c>
      <c r="B962" s="397">
        <v>17.115234375</v>
      </c>
      <c r="C962" s="46" t="s">
        <v>506</v>
      </c>
      <c r="D962" s="397"/>
      <c r="E962" s="397"/>
      <c r="K962" s="45"/>
      <c r="L962" s="46"/>
      <c r="M962" s="46"/>
    </row>
    <row r="963" spans="1:13">
      <c r="A963" s="326">
        <v>44307.041666666664</v>
      </c>
      <c r="B963" s="397">
        <v>17.109375</v>
      </c>
      <c r="C963" s="46" t="s">
        <v>506</v>
      </c>
      <c r="D963" s="397">
        <f>AVERAGE(B916:B963)</f>
        <v>16.936669925848644</v>
      </c>
      <c r="E963" s="397"/>
      <c r="K963" s="45"/>
      <c r="L963" s="46"/>
      <c r="M963" s="46"/>
    </row>
    <row r="964" spans="1:13">
      <c r="A964" s="326">
        <v>44307.0625</v>
      </c>
      <c r="B964" s="397">
        <v>17.080078125</v>
      </c>
      <c r="C964" s="46" t="s">
        <v>506</v>
      </c>
      <c r="D964" s="397"/>
      <c r="E964" s="397"/>
      <c r="K964" s="45"/>
      <c r="L964" s="46"/>
      <c r="M964" s="46"/>
    </row>
    <row r="965" spans="1:13">
      <c r="A965" s="326">
        <v>44307.083333333336</v>
      </c>
      <c r="B965" s="397">
        <v>17.07421875</v>
      </c>
      <c r="C965" s="46" t="s">
        <v>506</v>
      </c>
      <c r="D965" s="397"/>
      <c r="E965" s="397"/>
      <c r="K965" s="45"/>
      <c r="L965" s="46"/>
      <c r="M965" s="46"/>
    </row>
    <row r="966" spans="1:13">
      <c r="A966" s="326">
        <v>44307.104166666664</v>
      </c>
      <c r="B966" s="397">
        <v>17.035547256469702</v>
      </c>
      <c r="C966" s="46" t="s">
        <v>506</v>
      </c>
      <c r="D966" s="397"/>
      <c r="E966" s="397"/>
      <c r="K966" s="45"/>
      <c r="L966" s="46"/>
      <c r="M966" s="46"/>
    </row>
    <row r="967" spans="1:13">
      <c r="A967" s="326">
        <v>44307.125</v>
      </c>
      <c r="B967" s="397">
        <v>16.973438262939499</v>
      </c>
      <c r="C967" s="46" t="s">
        <v>506</v>
      </c>
      <c r="D967" s="397"/>
      <c r="E967" s="397"/>
      <c r="K967" s="45"/>
      <c r="L967" s="46"/>
      <c r="M967" s="46"/>
    </row>
    <row r="968" spans="1:13">
      <c r="A968" s="326">
        <v>44307.145833333336</v>
      </c>
      <c r="B968" s="397">
        <v>16.987499237060501</v>
      </c>
      <c r="C968" s="46" t="s">
        <v>506</v>
      </c>
      <c r="D968" s="397"/>
      <c r="E968" s="397"/>
      <c r="K968" s="45"/>
      <c r="L968" s="46"/>
      <c r="M968" s="46"/>
    </row>
    <row r="969" spans="1:13">
      <c r="A969" s="326">
        <v>44307.166666666664</v>
      </c>
      <c r="B969" s="397">
        <v>16.941797256469702</v>
      </c>
      <c r="C969" s="46" t="s">
        <v>506</v>
      </c>
      <c r="D969" s="397"/>
      <c r="E969" s="397"/>
      <c r="K969" s="45"/>
      <c r="L969" s="46"/>
      <c r="M969" s="46"/>
    </row>
    <row r="970" spans="1:13">
      <c r="A970" s="326">
        <v>44307.1875</v>
      </c>
      <c r="B970" s="397">
        <v>16.941797256469702</v>
      </c>
      <c r="C970" s="46" t="s">
        <v>506</v>
      </c>
      <c r="D970" s="397"/>
      <c r="E970" s="397"/>
      <c r="K970" s="45"/>
      <c r="L970" s="46"/>
      <c r="M970" s="46"/>
    </row>
    <row r="971" spans="1:13">
      <c r="A971" s="326">
        <v>44307.208333333336</v>
      </c>
      <c r="B971" s="397">
        <v>16.931249618530298</v>
      </c>
      <c r="C971" s="46" t="s">
        <v>506</v>
      </c>
      <c r="D971" s="397"/>
      <c r="E971" s="397"/>
      <c r="K971" s="45"/>
      <c r="L971" s="46"/>
      <c r="M971" s="46"/>
    </row>
    <row r="972" spans="1:13">
      <c r="A972" s="326">
        <v>44307.229166666664</v>
      </c>
      <c r="B972" s="397">
        <v>16.856250762939499</v>
      </c>
      <c r="C972" s="46" t="s">
        <v>506</v>
      </c>
      <c r="D972" s="397"/>
      <c r="E972" s="397"/>
      <c r="K972" s="45"/>
      <c r="L972" s="46"/>
      <c r="M972" s="46"/>
    </row>
    <row r="973" spans="1:13">
      <c r="A973" s="326">
        <v>44307.25</v>
      </c>
      <c r="B973" s="397">
        <v>16.877344131469702</v>
      </c>
      <c r="C973" s="46" t="s">
        <v>506</v>
      </c>
      <c r="D973" s="397"/>
      <c r="E973" s="397"/>
      <c r="K973" s="45"/>
      <c r="L973" s="46"/>
      <c r="M973" s="46"/>
    </row>
    <row r="974" spans="1:13">
      <c r="A974" s="326">
        <v>44307.270833333336</v>
      </c>
      <c r="B974" s="397">
        <v>16.846874237060501</v>
      </c>
      <c r="C974" s="46" t="s">
        <v>506</v>
      </c>
      <c r="D974" s="397"/>
      <c r="E974" s="397"/>
      <c r="K974" s="45"/>
      <c r="L974" s="46"/>
      <c r="M974" s="46"/>
    </row>
    <row r="975" spans="1:13">
      <c r="A975" s="326">
        <v>44307.291666666664</v>
      </c>
      <c r="B975" s="397">
        <v>16.798828125</v>
      </c>
      <c r="C975" s="46" t="s">
        <v>506</v>
      </c>
      <c r="D975" s="397"/>
      <c r="E975" s="397"/>
      <c r="K975" s="45"/>
      <c r="L975" s="46"/>
      <c r="M975" s="46"/>
    </row>
    <row r="976" spans="1:13">
      <c r="A976" s="326">
        <v>44307.3125</v>
      </c>
      <c r="B976" s="397">
        <v>16.756641387939499</v>
      </c>
      <c r="C976" s="46" t="s">
        <v>506</v>
      </c>
      <c r="D976" s="397"/>
      <c r="E976" s="397"/>
      <c r="K976" s="45"/>
      <c r="L976" s="46"/>
      <c r="M976" s="46"/>
    </row>
    <row r="977" spans="1:13">
      <c r="A977" s="326">
        <v>44307.333333333336</v>
      </c>
      <c r="B977" s="397">
        <v>16.756641387939499</v>
      </c>
      <c r="C977" s="46" t="s">
        <v>506</v>
      </c>
      <c r="D977" s="397"/>
      <c r="E977" s="397"/>
      <c r="K977" s="45"/>
      <c r="L977" s="46"/>
      <c r="M977" s="46"/>
    </row>
    <row r="978" spans="1:13">
      <c r="A978" s="326">
        <v>44307.354166666664</v>
      </c>
      <c r="B978" s="397">
        <v>16.756641387939499</v>
      </c>
      <c r="C978" s="46" t="s">
        <v>506</v>
      </c>
      <c r="D978" s="397"/>
      <c r="E978" s="397"/>
      <c r="K978" s="45"/>
      <c r="L978" s="46"/>
      <c r="M978" s="46"/>
    </row>
    <row r="979" spans="1:13">
      <c r="A979" s="326">
        <v>44307.375</v>
      </c>
      <c r="B979" s="397">
        <v>16.756641387939499</v>
      </c>
      <c r="C979" s="46" t="s">
        <v>506</v>
      </c>
      <c r="D979" s="397"/>
      <c r="E979" s="397"/>
      <c r="K979" s="45"/>
      <c r="L979" s="46"/>
      <c r="M979" s="46"/>
    </row>
    <row r="980" spans="1:13">
      <c r="A980" s="326">
        <v>44307.395833333336</v>
      </c>
      <c r="B980" s="397">
        <v>16.756641387939499</v>
      </c>
      <c r="C980" s="46" t="s">
        <v>506</v>
      </c>
      <c r="D980" s="397"/>
      <c r="E980" s="397"/>
      <c r="K980" s="45"/>
      <c r="L980" s="46"/>
      <c r="M980" s="46"/>
    </row>
    <row r="981" spans="1:13">
      <c r="A981" s="326">
        <v>44307.416666666664</v>
      </c>
      <c r="B981" s="397">
        <v>16.756641387939499</v>
      </c>
      <c r="C981" s="46" t="s">
        <v>506</v>
      </c>
      <c r="D981" s="397"/>
      <c r="E981" s="397"/>
      <c r="K981" s="45"/>
      <c r="L981" s="46"/>
      <c r="M981" s="46"/>
    </row>
    <row r="982" spans="1:13">
      <c r="A982" s="326">
        <v>44307.4375</v>
      </c>
      <c r="B982" s="397">
        <v>16.756641387939499</v>
      </c>
      <c r="C982" s="46" t="s">
        <v>506</v>
      </c>
      <c r="D982" s="397"/>
      <c r="E982" s="397"/>
      <c r="K982" s="45"/>
      <c r="L982" s="46"/>
      <c r="M982" s="46"/>
    </row>
    <row r="983" spans="1:13">
      <c r="A983" s="326">
        <v>44307.458333333336</v>
      </c>
      <c r="B983" s="397">
        <v>16.756641387939499</v>
      </c>
      <c r="C983" s="46" t="s">
        <v>506</v>
      </c>
      <c r="D983" s="397"/>
      <c r="E983" s="397"/>
      <c r="K983" s="45"/>
      <c r="L983" s="46"/>
      <c r="M983" s="46"/>
    </row>
    <row r="984" spans="1:13">
      <c r="A984" s="326">
        <v>44307.479166666664</v>
      </c>
      <c r="B984" s="397">
        <v>17.054296493530298</v>
      </c>
      <c r="C984" s="46" t="s">
        <v>506</v>
      </c>
      <c r="D984" s="397"/>
      <c r="E984" s="397"/>
      <c r="K984" s="45"/>
      <c r="L984" s="46"/>
      <c r="M984" s="46"/>
    </row>
    <row r="985" spans="1:13">
      <c r="A985" s="326">
        <v>44307.5</v>
      </c>
      <c r="B985" s="397">
        <v>17.089452743530298</v>
      </c>
      <c r="C985" s="46" t="s">
        <v>506</v>
      </c>
      <c r="D985" s="397"/>
      <c r="E985" s="397"/>
      <c r="K985" s="45"/>
      <c r="L985" s="46"/>
      <c r="M985" s="46"/>
    </row>
    <row r="986" spans="1:13">
      <c r="A986" s="326">
        <v>44307.520833333336</v>
      </c>
      <c r="B986" s="397">
        <v>17.136327743530298</v>
      </c>
      <c r="C986" s="46" t="s">
        <v>506</v>
      </c>
      <c r="D986" s="397"/>
      <c r="E986" s="397"/>
      <c r="K986" s="45"/>
      <c r="L986" s="46"/>
      <c r="M986" s="46"/>
    </row>
    <row r="987" spans="1:13">
      <c r="A987" s="326">
        <v>44307.541666666664</v>
      </c>
      <c r="B987" s="397">
        <v>17.14453125</v>
      </c>
      <c r="C987" s="46" t="s">
        <v>506</v>
      </c>
      <c r="D987" s="397"/>
      <c r="E987" s="397"/>
      <c r="K987" s="45"/>
      <c r="L987" s="46"/>
      <c r="M987" s="46"/>
    </row>
    <row r="988" spans="1:13">
      <c r="A988" s="326">
        <v>44307.5625</v>
      </c>
      <c r="B988" s="397">
        <v>17.255859375</v>
      </c>
      <c r="C988" s="46" t="s">
        <v>506</v>
      </c>
      <c r="D988" s="397"/>
      <c r="E988" s="397"/>
      <c r="K988" s="45"/>
      <c r="L988" s="46"/>
      <c r="M988" s="46"/>
    </row>
    <row r="989" spans="1:13">
      <c r="A989" s="326">
        <v>44307.583333333336</v>
      </c>
      <c r="B989" s="397">
        <v>17.310937881469702</v>
      </c>
      <c r="C989" s="46" t="s">
        <v>506</v>
      </c>
      <c r="D989" s="397"/>
      <c r="E989" s="397"/>
      <c r="K989" s="45"/>
      <c r="L989" s="46"/>
      <c r="M989" s="46"/>
    </row>
    <row r="990" spans="1:13">
      <c r="A990" s="326">
        <v>44307.604166666664</v>
      </c>
      <c r="B990" s="397">
        <v>17.340234756469702</v>
      </c>
      <c r="C990" s="46" t="s">
        <v>506</v>
      </c>
      <c r="D990" s="397"/>
      <c r="E990" s="397"/>
      <c r="K990" s="45"/>
      <c r="L990" s="46"/>
      <c r="M990" s="46"/>
    </row>
    <row r="991" spans="1:13">
      <c r="A991" s="326">
        <v>44307.625</v>
      </c>
      <c r="B991" s="397">
        <v>17.330860137939499</v>
      </c>
      <c r="C991" s="46" t="s">
        <v>506</v>
      </c>
      <c r="D991" s="397"/>
      <c r="E991" s="397"/>
      <c r="K991" s="45"/>
      <c r="L991" s="46"/>
      <c r="M991" s="46"/>
    </row>
    <row r="992" spans="1:13">
      <c r="A992" s="326">
        <v>44307.645833333336</v>
      </c>
      <c r="B992" s="397">
        <v>17.369531631469702</v>
      </c>
      <c r="C992" s="46" t="s">
        <v>506</v>
      </c>
      <c r="D992" s="397"/>
      <c r="E992" s="397"/>
      <c r="K992" s="45"/>
      <c r="L992" s="46"/>
      <c r="M992" s="46"/>
    </row>
    <row r="993" spans="1:13">
      <c r="A993" s="326">
        <v>44307.666666666664</v>
      </c>
      <c r="B993" s="397">
        <v>17.439844131469702</v>
      </c>
      <c r="C993" s="46" t="s">
        <v>506</v>
      </c>
      <c r="D993" s="397"/>
      <c r="E993" s="397"/>
      <c r="K993" s="45"/>
      <c r="L993" s="46"/>
      <c r="M993" s="46"/>
    </row>
    <row r="994" spans="1:13">
      <c r="A994" s="326">
        <v>44307.6875</v>
      </c>
      <c r="B994" s="397">
        <v>17.412891387939499</v>
      </c>
      <c r="C994" s="46" t="s">
        <v>506</v>
      </c>
      <c r="D994" s="397"/>
      <c r="E994" s="397"/>
      <c r="K994" s="45"/>
      <c r="L994" s="46"/>
      <c r="M994" s="46"/>
    </row>
    <row r="995" spans="1:13">
      <c r="A995" s="326">
        <v>44307.708333333336</v>
      </c>
      <c r="B995" s="397">
        <v>17.439844131469702</v>
      </c>
      <c r="C995" s="46" t="s">
        <v>506</v>
      </c>
      <c r="D995" s="397"/>
      <c r="E995" s="397"/>
      <c r="K995" s="45"/>
      <c r="L995" s="46"/>
      <c r="M995" s="46"/>
    </row>
    <row r="996" spans="1:13">
      <c r="A996" s="326">
        <v>44307.729166666664</v>
      </c>
      <c r="B996" s="397">
        <v>17.408203125</v>
      </c>
      <c r="C996" s="46" t="s">
        <v>506</v>
      </c>
      <c r="D996" s="397"/>
      <c r="E996" s="397"/>
      <c r="K996" s="45"/>
      <c r="L996" s="46"/>
      <c r="M996" s="46"/>
    </row>
    <row r="997" spans="1:13">
      <c r="A997" s="326">
        <v>44307.75</v>
      </c>
      <c r="B997" s="397">
        <v>17.415233612060501</v>
      </c>
      <c r="C997" s="46" t="s">
        <v>506</v>
      </c>
      <c r="D997" s="397"/>
      <c r="E997" s="397"/>
      <c r="K997" s="45"/>
      <c r="L997" s="46"/>
      <c r="M997" s="46"/>
    </row>
    <row r="998" spans="1:13">
      <c r="A998" s="326">
        <v>44307.770833333336</v>
      </c>
      <c r="B998" s="397">
        <v>17.387109756469702</v>
      </c>
      <c r="C998" s="46" t="s">
        <v>506</v>
      </c>
      <c r="D998" s="397"/>
      <c r="E998" s="397"/>
      <c r="K998" s="45"/>
      <c r="L998" s="46"/>
      <c r="M998" s="46"/>
    </row>
    <row r="999" spans="1:13">
      <c r="A999" s="326">
        <v>44307.791666666664</v>
      </c>
      <c r="B999" s="397">
        <v>17.336719512939499</v>
      </c>
      <c r="C999" s="46" t="s">
        <v>506</v>
      </c>
      <c r="D999" s="397"/>
      <c r="E999" s="397"/>
      <c r="K999" s="45"/>
      <c r="L999" s="46"/>
      <c r="M999" s="46"/>
    </row>
    <row r="1000" spans="1:13">
      <c r="A1000" s="326">
        <v>44307.8125</v>
      </c>
      <c r="B1000" s="397">
        <v>17.323827743530298</v>
      </c>
      <c r="C1000" s="46" t="s">
        <v>506</v>
      </c>
      <c r="D1000" s="397"/>
      <c r="E1000" s="397"/>
      <c r="K1000" s="45"/>
      <c r="L1000" s="46"/>
      <c r="M1000" s="46"/>
    </row>
    <row r="1001" spans="1:13">
      <c r="A1001" s="326">
        <v>44307.833333333336</v>
      </c>
      <c r="B1001" s="397">
        <v>17.3671875</v>
      </c>
      <c r="C1001" s="46" t="s">
        <v>506</v>
      </c>
      <c r="D1001" s="397"/>
      <c r="E1001" s="397"/>
      <c r="K1001" s="45"/>
      <c r="L1001" s="46"/>
      <c r="M1001" s="46"/>
    </row>
    <row r="1002" spans="1:13">
      <c r="A1002" s="326">
        <v>44307.854166666664</v>
      </c>
      <c r="B1002" s="397">
        <v>17.357812881469702</v>
      </c>
      <c r="C1002" s="46" t="s">
        <v>506</v>
      </c>
      <c r="D1002" s="397"/>
      <c r="E1002" s="397"/>
      <c r="K1002" s="45"/>
      <c r="L1002" s="46"/>
      <c r="M1002" s="46"/>
    </row>
    <row r="1003" spans="1:13">
      <c r="A1003" s="326">
        <v>44307.875</v>
      </c>
      <c r="B1003" s="397">
        <v>17.363672256469702</v>
      </c>
      <c r="C1003" s="46" t="s">
        <v>506</v>
      </c>
      <c r="D1003" s="397"/>
      <c r="E1003" s="397"/>
      <c r="K1003" s="45"/>
      <c r="L1003" s="46"/>
      <c r="M1003" s="46"/>
    </row>
    <row r="1004" spans="1:13">
      <c r="A1004" s="326">
        <v>44307.895833333336</v>
      </c>
      <c r="B1004" s="397">
        <v>17.392969131469702</v>
      </c>
      <c r="C1004" s="46" t="s">
        <v>506</v>
      </c>
      <c r="D1004" s="397"/>
      <c r="E1004" s="397"/>
      <c r="K1004" s="45"/>
      <c r="L1004" s="46"/>
      <c r="M1004" s="46"/>
    </row>
    <row r="1005" spans="1:13">
      <c r="A1005" s="326">
        <v>44307.916666666664</v>
      </c>
      <c r="B1005" s="397">
        <v>17.369531631469702</v>
      </c>
      <c r="C1005" s="46" t="s">
        <v>506</v>
      </c>
      <c r="D1005" s="397"/>
      <c r="E1005" s="397"/>
      <c r="K1005" s="45"/>
      <c r="L1005" s="46"/>
      <c r="M1005" s="46"/>
    </row>
    <row r="1006" spans="1:13">
      <c r="A1006" s="326">
        <v>44307.9375</v>
      </c>
      <c r="B1006" s="397">
        <v>17.407032012939499</v>
      </c>
      <c r="C1006" s="46" t="s">
        <v>506</v>
      </c>
      <c r="D1006" s="397"/>
      <c r="E1006" s="397"/>
      <c r="K1006" s="45"/>
      <c r="L1006" s="46"/>
      <c r="M1006" s="46"/>
    </row>
    <row r="1007" spans="1:13">
      <c r="A1007" s="326">
        <v>44307.958333333336</v>
      </c>
      <c r="B1007" s="397">
        <v>17.3671875</v>
      </c>
      <c r="C1007" s="46" t="s">
        <v>506</v>
      </c>
      <c r="D1007" s="397"/>
      <c r="E1007" s="397"/>
      <c r="K1007" s="45"/>
      <c r="L1007" s="46"/>
      <c r="M1007" s="46"/>
    </row>
    <row r="1008" spans="1:13">
      <c r="A1008" s="326">
        <v>44307.979166666664</v>
      </c>
      <c r="B1008" s="397">
        <v>17.346094131469702</v>
      </c>
      <c r="C1008" s="46" t="s">
        <v>506</v>
      </c>
      <c r="D1008" s="397"/>
      <c r="E1008" s="397"/>
      <c r="K1008" s="45"/>
      <c r="L1008" s="46"/>
      <c r="M1008" s="46"/>
    </row>
    <row r="1009" spans="1:13">
      <c r="A1009" s="326">
        <v>44308</v>
      </c>
      <c r="B1009" s="397">
        <v>17.354297637939499</v>
      </c>
      <c r="C1009" s="46" t="s">
        <v>506</v>
      </c>
      <c r="D1009" s="397"/>
      <c r="E1009" s="397"/>
      <c r="K1009" s="45"/>
      <c r="L1009" s="46"/>
      <c r="M1009" s="46"/>
    </row>
    <row r="1010" spans="1:13">
      <c r="A1010" s="326">
        <v>44308.020833333336</v>
      </c>
      <c r="B1010" s="397">
        <v>17.321483612060501</v>
      </c>
      <c r="C1010" s="46" t="s">
        <v>506</v>
      </c>
      <c r="D1010" s="397"/>
      <c r="E1010" s="397"/>
      <c r="K1010" s="45"/>
      <c r="L1010" s="46"/>
      <c r="M1010" s="46"/>
    </row>
    <row r="1011" spans="1:13">
      <c r="A1011" s="326">
        <v>44308.041666666664</v>
      </c>
      <c r="B1011" s="397">
        <v>17.323827743530298</v>
      </c>
      <c r="C1011" s="46" t="s">
        <v>506</v>
      </c>
      <c r="D1011" s="397">
        <f>AVERAGE(B964:B1011)</f>
        <v>17.136767824490875</v>
      </c>
      <c r="E1011" s="397">
        <f>AVERAGE(D676:D1011)</f>
        <v>17.128006495180589</v>
      </c>
      <c r="K1011" s="45"/>
      <c r="L1011" s="46"/>
      <c r="M1011" s="46"/>
    </row>
    <row r="1012" spans="1:13">
      <c r="A1012" s="326">
        <v>44308.0625</v>
      </c>
      <c r="B1012" s="397">
        <v>17.313282012939499</v>
      </c>
      <c r="C1012" s="46" t="s">
        <v>506</v>
      </c>
      <c r="D1012" s="397"/>
      <c r="E1012" s="397"/>
      <c r="K1012" s="45"/>
      <c r="L1012" s="46"/>
      <c r="M1012" s="46"/>
    </row>
    <row r="1013" spans="1:13">
      <c r="A1013" s="326">
        <v>44308.083333333336</v>
      </c>
      <c r="B1013" s="397">
        <v>17.252344131469702</v>
      </c>
      <c r="C1013" s="46" t="s">
        <v>506</v>
      </c>
      <c r="D1013" s="397"/>
      <c r="E1013" s="397"/>
      <c r="K1013" s="45"/>
      <c r="L1013" s="46"/>
      <c r="M1013" s="46"/>
    </row>
    <row r="1014" spans="1:13">
      <c r="A1014" s="326">
        <v>44308.104166666664</v>
      </c>
      <c r="B1014" s="397">
        <v>17.233592987060501</v>
      </c>
      <c r="C1014" s="46" t="s">
        <v>506</v>
      </c>
      <c r="D1014" s="397"/>
      <c r="E1014" s="397"/>
      <c r="K1014" s="45"/>
      <c r="L1014" s="46"/>
      <c r="M1014" s="46"/>
    </row>
    <row r="1015" spans="1:13">
      <c r="A1015" s="326">
        <v>44308.125</v>
      </c>
      <c r="B1015" s="397">
        <v>17.257030487060501</v>
      </c>
      <c r="C1015" s="46" t="s">
        <v>506</v>
      </c>
      <c r="D1015" s="397"/>
      <c r="E1015" s="397"/>
      <c r="K1015" s="45"/>
      <c r="L1015" s="46"/>
      <c r="M1015" s="46"/>
    </row>
    <row r="1016" spans="1:13">
      <c r="A1016" s="326">
        <v>44308.145833333336</v>
      </c>
      <c r="B1016" s="397">
        <v>17.208984375</v>
      </c>
      <c r="C1016" s="46" t="s">
        <v>506</v>
      </c>
      <c r="D1016" s="397"/>
      <c r="E1016" s="397"/>
      <c r="K1016" s="45"/>
      <c r="L1016" s="46"/>
      <c r="M1016" s="46"/>
    </row>
    <row r="1017" spans="1:13">
      <c r="A1017" s="326">
        <v>44308.166666666664</v>
      </c>
      <c r="B1017" s="397">
        <v>17.216014862060501</v>
      </c>
      <c r="C1017" s="46" t="s">
        <v>506</v>
      </c>
      <c r="D1017" s="397"/>
      <c r="E1017" s="397"/>
      <c r="K1017" s="45"/>
      <c r="L1017" s="46"/>
      <c r="M1017" s="46"/>
    </row>
    <row r="1018" spans="1:13">
      <c r="A1018" s="326">
        <v>44308.1875</v>
      </c>
      <c r="B1018" s="397">
        <v>17.171483993530298</v>
      </c>
      <c r="C1018" s="46" t="s">
        <v>506</v>
      </c>
      <c r="D1018" s="397"/>
      <c r="E1018" s="397"/>
      <c r="K1018" s="45"/>
      <c r="L1018" s="46"/>
      <c r="M1018" s="46"/>
    </row>
    <row r="1019" spans="1:13">
      <c r="A1019" s="326">
        <v>44308.208333333336</v>
      </c>
      <c r="B1019" s="397">
        <v>17.139842987060501</v>
      </c>
      <c r="C1019" s="46" t="s">
        <v>506</v>
      </c>
      <c r="D1019" s="397"/>
      <c r="E1019" s="397"/>
      <c r="K1019" s="45"/>
      <c r="L1019" s="46"/>
      <c r="M1019" s="46"/>
    </row>
    <row r="1020" spans="1:13">
      <c r="A1020" s="326">
        <v>44308.229166666664</v>
      </c>
      <c r="B1020" s="397">
        <v>17.103515625</v>
      </c>
      <c r="C1020" s="46" t="s">
        <v>506</v>
      </c>
      <c r="D1020" s="397"/>
      <c r="E1020" s="397"/>
      <c r="K1020" s="45"/>
      <c r="L1020" s="46"/>
      <c r="M1020" s="46"/>
    </row>
    <row r="1021" spans="1:13">
      <c r="A1021" s="326">
        <v>44308.25</v>
      </c>
      <c r="B1021" s="397">
        <v>17.115234375</v>
      </c>
      <c r="C1021" s="46" t="s">
        <v>506</v>
      </c>
      <c r="D1021" s="397"/>
      <c r="E1021" s="397"/>
      <c r="K1021" s="45"/>
      <c r="L1021" s="46"/>
      <c r="M1021" s="46"/>
    </row>
    <row r="1022" spans="1:13">
      <c r="A1022" s="326">
        <v>44308.270833333336</v>
      </c>
      <c r="B1022" s="397">
        <v>17.077733993530298</v>
      </c>
      <c r="C1022" s="46" t="s">
        <v>506</v>
      </c>
      <c r="D1022" s="397"/>
      <c r="E1022" s="397"/>
      <c r="K1022" s="45"/>
      <c r="L1022" s="46"/>
      <c r="M1022" s="46"/>
    </row>
    <row r="1023" spans="1:13">
      <c r="A1023" s="326">
        <v>44308.291666666664</v>
      </c>
      <c r="B1023" s="397">
        <v>17.081249237060501</v>
      </c>
      <c r="C1023" s="46" t="s">
        <v>506</v>
      </c>
      <c r="D1023" s="397"/>
      <c r="E1023" s="397"/>
      <c r="K1023" s="45"/>
      <c r="L1023" s="46"/>
      <c r="M1023" s="46"/>
    </row>
    <row r="1024" spans="1:13">
      <c r="A1024" s="326">
        <v>44308.3125</v>
      </c>
      <c r="B1024" s="397">
        <v>17.051952362060501</v>
      </c>
      <c r="C1024" s="46" t="s">
        <v>506</v>
      </c>
      <c r="D1024" s="397"/>
      <c r="E1024" s="397"/>
      <c r="K1024" s="45"/>
      <c r="L1024" s="46"/>
      <c r="M1024" s="46"/>
    </row>
    <row r="1025" spans="1:13">
      <c r="A1025" s="326">
        <v>44308.333333333336</v>
      </c>
      <c r="B1025" s="397">
        <v>16.987499237060501</v>
      </c>
      <c r="C1025" s="46" t="s">
        <v>506</v>
      </c>
      <c r="D1025" s="397"/>
      <c r="E1025" s="397"/>
      <c r="K1025" s="45"/>
      <c r="L1025" s="46"/>
      <c r="M1025" s="46"/>
    </row>
    <row r="1026" spans="1:13">
      <c r="A1026" s="326">
        <v>44308.354166666664</v>
      </c>
      <c r="B1026" s="397">
        <v>17.023828506469702</v>
      </c>
      <c r="C1026" s="46" t="s">
        <v>506</v>
      </c>
      <c r="D1026" s="397"/>
      <c r="E1026" s="397"/>
      <c r="K1026" s="45"/>
      <c r="L1026" s="46"/>
      <c r="M1026" s="46"/>
    </row>
    <row r="1027" spans="1:13">
      <c r="A1027" s="326">
        <v>44308.375</v>
      </c>
      <c r="B1027" s="397">
        <v>17.022655487060501</v>
      </c>
      <c r="C1027" s="46" t="s">
        <v>506</v>
      </c>
      <c r="D1027" s="397"/>
      <c r="E1027" s="397"/>
      <c r="K1027" s="45"/>
      <c r="L1027" s="46"/>
      <c r="M1027" s="46"/>
    </row>
    <row r="1028" spans="1:13">
      <c r="A1028" s="326">
        <v>44308.395833333336</v>
      </c>
      <c r="B1028" s="397">
        <v>17.030858993530298</v>
      </c>
      <c r="C1028" s="46" t="s">
        <v>506</v>
      </c>
      <c r="D1028" s="397"/>
      <c r="E1028" s="397"/>
      <c r="K1028" s="45"/>
      <c r="L1028" s="46"/>
      <c r="M1028" s="46"/>
    </row>
    <row r="1029" spans="1:13">
      <c r="A1029" s="326">
        <v>44308.416666666664</v>
      </c>
      <c r="B1029" s="397">
        <v>17.07421875</v>
      </c>
      <c r="C1029" s="46" t="s">
        <v>506</v>
      </c>
      <c r="D1029" s="397"/>
      <c r="E1029" s="397"/>
      <c r="K1029" s="45"/>
      <c r="L1029" s="46"/>
      <c r="M1029" s="46"/>
    </row>
    <row r="1030" spans="1:13">
      <c r="A1030" s="326">
        <v>44308.4375</v>
      </c>
      <c r="B1030" s="397">
        <v>17.186717987060501</v>
      </c>
      <c r="C1030" s="46" t="s">
        <v>506</v>
      </c>
      <c r="D1030" s="397"/>
      <c r="E1030" s="397"/>
      <c r="K1030" s="45"/>
      <c r="L1030" s="46"/>
      <c r="M1030" s="46"/>
    </row>
    <row r="1031" spans="1:13">
      <c r="A1031" s="326">
        <v>44308.458333333336</v>
      </c>
      <c r="B1031" s="397">
        <v>17.260547637939499</v>
      </c>
      <c r="C1031" s="46" t="s">
        <v>506</v>
      </c>
      <c r="D1031" s="397"/>
      <c r="E1031" s="397"/>
      <c r="K1031" s="45"/>
      <c r="L1031" s="46"/>
      <c r="M1031" s="46"/>
    </row>
    <row r="1032" spans="1:13">
      <c r="A1032" s="326">
        <v>44308.479166666664</v>
      </c>
      <c r="B1032" s="397">
        <v>17.300390243530298</v>
      </c>
      <c r="C1032" s="46" t="s">
        <v>506</v>
      </c>
      <c r="D1032" s="397"/>
      <c r="E1032" s="397"/>
      <c r="K1032" s="45"/>
      <c r="L1032" s="46"/>
      <c r="M1032" s="46"/>
    </row>
    <row r="1033" spans="1:13">
      <c r="A1033" s="326">
        <v>44308.5</v>
      </c>
      <c r="B1033" s="397">
        <v>17.341405868530298</v>
      </c>
      <c r="C1033" s="46" t="s">
        <v>506</v>
      </c>
      <c r="D1033" s="397"/>
      <c r="E1033" s="397"/>
      <c r="K1033" s="45"/>
      <c r="L1033" s="46"/>
      <c r="M1033" s="46"/>
    </row>
    <row r="1034" spans="1:13">
      <c r="A1034" s="326">
        <v>44308.520833333336</v>
      </c>
      <c r="B1034" s="397">
        <v>17.409374237060501</v>
      </c>
      <c r="C1034" s="46" t="s">
        <v>506</v>
      </c>
      <c r="D1034" s="397"/>
      <c r="E1034" s="397"/>
      <c r="K1034" s="45"/>
      <c r="L1034" s="46"/>
      <c r="M1034" s="46"/>
    </row>
    <row r="1035" spans="1:13">
      <c r="A1035" s="326">
        <v>44308.541666666664</v>
      </c>
      <c r="B1035" s="397">
        <v>17.480859756469702</v>
      </c>
      <c r="C1035" s="46" t="s">
        <v>506</v>
      </c>
      <c r="D1035" s="397"/>
      <c r="E1035" s="397"/>
      <c r="K1035" s="45"/>
      <c r="L1035" s="46"/>
      <c r="M1035" s="46"/>
    </row>
    <row r="1036" spans="1:13">
      <c r="A1036" s="326">
        <v>44308.5625</v>
      </c>
      <c r="B1036" s="397">
        <v>17.524219512939499</v>
      </c>
      <c r="C1036" s="46" t="s">
        <v>506</v>
      </c>
      <c r="D1036" s="397"/>
      <c r="E1036" s="397"/>
      <c r="K1036" s="45"/>
      <c r="L1036" s="46"/>
      <c r="M1036" s="46"/>
    </row>
    <row r="1037" spans="1:13">
      <c r="A1037" s="326">
        <v>44308.583333333336</v>
      </c>
      <c r="B1037" s="397">
        <v>17.574609756469702</v>
      </c>
      <c r="C1037" s="46" t="s">
        <v>506</v>
      </c>
      <c r="D1037" s="397"/>
      <c r="E1037" s="397"/>
      <c r="K1037" s="45"/>
      <c r="L1037" s="46"/>
      <c r="M1037" s="46"/>
    </row>
    <row r="1038" spans="1:13">
      <c r="A1038" s="326">
        <v>44308.604166666664</v>
      </c>
      <c r="B1038" s="397">
        <v>17.625</v>
      </c>
      <c r="C1038" s="46" t="s">
        <v>506</v>
      </c>
      <c r="D1038" s="397"/>
      <c r="E1038" s="397"/>
      <c r="K1038" s="45"/>
      <c r="L1038" s="46"/>
      <c r="M1038" s="46"/>
    </row>
    <row r="1039" spans="1:13">
      <c r="A1039" s="326">
        <v>44308.625</v>
      </c>
      <c r="B1039" s="397">
        <v>17.6953125</v>
      </c>
      <c r="C1039" s="46" t="s">
        <v>506</v>
      </c>
      <c r="D1039" s="397"/>
      <c r="E1039" s="397"/>
      <c r="K1039" s="45"/>
      <c r="L1039" s="46"/>
      <c r="M1039" s="46"/>
    </row>
    <row r="1040" spans="1:13">
      <c r="A1040" s="326">
        <v>44308.645833333336</v>
      </c>
      <c r="B1040" s="397">
        <v>17.669530868530298</v>
      </c>
      <c r="C1040" s="46" t="s">
        <v>506</v>
      </c>
      <c r="D1040" s="397"/>
      <c r="E1040" s="397"/>
      <c r="K1040" s="45"/>
      <c r="L1040" s="46"/>
      <c r="M1040" s="46"/>
    </row>
    <row r="1041" spans="1:13">
      <c r="A1041" s="326">
        <v>44308.666666666664</v>
      </c>
      <c r="B1041" s="397">
        <v>17.684764862060501</v>
      </c>
      <c r="C1041" s="46" t="s">
        <v>506</v>
      </c>
      <c r="D1041" s="397"/>
      <c r="E1041" s="397"/>
      <c r="K1041" s="45"/>
      <c r="L1041" s="46"/>
      <c r="M1041" s="46"/>
    </row>
    <row r="1042" spans="1:13">
      <c r="A1042" s="326">
        <v>44308.6875</v>
      </c>
      <c r="B1042" s="397">
        <v>17.714061737060501</v>
      </c>
      <c r="C1042" s="46" t="s">
        <v>506</v>
      </c>
      <c r="D1042" s="397"/>
      <c r="E1042" s="397"/>
      <c r="K1042" s="45"/>
      <c r="L1042" s="46"/>
      <c r="M1042" s="46"/>
    </row>
    <row r="1043" spans="1:13">
      <c r="A1043" s="326">
        <v>44308.708333333336</v>
      </c>
      <c r="B1043" s="397">
        <v>17.725780487060501</v>
      </c>
      <c r="C1043" s="46" t="s">
        <v>506</v>
      </c>
      <c r="D1043" s="397"/>
      <c r="E1043" s="397"/>
      <c r="K1043" s="45"/>
      <c r="L1043" s="46"/>
      <c r="M1043" s="46"/>
    </row>
    <row r="1044" spans="1:13">
      <c r="A1044" s="326">
        <v>44308.729166666664</v>
      </c>
      <c r="B1044" s="397">
        <v>17.70703125</v>
      </c>
      <c r="C1044" s="46" t="s">
        <v>506</v>
      </c>
      <c r="D1044" s="397"/>
      <c r="E1044" s="397"/>
      <c r="K1044" s="45"/>
      <c r="L1044" s="46"/>
      <c r="M1044" s="46"/>
    </row>
    <row r="1045" spans="1:13">
      <c r="A1045" s="326">
        <v>44308.75</v>
      </c>
      <c r="B1045" s="397">
        <v>17.642578125</v>
      </c>
      <c r="C1045" s="46" t="s">
        <v>506</v>
      </c>
      <c r="D1045" s="397"/>
      <c r="E1045" s="397"/>
      <c r="K1045" s="45"/>
      <c r="L1045" s="46"/>
      <c r="M1045" s="46"/>
    </row>
    <row r="1046" spans="1:13">
      <c r="A1046" s="326">
        <v>44308.770833333336</v>
      </c>
      <c r="B1046" s="397">
        <v>17.61328125</v>
      </c>
      <c r="C1046" s="46" t="s">
        <v>506</v>
      </c>
      <c r="D1046" s="397"/>
      <c r="E1046" s="397"/>
      <c r="K1046" s="45"/>
      <c r="L1046" s="46"/>
      <c r="M1046" s="46"/>
    </row>
    <row r="1047" spans="1:13">
      <c r="A1047" s="326">
        <v>44308.791666666664</v>
      </c>
      <c r="B1047" s="397">
        <v>17.579296112060501</v>
      </c>
      <c r="C1047" s="46" t="s">
        <v>506</v>
      </c>
      <c r="D1047" s="397"/>
      <c r="E1047" s="397"/>
      <c r="K1047" s="45"/>
      <c r="L1047" s="46"/>
      <c r="M1047" s="46"/>
    </row>
    <row r="1048" spans="1:13">
      <c r="A1048" s="326">
        <v>44308.8125</v>
      </c>
      <c r="B1048" s="397">
        <v>17.587499618530298</v>
      </c>
      <c r="C1048" s="46" t="s">
        <v>506</v>
      </c>
      <c r="D1048" s="397"/>
      <c r="E1048" s="397"/>
      <c r="K1048" s="45"/>
      <c r="L1048" s="46"/>
      <c r="M1048" s="46"/>
    </row>
    <row r="1049" spans="1:13">
      <c r="A1049" s="326">
        <v>44308.833333333336</v>
      </c>
      <c r="B1049" s="397">
        <v>17.567577362060501</v>
      </c>
      <c r="C1049" s="46" t="s">
        <v>506</v>
      </c>
      <c r="D1049" s="397"/>
      <c r="E1049" s="397"/>
      <c r="K1049" s="45"/>
      <c r="L1049" s="46"/>
      <c r="M1049" s="46"/>
    </row>
    <row r="1050" spans="1:13">
      <c r="A1050" s="326">
        <v>44308.854166666664</v>
      </c>
      <c r="B1050" s="397">
        <v>17.544139862060501</v>
      </c>
      <c r="C1050" s="46" t="s">
        <v>506</v>
      </c>
      <c r="D1050" s="397"/>
      <c r="E1050" s="397"/>
      <c r="K1050" s="45"/>
      <c r="L1050" s="46"/>
      <c r="M1050" s="46"/>
    </row>
    <row r="1051" spans="1:13">
      <c r="A1051" s="326">
        <v>44308.875</v>
      </c>
      <c r="B1051" s="397">
        <v>17.479686737060501</v>
      </c>
      <c r="C1051" s="46" t="s">
        <v>506</v>
      </c>
      <c r="D1051" s="397"/>
      <c r="E1051" s="397"/>
      <c r="K1051" s="45"/>
      <c r="L1051" s="46"/>
      <c r="M1051" s="46"/>
    </row>
    <row r="1052" spans="1:13">
      <c r="A1052" s="326">
        <v>44308.895833333336</v>
      </c>
      <c r="B1052" s="397">
        <v>17.497264862060501</v>
      </c>
      <c r="C1052" s="46" t="s">
        <v>506</v>
      </c>
      <c r="D1052" s="397"/>
      <c r="E1052" s="397"/>
      <c r="K1052" s="45"/>
      <c r="L1052" s="46"/>
      <c r="M1052" s="46"/>
    </row>
    <row r="1053" spans="1:13">
      <c r="A1053" s="326">
        <v>44308.916666666664</v>
      </c>
      <c r="B1053" s="397">
        <v>17.473827362060501</v>
      </c>
      <c r="C1053" s="46" t="s">
        <v>506</v>
      </c>
      <c r="D1053" s="397"/>
      <c r="E1053" s="397"/>
      <c r="K1053" s="45"/>
      <c r="L1053" s="46"/>
      <c r="M1053" s="46"/>
    </row>
    <row r="1054" spans="1:13">
      <c r="A1054" s="326">
        <v>44308.9375</v>
      </c>
      <c r="B1054" s="397">
        <v>17.47265625</v>
      </c>
      <c r="C1054" s="46" t="s">
        <v>506</v>
      </c>
      <c r="D1054" s="397"/>
      <c r="E1054" s="397"/>
      <c r="K1054" s="45"/>
      <c r="L1054" s="46"/>
      <c r="M1054" s="46"/>
    </row>
    <row r="1055" spans="1:13">
      <c r="A1055" s="326">
        <v>44308.958333333336</v>
      </c>
      <c r="B1055" s="397">
        <v>17.483203887939499</v>
      </c>
      <c r="C1055" s="46" t="s">
        <v>506</v>
      </c>
      <c r="D1055" s="397"/>
      <c r="E1055" s="397"/>
      <c r="K1055" s="45"/>
      <c r="L1055" s="46"/>
      <c r="M1055" s="46"/>
    </row>
    <row r="1056" spans="1:13">
      <c r="A1056" s="326">
        <v>44308.979166666664</v>
      </c>
      <c r="B1056" s="397">
        <v>17.459766387939499</v>
      </c>
      <c r="C1056" s="46" t="s">
        <v>506</v>
      </c>
      <c r="D1056" s="397"/>
      <c r="E1056" s="397"/>
      <c r="K1056" s="45"/>
      <c r="L1056" s="46"/>
      <c r="M1056" s="46"/>
    </row>
    <row r="1057" spans="1:13">
      <c r="A1057" s="326">
        <v>44309</v>
      </c>
      <c r="B1057" s="397">
        <v>17.442188262939499</v>
      </c>
      <c r="C1057" s="46" t="s">
        <v>506</v>
      </c>
      <c r="D1057" s="397"/>
      <c r="E1057" s="397"/>
      <c r="K1057" s="45"/>
      <c r="L1057" s="46"/>
      <c r="M1057" s="46"/>
    </row>
    <row r="1058" spans="1:13">
      <c r="A1058" s="326">
        <v>44309.020833333336</v>
      </c>
      <c r="B1058" s="397">
        <v>17.430469512939499</v>
      </c>
      <c r="C1058" s="46" t="s">
        <v>506</v>
      </c>
      <c r="D1058" s="397"/>
      <c r="E1058" s="397"/>
      <c r="K1058" s="45"/>
      <c r="L1058" s="46"/>
      <c r="M1058" s="46"/>
    </row>
    <row r="1059" spans="1:13">
      <c r="A1059" s="326">
        <v>44309.041666666664</v>
      </c>
      <c r="B1059" s="397">
        <v>17.42578125</v>
      </c>
      <c r="C1059" s="46" t="s">
        <v>506</v>
      </c>
      <c r="D1059" s="397">
        <f>AVERAGE(B1012:B1059)</f>
        <v>17.374169707298272</v>
      </c>
      <c r="E1059" s="397"/>
      <c r="K1059" s="45"/>
      <c r="L1059" s="46"/>
      <c r="M1059" s="46"/>
    </row>
    <row r="1060" spans="1:13">
      <c r="A1060" s="326">
        <v>44309.0625</v>
      </c>
      <c r="B1060" s="397">
        <v>17.382421493530298</v>
      </c>
      <c r="C1060" s="46" t="s">
        <v>506</v>
      </c>
      <c r="D1060" s="397"/>
      <c r="E1060" s="397"/>
      <c r="K1060" s="45"/>
      <c r="L1060" s="46"/>
      <c r="M1060" s="46"/>
    </row>
    <row r="1061" spans="1:13">
      <c r="A1061" s="326">
        <v>44309.083333333336</v>
      </c>
      <c r="B1061" s="397">
        <v>17.377735137939499</v>
      </c>
      <c r="C1061" s="46" t="s">
        <v>506</v>
      </c>
      <c r="D1061" s="397"/>
      <c r="E1061" s="397"/>
      <c r="K1061" s="45"/>
      <c r="L1061" s="46"/>
      <c r="M1061" s="46"/>
    </row>
    <row r="1062" spans="1:13">
      <c r="A1062" s="326">
        <v>44309.104166666664</v>
      </c>
      <c r="B1062" s="397">
        <v>17.349609375</v>
      </c>
      <c r="C1062" s="46" t="s">
        <v>506</v>
      </c>
      <c r="D1062" s="397"/>
      <c r="E1062" s="397"/>
      <c r="K1062" s="45"/>
      <c r="L1062" s="46"/>
      <c r="M1062" s="46"/>
    </row>
    <row r="1063" spans="1:13">
      <c r="A1063" s="326">
        <v>44309.125</v>
      </c>
      <c r="B1063" s="397">
        <v>17.326171875</v>
      </c>
      <c r="C1063" s="46" t="s">
        <v>506</v>
      </c>
      <c r="D1063" s="397"/>
      <c r="E1063" s="397"/>
      <c r="K1063" s="45"/>
      <c r="L1063" s="46"/>
      <c r="M1063" s="46"/>
    </row>
    <row r="1064" spans="1:13">
      <c r="A1064" s="326">
        <v>44309.145833333336</v>
      </c>
      <c r="B1064" s="397">
        <v>17.30859375</v>
      </c>
      <c r="C1064" s="46" t="s">
        <v>506</v>
      </c>
      <c r="D1064" s="397"/>
      <c r="E1064" s="397"/>
      <c r="K1064" s="45"/>
      <c r="L1064" s="46"/>
      <c r="M1064" s="46"/>
    </row>
    <row r="1065" spans="1:13">
      <c r="A1065" s="326">
        <v>44309.166666666664</v>
      </c>
      <c r="B1065" s="397">
        <v>17.283985137939499</v>
      </c>
      <c r="C1065" s="46" t="s">
        <v>506</v>
      </c>
      <c r="D1065" s="397"/>
      <c r="E1065" s="397"/>
      <c r="K1065" s="45"/>
      <c r="L1065" s="46"/>
      <c r="M1065" s="46"/>
    </row>
    <row r="1066" spans="1:13">
      <c r="A1066" s="326">
        <v>44309.1875</v>
      </c>
      <c r="B1066" s="397">
        <v>17.267578125</v>
      </c>
      <c r="C1066" s="46" t="s">
        <v>506</v>
      </c>
      <c r="D1066" s="397"/>
      <c r="E1066" s="397"/>
      <c r="K1066" s="45"/>
      <c r="L1066" s="46"/>
      <c r="M1066" s="46"/>
    </row>
    <row r="1067" spans="1:13">
      <c r="A1067" s="326">
        <v>44309.208333333336</v>
      </c>
      <c r="B1067" s="397">
        <v>17.199609756469702</v>
      </c>
      <c r="C1067" s="46" t="s">
        <v>506</v>
      </c>
      <c r="D1067" s="397"/>
      <c r="E1067" s="397"/>
      <c r="K1067" s="45"/>
      <c r="L1067" s="46"/>
      <c r="M1067" s="46"/>
    </row>
    <row r="1068" spans="1:13">
      <c r="A1068" s="326">
        <v>44309.229166666664</v>
      </c>
      <c r="B1068" s="397">
        <v>17.207813262939499</v>
      </c>
      <c r="C1068" s="46" t="s">
        <v>506</v>
      </c>
      <c r="D1068" s="397"/>
      <c r="E1068" s="397"/>
      <c r="K1068" s="45"/>
      <c r="L1068" s="46"/>
      <c r="M1068" s="46"/>
    </row>
    <row r="1069" spans="1:13">
      <c r="A1069" s="326">
        <v>44309.25</v>
      </c>
      <c r="B1069" s="397">
        <v>17.151561737060501</v>
      </c>
      <c r="C1069" s="46" t="s">
        <v>506</v>
      </c>
      <c r="D1069" s="397"/>
      <c r="E1069" s="397"/>
      <c r="K1069" s="45"/>
      <c r="L1069" s="46"/>
      <c r="M1069" s="46"/>
    </row>
    <row r="1070" spans="1:13">
      <c r="A1070" s="326">
        <v>44309.270833333336</v>
      </c>
      <c r="B1070" s="397">
        <v>17.128124237060501</v>
      </c>
      <c r="C1070" s="46" t="s">
        <v>506</v>
      </c>
      <c r="D1070" s="397"/>
      <c r="E1070" s="397"/>
      <c r="K1070" s="45"/>
      <c r="L1070" s="46"/>
      <c r="M1070" s="46"/>
    </row>
    <row r="1071" spans="1:13">
      <c r="A1071" s="326">
        <v>44309.291666666664</v>
      </c>
      <c r="B1071" s="397">
        <v>17.164453506469702</v>
      </c>
      <c r="C1071" s="46" t="s">
        <v>506</v>
      </c>
      <c r="D1071" s="397"/>
      <c r="E1071" s="397"/>
      <c r="K1071" s="45"/>
      <c r="L1071" s="46"/>
      <c r="M1071" s="46"/>
    </row>
    <row r="1072" spans="1:13">
      <c r="A1072" s="326">
        <v>44309.3125</v>
      </c>
      <c r="B1072" s="397">
        <v>17.116405487060501</v>
      </c>
      <c r="C1072" s="46" t="s">
        <v>506</v>
      </c>
      <c r="D1072" s="397"/>
      <c r="E1072" s="397"/>
      <c r="K1072" s="45"/>
      <c r="L1072" s="46"/>
      <c r="M1072" s="46"/>
    </row>
    <row r="1073" spans="1:13">
      <c r="A1073" s="326">
        <v>44309.333333333336</v>
      </c>
      <c r="B1073" s="397">
        <v>17.138671875</v>
      </c>
      <c r="C1073" s="46" t="s">
        <v>506</v>
      </c>
      <c r="D1073" s="397"/>
      <c r="E1073" s="397"/>
      <c r="K1073" s="45"/>
      <c r="L1073" s="46"/>
      <c r="M1073" s="46"/>
    </row>
    <row r="1074" spans="1:13">
      <c r="A1074" s="326">
        <v>44309.354166666664</v>
      </c>
      <c r="B1074" s="397">
        <v>17.108203887939499</v>
      </c>
      <c r="C1074" s="46" t="s">
        <v>506</v>
      </c>
      <c r="D1074" s="397"/>
      <c r="E1074" s="397"/>
      <c r="K1074" s="45"/>
      <c r="L1074" s="46"/>
      <c r="M1074" s="46"/>
    </row>
    <row r="1075" spans="1:13">
      <c r="A1075" s="326">
        <v>44309.375</v>
      </c>
      <c r="B1075" s="397">
        <v>17.122264862060501</v>
      </c>
      <c r="C1075" s="46" t="s">
        <v>506</v>
      </c>
      <c r="D1075" s="397"/>
      <c r="E1075" s="397"/>
      <c r="K1075" s="45"/>
      <c r="L1075" s="46"/>
      <c r="M1075" s="46"/>
    </row>
    <row r="1076" spans="1:13">
      <c r="A1076" s="326">
        <v>44309.395833333336</v>
      </c>
      <c r="B1076" s="397">
        <v>17.16796875</v>
      </c>
      <c r="C1076" s="46" t="s">
        <v>506</v>
      </c>
      <c r="D1076" s="397"/>
      <c r="E1076" s="397"/>
      <c r="K1076" s="45"/>
      <c r="L1076" s="46"/>
      <c r="M1076" s="46"/>
    </row>
    <row r="1077" spans="1:13">
      <c r="A1077" s="326">
        <v>44309.416666666664</v>
      </c>
      <c r="B1077" s="397">
        <v>17.200780868530298</v>
      </c>
      <c r="C1077" s="46" t="s">
        <v>506</v>
      </c>
      <c r="D1077" s="397"/>
      <c r="E1077" s="397"/>
      <c r="K1077" s="45"/>
      <c r="L1077" s="46"/>
      <c r="M1077" s="46"/>
    </row>
    <row r="1078" spans="1:13">
      <c r="A1078" s="326">
        <v>44309.4375</v>
      </c>
      <c r="B1078" s="397">
        <v>17.231250762939499</v>
      </c>
      <c r="C1078" s="46" t="s">
        <v>506</v>
      </c>
      <c r="D1078" s="397"/>
      <c r="E1078" s="397"/>
      <c r="K1078" s="45"/>
      <c r="L1078" s="46"/>
      <c r="M1078" s="46"/>
    </row>
    <row r="1079" spans="1:13">
      <c r="A1079" s="326">
        <v>44309.458333333336</v>
      </c>
      <c r="B1079" s="397">
        <v>17.34375</v>
      </c>
      <c r="C1079" s="46" t="s">
        <v>506</v>
      </c>
      <c r="D1079" s="397"/>
      <c r="E1079" s="397"/>
      <c r="K1079" s="45"/>
      <c r="L1079" s="46"/>
      <c r="M1079" s="46"/>
    </row>
    <row r="1080" spans="1:13">
      <c r="A1080" s="326">
        <v>44309.479166666664</v>
      </c>
      <c r="B1080" s="397">
        <v>17.397655487060501</v>
      </c>
      <c r="C1080" s="46" t="s">
        <v>506</v>
      </c>
      <c r="D1080" s="397"/>
      <c r="E1080" s="397"/>
      <c r="K1080" s="45"/>
      <c r="L1080" s="46"/>
      <c r="M1080" s="46"/>
    </row>
    <row r="1081" spans="1:13">
      <c r="A1081" s="326">
        <v>44309.5</v>
      </c>
      <c r="B1081" s="397">
        <v>17.463281631469702</v>
      </c>
      <c r="C1081" s="46" t="s">
        <v>506</v>
      </c>
      <c r="D1081" s="397"/>
      <c r="E1081" s="397"/>
      <c r="K1081" s="45"/>
      <c r="L1081" s="46"/>
      <c r="M1081" s="46"/>
    </row>
    <row r="1082" spans="1:13">
      <c r="A1082" s="326">
        <v>44309.520833333336</v>
      </c>
      <c r="B1082" s="397">
        <v>17.505468368530298</v>
      </c>
      <c r="C1082" s="46" t="s">
        <v>506</v>
      </c>
      <c r="D1082" s="397"/>
      <c r="E1082" s="397"/>
      <c r="K1082" s="45"/>
      <c r="L1082" s="46"/>
      <c r="M1082" s="46"/>
    </row>
    <row r="1083" spans="1:13">
      <c r="A1083" s="326">
        <v>44309.541666666664</v>
      </c>
      <c r="B1083" s="397">
        <v>17.517187118530298</v>
      </c>
      <c r="C1083" s="46" t="s">
        <v>506</v>
      </c>
      <c r="D1083" s="397"/>
      <c r="E1083" s="397"/>
      <c r="K1083" s="45"/>
      <c r="L1083" s="46"/>
      <c r="M1083" s="46"/>
    </row>
    <row r="1084" spans="1:13">
      <c r="A1084" s="326">
        <v>44309.5625</v>
      </c>
      <c r="B1084" s="397">
        <v>17.5546875</v>
      </c>
      <c r="C1084" s="46" t="s">
        <v>506</v>
      </c>
      <c r="D1084" s="397"/>
      <c r="E1084" s="397"/>
      <c r="K1084" s="45"/>
      <c r="L1084" s="46"/>
      <c r="M1084" s="46"/>
    </row>
    <row r="1085" spans="1:13">
      <c r="A1085" s="326">
        <v>44309.583333333336</v>
      </c>
      <c r="B1085" s="397">
        <v>17.595703125</v>
      </c>
      <c r="C1085" s="46" t="s">
        <v>506</v>
      </c>
      <c r="D1085" s="397"/>
      <c r="E1085" s="397"/>
      <c r="K1085" s="45"/>
      <c r="L1085" s="46"/>
      <c r="M1085" s="46"/>
    </row>
    <row r="1086" spans="1:13">
      <c r="A1086" s="326">
        <v>44309.604166666664</v>
      </c>
      <c r="B1086" s="397">
        <v>17.662500381469702</v>
      </c>
      <c r="C1086" s="46" t="s">
        <v>506</v>
      </c>
      <c r="D1086" s="397"/>
      <c r="E1086" s="397"/>
      <c r="K1086" s="45"/>
      <c r="L1086" s="46"/>
      <c r="M1086" s="46"/>
    </row>
    <row r="1087" spans="1:13">
      <c r="A1087" s="326">
        <v>44309.625</v>
      </c>
      <c r="B1087" s="397">
        <v>17.598047256469702</v>
      </c>
      <c r="C1087" s="46" t="s">
        <v>506</v>
      </c>
      <c r="D1087" s="397"/>
      <c r="E1087" s="397"/>
      <c r="K1087" s="45"/>
      <c r="L1087" s="46"/>
      <c r="M1087" s="46"/>
    </row>
    <row r="1088" spans="1:13">
      <c r="A1088" s="326">
        <v>44309.645833333336</v>
      </c>
      <c r="B1088" s="397">
        <v>17.588672637939499</v>
      </c>
      <c r="C1088" s="46" t="s">
        <v>506</v>
      </c>
      <c r="D1088" s="397"/>
      <c r="E1088" s="397"/>
      <c r="K1088" s="45"/>
      <c r="L1088" s="46"/>
      <c r="M1088" s="46"/>
    </row>
    <row r="1089" spans="1:13">
      <c r="A1089" s="326">
        <v>44309.666666666664</v>
      </c>
      <c r="B1089" s="397">
        <v>17.578125</v>
      </c>
      <c r="C1089" s="46" t="s">
        <v>506</v>
      </c>
      <c r="D1089" s="397"/>
      <c r="E1089" s="397"/>
      <c r="K1089" s="45"/>
      <c r="L1089" s="46"/>
      <c r="M1089" s="46"/>
    </row>
    <row r="1090" spans="1:13">
      <c r="A1090" s="326">
        <v>44309.6875</v>
      </c>
      <c r="B1090" s="397">
        <v>17.518360137939499</v>
      </c>
      <c r="C1090" s="46" t="s">
        <v>506</v>
      </c>
      <c r="D1090" s="397"/>
      <c r="E1090" s="397"/>
      <c r="K1090" s="45"/>
      <c r="L1090" s="46"/>
      <c r="M1090" s="46"/>
    </row>
    <row r="1091" spans="1:13">
      <c r="A1091" s="326">
        <v>44309.708333333336</v>
      </c>
      <c r="B1091" s="397">
        <v>17.504297256469702</v>
      </c>
      <c r="C1091" s="46" t="s">
        <v>506</v>
      </c>
      <c r="D1091" s="397"/>
      <c r="E1091" s="397"/>
      <c r="K1091" s="45"/>
      <c r="L1091" s="46"/>
      <c r="M1091" s="46"/>
    </row>
    <row r="1092" spans="1:13">
      <c r="A1092" s="326">
        <v>44309.729166666664</v>
      </c>
      <c r="B1092" s="397">
        <v>17.465625762939499</v>
      </c>
      <c r="C1092" s="46" t="s">
        <v>506</v>
      </c>
      <c r="D1092" s="397"/>
      <c r="E1092" s="397"/>
      <c r="K1092" s="45"/>
      <c r="L1092" s="46"/>
      <c r="M1092" s="46"/>
    </row>
    <row r="1093" spans="1:13">
      <c r="A1093" s="326">
        <v>44309.75</v>
      </c>
      <c r="B1093" s="397">
        <v>17.409374237060501</v>
      </c>
      <c r="C1093" s="46" t="s">
        <v>506</v>
      </c>
      <c r="D1093" s="397"/>
      <c r="E1093" s="397"/>
      <c r="K1093" s="45"/>
      <c r="L1093" s="46"/>
      <c r="M1093" s="46"/>
    </row>
    <row r="1094" spans="1:13">
      <c r="A1094" s="326">
        <v>44309.770833333336</v>
      </c>
      <c r="B1094" s="397">
        <v>17.444530487060501</v>
      </c>
      <c r="C1094" s="46" t="s">
        <v>506</v>
      </c>
      <c r="D1094" s="397"/>
      <c r="E1094" s="397"/>
      <c r="K1094" s="45"/>
      <c r="L1094" s="46"/>
      <c r="M1094" s="46"/>
    </row>
    <row r="1095" spans="1:13">
      <c r="A1095" s="326">
        <v>44309.791666666664</v>
      </c>
      <c r="B1095" s="397">
        <v>17.40234375</v>
      </c>
      <c r="C1095" s="46" t="s">
        <v>506</v>
      </c>
      <c r="D1095" s="397"/>
      <c r="E1095" s="397"/>
      <c r="K1095" s="45"/>
      <c r="L1095" s="46"/>
      <c r="M1095" s="46"/>
    </row>
    <row r="1096" spans="1:13">
      <c r="A1096" s="326">
        <v>44309.8125</v>
      </c>
      <c r="B1096" s="397">
        <v>17.384765625</v>
      </c>
      <c r="C1096" s="46" t="s">
        <v>506</v>
      </c>
      <c r="D1096" s="397"/>
      <c r="E1096" s="397"/>
      <c r="K1096" s="45"/>
      <c r="L1096" s="46"/>
      <c r="M1096" s="46"/>
    </row>
    <row r="1097" spans="1:13">
      <c r="A1097" s="326">
        <v>44309.833333333336</v>
      </c>
      <c r="B1097" s="397">
        <v>17.360157012939499</v>
      </c>
      <c r="C1097" s="46" t="s">
        <v>506</v>
      </c>
      <c r="D1097" s="397"/>
      <c r="E1097" s="397"/>
      <c r="K1097" s="45"/>
      <c r="L1097" s="46"/>
      <c r="M1097" s="46"/>
    </row>
    <row r="1098" spans="1:13">
      <c r="A1098" s="326">
        <v>44309.854166666664</v>
      </c>
      <c r="B1098" s="397">
        <v>17.361328125</v>
      </c>
      <c r="C1098" s="46" t="s">
        <v>506</v>
      </c>
      <c r="D1098" s="397"/>
      <c r="E1098" s="397"/>
      <c r="K1098" s="45"/>
      <c r="L1098" s="46"/>
      <c r="M1098" s="46"/>
    </row>
    <row r="1099" spans="1:13">
      <c r="A1099" s="326">
        <v>44309.875</v>
      </c>
      <c r="B1099" s="397">
        <v>17.348438262939499</v>
      </c>
      <c r="C1099" s="46" t="s">
        <v>506</v>
      </c>
      <c r="D1099" s="397"/>
      <c r="E1099" s="397"/>
      <c r="K1099" s="45"/>
      <c r="L1099" s="46"/>
      <c r="M1099" s="46"/>
    </row>
    <row r="1100" spans="1:13">
      <c r="A1100" s="326">
        <v>44309.895833333336</v>
      </c>
      <c r="B1100" s="397">
        <v>17.35546875</v>
      </c>
      <c r="C1100" s="46" t="s">
        <v>506</v>
      </c>
      <c r="D1100" s="397"/>
      <c r="E1100" s="397"/>
      <c r="K1100" s="45"/>
      <c r="L1100" s="46"/>
      <c r="M1100" s="46"/>
    </row>
    <row r="1101" spans="1:13">
      <c r="A1101" s="326">
        <v>44309.916666666664</v>
      </c>
      <c r="B1101" s="397">
        <v>17.391796112060501</v>
      </c>
      <c r="C1101" s="46" t="s">
        <v>506</v>
      </c>
      <c r="D1101" s="397"/>
      <c r="E1101" s="397"/>
      <c r="K1101" s="45"/>
      <c r="L1101" s="46"/>
      <c r="M1101" s="46"/>
    </row>
    <row r="1102" spans="1:13">
      <c r="A1102" s="326">
        <v>44309.9375</v>
      </c>
      <c r="B1102" s="397">
        <v>17.374217987060501</v>
      </c>
      <c r="C1102" s="46" t="s">
        <v>506</v>
      </c>
      <c r="D1102" s="397"/>
      <c r="E1102" s="397"/>
      <c r="K1102" s="45"/>
      <c r="L1102" s="46"/>
      <c r="M1102" s="46"/>
    </row>
    <row r="1103" spans="1:13">
      <c r="A1103" s="326">
        <v>44309.958333333336</v>
      </c>
      <c r="B1103" s="397">
        <v>17.373046875</v>
      </c>
      <c r="C1103" s="46" t="s">
        <v>506</v>
      </c>
      <c r="D1103" s="397"/>
      <c r="E1103" s="397"/>
      <c r="K1103" s="45"/>
      <c r="L1103" s="46"/>
      <c r="M1103" s="46"/>
    </row>
    <row r="1104" spans="1:13">
      <c r="A1104" s="326">
        <v>44309.979166666664</v>
      </c>
      <c r="B1104" s="397">
        <v>17.405858993530298</v>
      </c>
      <c r="C1104" s="46" t="s">
        <v>506</v>
      </c>
      <c r="D1104" s="397"/>
      <c r="E1104" s="397"/>
      <c r="K1104" s="45"/>
      <c r="L1104" s="46"/>
      <c r="M1104" s="46"/>
    </row>
    <row r="1105" spans="1:13">
      <c r="A1105" s="326">
        <v>44310</v>
      </c>
      <c r="B1105" s="397">
        <v>17.350780487060501</v>
      </c>
      <c r="C1105" s="46" t="s">
        <v>506</v>
      </c>
      <c r="D1105" s="397"/>
      <c r="E1105" s="397"/>
      <c r="K1105" s="45"/>
      <c r="L1105" s="46"/>
      <c r="M1105" s="46"/>
    </row>
    <row r="1106" spans="1:13">
      <c r="A1106" s="326">
        <v>44310.020833333336</v>
      </c>
      <c r="B1106" s="397">
        <v>17.348438262939499</v>
      </c>
      <c r="C1106" s="46" t="s">
        <v>506</v>
      </c>
      <c r="D1106" s="397"/>
      <c r="E1106" s="397"/>
      <c r="K1106" s="45"/>
      <c r="L1106" s="46"/>
      <c r="M1106" s="46"/>
    </row>
    <row r="1107" spans="1:13">
      <c r="A1107" s="326">
        <v>44310.041666666664</v>
      </c>
      <c r="B1107" s="397">
        <v>17.313282012939499</v>
      </c>
      <c r="C1107" s="46" t="s">
        <v>506</v>
      </c>
      <c r="D1107" s="397">
        <f>AVERAGE(B1060:B1107)</f>
        <v>17.357299844423931</v>
      </c>
      <c r="E1107" s="397"/>
      <c r="K1107" s="45"/>
      <c r="L1107" s="46"/>
      <c r="M1107" s="46"/>
    </row>
    <row r="1108" spans="1:13">
      <c r="A1108" s="326">
        <v>44310.0625</v>
      </c>
      <c r="B1108" s="397">
        <v>17.298046112060501</v>
      </c>
      <c r="C1108" s="46" t="s">
        <v>506</v>
      </c>
      <c r="D1108" s="397"/>
      <c r="E1108" s="397"/>
      <c r="K1108" s="45"/>
      <c r="L1108" s="46"/>
      <c r="M1108" s="46"/>
    </row>
    <row r="1109" spans="1:13">
      <c r="A1109" s="326">
        <v>44310.083333333336</v>
      </c>
      <c r="B1109" s="397">
        <v>17.299219131469702</v>
      </c>
      <c r="C1109" s="46" t="s">
        <v>506</v>
      </c>
      <c r="D1109" s="397"/>
      <c r="E1109" s="397"/>
      <c r="K1109" s="45"/>
      <c r="L1109" s="46"/>
      <c r="M1109" s="46"/>
    </row>
    <row r="1110" spans="1:13">
      <c r="A1110" s="326">
        <v>44310.104166666664</v>
      </c>
      <c r="B1110" s="397">
        <v>17.260547637939499</v>
      </c>
      <c r="C1110" s="46" t="s">
        <v>506</v>
      </c>
      <c r="D1110" s="397"/>
      <c r="E1110" s="397"/>
      <c r="K1110" s="45"/>
      <c r="L1110" s="46"/>
      <c r="M1110" s="46"/>
    </row>
    <row r="1111" spans="1:13">
      <c r="A1111" s="326">
        <v>44310.125</v>
      </c>
      <c r="B1111" s="397">
        <v>17.257030487060501</v>
      </c>
      <c r="C1111" s="46" t="s">
        <v>506</v>
      </c>
      <c r="D1111" s="397"/>
      <c r="E1111" s="397"/>
      <c r="K1111" s="45"/>
      <c r="L1111" s="46"/>
      <c r="M1111" s="46"/>
    </row>
    <row r="1112" spans="1:13">
      <c r="A1112" s="326">
        <v>44310.145833333336</v>
      </c>
      <c r="B1112" s="397">
        <v>17.234766006469702</v>
      </c>
      <c r="C1112" s="46" t="s">
        <v>506</v>
      </c>
      <c r="D1112" s="397"/>
      <c r="E1112" s="397"/>
      <c r="K1112" s="45"/>
      <c r="L1112" s="46"/>
      <c r="M1112" s="46"/>
    </row>
    <row r="1113" spans="1:13">
      <c r="A1113" s="326">
        <v>44310.166666666664</v>
      </c>
      <c r="B1113" s="397">
        <v>17.196094512939499</v>
      </c>
      <c r="C1113" s="46" t="s">
        <v>506</v>
      </c>
      <c r="D1113" s="397"/>
      <c r="E1113" s="397"/>
      <c r="K1113" s="45"/>
      <c r="L1113" s="46"/>
      <c r="M1113" s="46"/>
    </row>
    <row r="1114" spans="1:13">
      <c r="A1114" s="326">
        <v>44310.1875</v>
      </c>
      <c r="B1114" s="397">
        <v>17.194921493530298</v>
      </c>
      <c r="C1114" s="46" t="s">
        <v>506</v>
      </c>
      <c r="D1114" s="397"/>
      <c r="E1114" s="397"/>
      <c r="K1114" s="45"/>
      <c r="L1114" s="46"/>
      <c r="M1114" s="46"/>
    </row>
    <row r="1115" spans="1:13">
      <c r="A1115" s="326">
        <v>44310.208333333336</v>
      </c>
      <c r="B1115" s="397">
        <v>17.212499618530298</v>
      </c>
      <c r="C1115" s="46" t="s">
        <v>506</v>
      </c>
      <c r="D1115" s="397"/>
      <c r="E1115" s="397"/>
      <c r="K1115" s="45"/>
      <c r="L1115" s="46"/>
      <c r="M1115" s="46"/>
    </row>
    <row r="1116" spans="1:13">
      <c r="A1116" s="326">
        <v>44310.229166666664</v>
      </c>
      <c r="B1116" s="397">
        <v>17.183202743530298</v>
      </c>
      <c r="C1116" s="46" t="s">
        <v>506</v>
      </c>
      <c r="D1116" s="397"/>
      <c r="E1116" s="397"/>
      <c r="K1116" s="45"/>
      <c r="L1116" s="46"/>
      <c r="M1116" s="46"/>
    </row>
    <row r="1117" spans="1:13">
      <c r="A1117" s="326">
        <v>44310.25</v>
      </c>
      <c r="B1117" s="397">
        <v>17.172657012939499</v>
      </c>
      <c r="C1117" s="46" t="s">
        <v>506</v>
      </c>
      <c r="D1117" s="397"/>
      <c r="E1117" s="397"/>
      <c r="K1117" s="45"/>
      <c r="L1117" s="46"/>
      <c r="M1117" s="46"/>
    </row>
    <row r="1118" spans="1:13">
      <c r="A1118" s="326">
        <v>44310.270833333336</v>
      </c>
      <c r="B1118" s="397">
        <v>17.171483993530298</v>
      </c>
      <c r="C1118" s="46" t="s">
        <v>506</v>
      </c>
      <c r="D1118" s="397"/>
      <c r="E1118" s="397"/>
      <c r="K1118" s="45"/>
      <c r="L1118" s="46"/>
      <c r="M1118" s="46"/>
    </row>
    <row r="1119" spans="1:13">
      <c r="A1119" s="326">
        <v>44310.291666666664</v>
      </c>
      <c r="B1119" s="397">
        <v>17.169139862060501</v>
      </c>
      <c r="C1119" s="46" t="s">
        <v>506</v>
      </c>
      <c r="D1119" s="397"/>
      <c r="E1119" s="397"/>
      <c r="K1119" s="45"/>
      <c r="L1119" s="46"/>
      <c r="M1119" s="46"/>
    </row>
    <row r="1120" spans="1:13">
      <c r="A1120" s="326">
        <v>44310.3125</v>
      </c>
      <c r="B1120" s="397">
        <v>17.178516387939499</v>
      </c>
      <c r="C1120" s="46" t="s">
        <v>506</v>
      </c>
      <c r="D1120" s="397"/>
      <c r="E1120" s="397"/>
      <c r="K1120" s="45"/>
      <c r="L1120" s="46"/>
      <c r="M1120" s="46"/>
    </row>
    <row r="1121" spans="1:13">
      <c r="A1121" s="326">
        <v>44310.333333333336</v>
      </c>
      <c r="B1121" s="397">
        <v>17.194921493530298</v>
      </c>
      <c r="C1121" s="46" t="s">
        <v>506</v>
      </c>
      <c r="D1121" s="397"/>
      <c r="E1121" s="397"/>
      <c r="K1121" s="45"/>
      <c r="L1121" s="46"/>
      <c r="M1121" s="46"/>
    </row>
    <row r="1122" spans="1:13">
      <c r="A1122" s="326">
        <v>44310.354166666664</v>
      </c>
      <c r="B1122" s="397">
        <v>17.155078887939499</v>
      </c>
      <c r="C1122" s="46" t="s">
        <v>506</v>
      </c>
      <c r="D1122" s="397"/>
      <c r="E1122" s="397"/>
      <c r="K1122" s="45"/>
      <c r="L1122" s="46"/>
      <c r="M1122" s="46"/>
    </row>
    <row r="1123" spans="1:13">
      <c r="A1123" s="326">
        <v>44310.375</v>
      </c>
      <c r="B1123" s="397">
        <v>17.163280487060501</v>
      </c>
      <c r="C1123" s="46" t="s">
        <v>506</v>
      </c>
      <c r="D1123" s="397"/>
      <c r="E1123" s="397"/>
      <c r="K1123" s="45"/>
      <c r="L1123" s="46"/>
      <c r="M1123" s="46"/>
    </row>
    <row r="1124" spans="1:13">
      <c r="A1124" s="326">
        <v>44310.395833333336</v>
      </c>
      <c r="B1124" s="397">
        <v>17.126953125</v>
      </c>
      <c r="C1124" s="46" t="s">
        <v>506</v>
      </c>
      <c r="D1124" s="397"/>
      <c r="E1124" s="397"/>
      <c r="K1124" s="45"/>
      <c r="L1124" s="46"/>
      <c r="M1124" s="46"/>
    </row>
    <row r="1125" spans="1:13">
      <c r="A1125" s="326">
        <v>44310.416666666664</v>
      </c>
      <c r="B1125" s="397">
        <v>17.115234375</v>
      </c>
      <c r="C1125" s="46" t="s">
        <v>506</v>
      </c>
      <c r="D1125" s="397"/>
      <c r="E1125" s="397"/>
      <c r="K1125" s="45"/>
      <c r="L1125" s="46"/>
      <c r="M1125" s="46"/>
    </row>
    <row r="1126" spans="1:13">
      <c r="A1126" s="326">
        <v>44310.4375</v>
      </c>
      <c r="B1126" s="397">
        <v>17.162109375</v>
      </c>
      <c r="C1126" s="46" t="s">
        <v>506</v>
      </c>
      <c r="D1126" s="397"/>
      <c r="E1126" s="397"/>
      <c r="K1126" s="45"/>
      <c r="L1126" s="46"/>
      <c r="M1126" s="46"/>
    </row>
    <row r="1127" spans="1:13">
      <c r="A1127" s="326">
        <v>44310.458333333336</v>
      </c>
      <c r="B1127" s="397">
        <v>17.153905868530298</v>
      </c>
      <c r="C1127" s="46" t="s">
        <v>506</v>
      </c>
      <c r="D1127" s="397"/>
      <c r="E1127" s="397"/>
      <c r="K1127" s="45"/>
      <c r="L1127" s="46"/>
      <c r="M1127" s="46"/>
    </row>
    <row r="1128" spans="1:13">
      <c r="A1128" s="326">
        <v>44310.479166666664</v>
      </c>
      <c r="B1128" s="397">
        <v>17.177343368530298</v>
      </c>
      <c r="C1128" s="46" t="s">
        <v>506</v>
      </c>
      <c r="D1128" s="397"/>
      <c r="E1128" s="397"/>
      <c r="K1128" s="45"/>
      <c r="L1128" s="46"/>
      <c r="M1128" s="46"/>
    </row>
    <row r="1129" spans="1:13">
      <c r="A1129" s="326">
        <v>44310.5</v>
      </c>
      <c r="B1129" s="397">
        <v>17.172657012939499</v>
      </c>
      <c r="C1129" s="46" t="s">
        <v>506</v>
      </c>
      <c r="D1129" s="397"/>
      <c r="E1129" s="397"/>
      <c r="K1129" s="45"/>
      <c r="L1129" s="46"/>
      <c r="M1129" s="46"/>
    </row>
    <row r="1130" spans="1:13">
      <c r="A1130" s="326">
        <v>44310.520833333336</v>
      </c>
      <c r="B1130" s="397">
        <v>17.225391387939499</v>
      </c>
      <c r="C1130" s="46" t="s">
        <v>506</v>
      </c>
      <c r="D1130" s="397"/>
      <c r="E1130" s="397"/>
      <c r="K1130" s="45"/>
      <c r="L1130" s="46"/>
      <c r="M1130" s="46"/>
    </row>
    <row r="1131" spans="1:13">
      <c r="A1131" s="326">
        <v>44310.541666666664</v>
      </c>
      <c r="B1131" s="397">
        <v>17.16796875</v>
      </c>
      <c r="C1131" s="46" t="s">
        <v>506</v>
      </c>
      <c r="D1131" s="397"/>
      <c r="E1131" s="397"/>
      <c r="K1131" s="45"/>
      <c r="L1131" s="46"/>
      <c r="M1131" s="46"/>
    </row>
    <row r="1132" spans="1:13">
      <c r="A1132" s="326">
        <v>44310.5625</v>
      </c>
      <c r="B1132" s="397">
        <v>17.190235137939499</v>
      </c>
      <c r="C1132" s="46" t="s">
        <v>506</v>
      </c>
      <c r="D1132" s="397"/>
      <c r="E1132" s="397"/>
      <c r="K1132" s="45"/>
      <c r="L1132" s="46"/>
      <c r="M1132" s="46"/>
    </row>
    <row r="1133" spans="1:13">
      <c r="A1133" s="326">
        <v>44310.583333333336</v>
      </c>
      <c r="B1133" s="397">
        <v>17.205469131469702</v>
      </c>
      <c r="C1133" s="46" t="s">
        <v>506</v>
      </c>
      <c r="D1133" s="397"/>
      <c r="E1133" s="397"/>
      <c r="K1133" s="45"/>
      <c r="L1133" s="46"/>
      <c r="M1133" s="46"/>
    </row>
    <row r="1134" spans="1:13">
      <c r="A1134" s="326">
        <v>44310.604166666664</v>
      </c>
      <c r="B1134" s="397">
        <v>17.233592987060501</v>
      </c>
      <c r="C1134" s="46" t="s">
        <v>506</v>
      </c>
      <c r="D1134" s="397"/>
      <c r="E1134" s="397"/>
      <c r="K1134" s="45"/>
      <c r="L1134" s="46"/>
      <c r="M1134" s="46"/>
    </row>
    <row r="1135" spans="1:13">
      <c r="A1135" s="326">
        <v>44310.625</v>
      </c>
      <c r="B1135" s="397">
        <v>17.28515625</v>
      </c>
      <c r="C1135" s="46" t="s">
        <v>506</v>
      </c>
      <c r="D1135" s="397"/>
      <c r="E1135" s="397"/>
      <c r="K1135" s="45"/>
      <c r="L1135" s="46"/>
      <c r="M1135" s="46"/>
    </row>
    <row r="1136" spans="1:13">
      <c r="A1136" s="326">
        <v>44310.645833333336</v>
      </c>
      <c r="B1136" s="397">
        <v>17.389453887939499</v>
      </c>
      <c r="C1136" s="46" t="s">
        <v>506</v>
      </c>
      <c r="D1136" s="397"/>
      <c r="E1136" s="397"/>
      <c r="K1136" s="45"/>
      <c r="L1136" s="46"/>
      <c r="M1136" s="46"/>
    </row>
    <row r="1137" spans="1:13">
      <c r="A1137" s="326">
        <v>44310.666666666664</v>
      </c>
      <c r="B1137" s="397">
        <v>17.396484375</v>
      </c>
      <c r="C1137" s="46" t="s">
        <v>506</v>
      </c>
      <c r="D1137" s="397"/>
      <c r="E1137" s="397"/>
      <c r="K1137" s="45"/>
      <c r="L1137" s="46"/>
      <c r="M1137" s="46"/>
    </row>
    <row r="1138" spans="1:13">
      <c r="A1138" s="326">
        <v>44310.6875</v>
      </c>
      <c r="B1138" s="397">
        <v>17.42578125</v>
      </c>
      <c r="C1138" s="46" t="s">
        <v>506</v>
      </c>
      <c r="D1138" s="397"/>
      <c r="E1138" s="397"/>
      <c r="K1138" s="45"/>
      <c r="L1138" s="46"/>
      <c r="M1138" s="46"/>
    </row>
    <row r="1139" spans="1:13">
      <c r="A1139" s="326">
        <v>44310.708333333336</v>
      </c>
      <c r="B1139" s="397">
        <v>17.444530487060501</v>
      </c>
      <c r="C1139" s="46" t="s">
        <v>506</v>
      </c>
      <c r="D1139" s="397"/>
      <c r="E1139" s="397"/>
      <c r="K1139" s="45"/>
      <c r="L1139" s="46"/>
      <c r="M1139" s="46"/>
    </row>
    <row r="1140" spans="1:13">
      <c r="A1140" s="326">
        <v>44310.729166666664</v>
      </c>
      <c r="B1140" s="397">
        <v>17.380077362060501</v>
      </c>
      <c r="C1140" s="46" t="s">
        <v>506</v>
      </c>
      <c r="D1140" s="397"/>
      <c r="E1140" s="397"/>
      <c r="K1140" s="45"/>
      <c r="L1140" s="46"/>
      <c r="M1140" s="46"/>
    </row>
    <row r="1141" spans="1:13">
      <c r="A1141" s="326">
        <v>44310.75</v>
      </c>
      <c r="B1141" s="397">
        <v>17.362499237060501</v>
      </c>
      <c r="C1141" s="46" t="s">
        <v>506</v>
      </c>
      <c r="D1141" s="397"/>
      <c r="E1141" s="397"/>
      <c r="K1141" s="45"/>
      <c r="L1141" s="46"/>
      <c r="M1141" s="46"/>
    </row>
    <row r="1142" spans="1:13">
      <c r="A1142" s="326">
        <v>44310.770833333336</v>
      </c>
      <c r="B1142" s="397">
        <v>17.288671493530298</v>
      </c>
      <c r="C1142" s="46" t="s">
        <v>506</v>
      </c>
      <c r="D1142" s="397"/>
      <c r="E1142" s="397"/>
      <c r="K1142" s="45"/>
      <c r="L1142" s="46"/>
      <c r="M1142" s="46"/>
    </row>
    <row r="1143" spans="1:13">
      <c r="A1143" s="326">
        <v>44310.791666666664</v>
      </c>
      <c r="B1143" s="397">
        <v>17.288671493530298</v>
      </c>
      <c r="C1143" s="46" t="s">
        <v>506</v>
      </c>
      <c r="D1143" s="397"/>
      <c r="E1143" s="397"/>
      <c r="K1143" s="45"/>
      <c r="L1143" s="46"/>
      <c r="M1143" s="46"/>
    </row>
    <row r="1144" spans="1:13">
      <c r="A1144" s="326">
        <v>44310.8125</v>
      </c>
      <c r="B1144" s="397">
        <v>17.268749237060501</v>
      </c>
      <c r="C1144" s="46" t="s">
        <v>506</v>
      </c>
      <c r="D1144" s="397"/>
      <c r="E1144" s="397"/>
      <c r="K1144" s="45"/>
      <c r="L1144" s="46"/>
      <c r="M1144" s="46"/>
    </row>
    <row r="1145" spans="1:13">
      <c r="A1145" s="326">
        <v>44310.833333333336</v>
      </c>
      <c r="B1145" s="397">
        <v>17.200780868530298</v>
      </c>
      <c r="C1145" s="46" t="s">
        <v>506</v>
      </c>
      <c r="D1145" s="397"/>
      <c r="E1145" s="397"/>
      <c r="K1145" s="45"/>
      <c r="L1145" s="46"/>
      <c r="M1145" s="46"/>
    </row>
    <row r="1146" spans="1:13">
      <c r="A1146" s="326">
        <v>44310.854166666664</v>
      </c>
      <c r="B1146" s="397">
        <v>17.201953887939499</v>
      </c>
      <c r="C1146" s="46" t="s">
        <v>506</v>
      </c>
      <c r="D1146" s="397"/>
      <c r="E1146" s="397"/>
      <c r="K1146" s="45"/>
      <c r="L1146" s="46"/>
      <c r="M1146" s="46"/>
    </row>
    <row r="1147" spans="1:13">
      <c r="A1147" s="326">
        <v>44310.875</v>
      </c>
      <c r="B1147" s="397">
        <v>17.225391387939499</v>
      </c>
      <c r="C1147" s="46" t="s">
        <v>506</v>
      </c>
      <c r="D1147" s="397"/>
      <c r="E1147" s="397"/>
      <c r="K1147" s="45"/>
      <c r="L1147" s="46"/>
      <c r="M1147" s="46"/>
    </row>
    <row r="1148" spans="1:13">
      <c r="A1148" s="326">
        <v>44310.895833333336</v>
      </c>
      <c r="B1148" s="397">
        <v>17.172657012939499</v>
      </c>
      <c r="C1148" s="46" t="s">
        <v>506</v>
      </c>
      <c r="D1148" s="397"/>
      <c r="E1148" s="397"/>
      <c r="K1148" s="45"/>
      <c r="L1148" s="46"/>
      <c r="M1148" s="46"/>
    </row>
    <row r="1149" spans="1:13">
      <c r="A1149" s="326">
        <v>44310.916666666664</v>
      </c>
      <c r="B1149" s="397">
        <v>17.169139862060501</v>
      </c>
      <c r="C1149" s="46" t="s">
        <v>506</v>
      </c>
      <c r="D1149" s="397"/>
      <c r="E1149" s="397"/>
      <c r="K1149" s="45"/>
      <c r="L1149" s="46"/>
      <c r="M1149" s="46"/>
    </row>
    <row r="1150" spans="1:13">
      <c r="A1150" s="326">
        <v>44310.9375</v>
      </c>
      <c r="B1150" s="397">
        <v>17.163280487060501</v>
      </c>
      <c r="C1150" s="46" t="s">
        <v>506</v>
      </c>
      <c r="D1150" s="397"/>
      <c r="E1150" s="397"/>
      <c r="K1150" s="45"/>
      <c r="L1150" s="46"/>
      <c r="M1150" s="46"/>
    </row>
    <row r="1151" spans="1:13">
      <c r="A1151" s="326">
        <v>44310.958333333336</v>
      </c>
      <c r="B1151" s="397">
        <v>17.180858612060501</v>
      </c>
      <c r="C1151" s="46" t="s">
        <v>506</v>
      </c>
      <c r="D1151" s="397"/>
      <c r="E1151" s="397"/>
      <c r="K1151" s="45"/>
      <c r="L1151" s="46"/>
      <c r="M1151" s="46"/>
    </row>
    <row r="1152" spans="1:13">
      <c r="A1152" s="326">
        <v>44310.979166666664</v>
      </c>
      <c r="B1152" s="397">
        <v>17.204296112060501</v>
      </c>
      <c r="C1152" s="46" t="s">
        <v>506</v>
      </c>
      <c r="D1152" s="397"/>
      <c r="E1152" s="397"/>
      <c r="K1152" s="45"/>
      <c r="L1152" s="46"/>
      <c r="M1152" s="46"/>
    </row>
    <row r="1153" spans="1:13">
      <c r="A1153" s="326">
        <v>44311</v>
      </c>
      <c r="B1153" s="397">
        <v>17.1796875</v>
      </c>
      <c r="C1153" s="46" t="s">
        <v>506</v>
      </c>
      <c r="D1153" s="397"/>
      <c r="E1153" s="397"/>
      <c r="K1153" s="45"/>
      <c r="L1153" s="46"/>
      <c r="M1153" s="46"/>
    </row>
    <row r="1154" spans="1:13">
      <c r="A1154" s="326">
        <v>44311.020833333336</v>
      </c>
      <c r="B1154" s="397">
        <v>17.177343368530298</v>
      </c>
      <c r="C1154" s="46" t="s">
        <v>506</v>
      </c>
      <c r="D1154" s="397"/>
      <c r="E1154" s="397"/>
      <c r="K1154" s="45"/>
      <c r="L1154" s="46"/>
      <c r="M1154" s="46"/>
    </row>
    <row r="1155" spans="1:13">
      <c r="A1155" s="326">
        <v>44311.041666666664</v>
      </c>
      <c r="B1155" s="397">
        <v>17.187891006469702</v>
      </c>
      <c r="C1155" s="46" t="s">
        <v>506</v>
      </c>
      <c r="D1155" s="397">
        <f>AVERAGE(B1108:B1155)</f>
        <v>17.22636711597443</v>
      </c>
      <c r="E1155" s="397"/>
      <c r="K1155" s="45"/>
      <c r="L1155" s="46"/>
      <c r="M1155" s="46"/>
    </row>
    <row r="1156" spans="1:13">
      <c r="A1156" s="326">
        <v>44311.0625</v>
      </c>
      <c r="B1156" s="397">
        <v>17.207813262939499</v>
      </c>
      <c r="C1156" s="46" t="s">
        <v>506</v>
      </c>
      <c r="D1156" s="397"/>
      <c r="E1156" s="397"/>
      <c r="K1156" s="45"/>
      <c r="L1156" s="46"/>
      <c r="M1156" s="46"/>
    </row>
    <row r="1157" spans="1:13">
      <c r="A1157" s="326">
        <v>44311.083333333336</v>
      </c>
      <c r="B1157" s="397">
        <v>17.157421112060501</v>
      </c>
      <c r="C1157" s="46" t="s">
        <v>506</v>
      </c>
      <c r="D1157" s="397"/>
      <c r="E1157" s="397"/>
      <c r="K1157" s="45"/>
      <c r="L1157" s="46"/>
      <c r="M1157" s="46"/>
    </row>
    <row r="1158" spans="1:13">
      <c r="A1158" s="326">
        <v>44311.104166666664</v>
      </c>
      <c r="B1158" s="397">
        <v>17.159765243530298</v>
      </c>
      <c r="C1158" s="46" t="s">
        <v>506</v>
      </c>
      <c r="D1158" s="397"/>
      <c r="E1158" s="397"/>
      <c r="K1158" s="45"/>
      <c r="L1158" s="46"/>
      <c r="M1158" s="46"/>
    </row>
    <row r="1159" spans="1:13">
      <c r="A1159" s="326">
        <v>44311.125</v>
      </c>
      <c r="B1159" s="397">
        <v>17.171483993530298</v>
      </c>
      <c r="C1159" s="46" t="s">
        <v>506</v>
      </c>
      <c r="D1159" s="397"/>
      <c r="E1159" s="397"/>
      <c r="K1159" s="45"/>
      <c r="L1159" s="46"/>
      <c r="M1159" s="46"/>
    </row>
    <row r="1160" spans="1:13">
      <c r="A1160" s="326">
        <v>44311.145833333336</v>
      </c>
      <c r="B1160" s="397">
        <v>17.130468368530298</v>
      </c>
      <c r="C1160" s="46" t="s">
        <v>506</v>
      </c>
      <c r="D1160" s="397"/>
      <c r="E1160" s="397"/>
      <c r="K1160" s="45"/>
      <c r="L1160" s="46"/>
      <c r="M1160" s="46"/>
    </row>
    <row r="1161" spans="1:13">
      <c r="A1161" s="326">
        <v>44311.166666666664</v>
      </c>
      <c r="B1161" s="397">
        <v>17.105859756469702</v>
      </c>
      <c r="C1161" s="46" t="s">
        <v>506</v>
      </c>
      <c r="D1161" s="397"/>
      <c r="E1161" s="397"/>
      <c r="K1161" s="45"/>
      <c r="L1161" s="46"/>
      <c r="M1161" s="46"/>
    </row>
    <row r="1162" spans="1:13">
      <c r="A1162" s="326">
        <v>44311.1875</v>
      </c>
      <c r="B1162" s="397">
        <v>17.09765625</v>
      </c>
      <c r="C1162" s="46" t="s">
        <v>506</v>
      </c>
      <c r="D1162" s="397"/>
      <c r="E1162" s="397"/>
      <c r="K1162" s="45"/>
      <c r="L1162" s="46"/>
      <c r="M1162" s="46"/>
    </row>
    <row r="1163" spans="1:13">
      <c r="A1163" s="326">
        <v>44311.208333333336</v>
      </c>
      <c r="B1163" s="397">
        <v>17.084766387939499</v>
      </c>
      <c r="C1163" s="46" t="s">
        <v>506</v>
      </c>
      <c r="D1163" s="397"/>
      <c r="E1163" s="397"/>
      <c r="K1163" s="45"/>
      <c r="L1163" s="46"/>
      <c r="M1163" s="46"/>
    </row>
    <row r="1164" spans="1:13">
      <c r="A1164" s="326">
        <v>44311.229166666664</v>
      </c>
      <c r="B1164" s="397">
        <v>17.125782012939499</v>
      </c>
      <c r="C1164" s="46" t="s">
        <v>506</v>
      </c>
      <c r="D1164" s="397"/>
      <c r="E1164" s="397"/>
      <c r="K1164" s="45"/>
      <c r="L1164" s="46"/>
      <c r="M1164" s="46"/>
    </row>
    <row r="1165" spans="1:13">
      <c r="A1165" s="326">
        <v>44311.25</v>
      </c>
      <c r="B1165" s="397">
        <v>17.119922637939499</v>
      </c>
      <c r="C1165" s="46" t="s">
        <v>506</v>
      </c>
      <c r="D1165" s="397"/>
      <c r="E1165" s="397"/>
      <c r="K1165" s="45"/>
      <c r="L1165" s="46"/>
      <c r="M1165" s="46"/>
    </row>
    <row r="1166" spans="1:13">
      <c r="A1166" s="326">
        <v>44311.270833333336</v>
      </c>
      <c r="B1166" s="397">
        <v>17.126953125</v>
      </c>
      <c r="C1166" s="46" t="s">
        <v>506</v>
      </c>
      <c r="D1166" s="397"/>
      <c r="E1166" s="397"/>
      <c r="K1166" s="45"/>
      <c r="L1166" s="46"/>
      <c r="M1166" s="46"/>
    </row>
    <row r="1167" spans="1:13">
      <c r="A1167" s="326">
        <v>44311.291666666664</v>
      </c>
      <c r="B1167" s="397">
        <v>17.108203887939499</v>
      </c>
      <c r="C1167" s="46" t="s">
        <v>506</v>
      </c>
      <c r="D1167" s="397"/>
      <c r="E1167" s="397"/>
      <c r="K1167" s="45"/>
      <c r="L1167" s="46"/>
      <c r="M1167" s="46"/>
    </row>
    <row r="1168" spans="1:13">
      <c r="A1168" s="326">
        <v>44311.3125</v>
      </c>
      <c r="B1168" s="397">
        <v>17.064844131469702</v>
      </c>
      <c r="C1168" s="46" t="s">
        <v>506</v>
      </c>
      <c r="D1168" s="397"/>
      <c r="E1168" s="397"/>
      <c r="K1168" s="45"/>
      <c r="L1168" s="46"/>
      <c r="M1168" s="46"/>
    </row>
    <row r="1169" spans="1:13">
      <c r="A1169" s="326">
        <v>44311.333333333336</v>
      </c>
      <c r="B1169" s="397">
        <v>17.071874618530298</v>
      </c>
      <c r="C1169" s="46" t="s">
        <v>506</v>
      </c>
      <c r="D1169" s="397"/>
      <c r="E1169" s="397"/>
      <c r="K1169" s="45"/>
      <c r="L1169" s="46"/>
      <c r="M1169" s="46"/>
    </row>
    <row r="1170" spans="1:13">
      <c r="A1170" s="326">
        <v>44311.354166666664</v>
      </c>
      <c r="B1170" s="397">
        <v>17.082422256469702</v>
      </c>
      <c r="C1170" s="46" t="s">
        <v>506</v>
      </c>
      <c r="D1170" s="397"/>
      <c r="E1170" s="397"/>
      <c r="K1170" s="45"/>
      <c r="L1170" s="46"/>
      <c r="M1170" s="46"/>
    </row>
    <row r="1171" spans="1:13">
      <c r="A1171" s="326">
        <v>44311.375</v>
      </c>
      <c r="B1171" s="397">
        <v>17.040233612060501</v>
      </c>
      <c r="C1171" s="46" t="s">
        <v>506</v>
      </c>
      <c r="D1171" s="397"/>
      <c r="E1171" s="397"/>
      <c r="K1171" s="45"/>
      <c r="L1171" s="46"/>
      <c r="M1171" s="46"/>
    </row>
    <row r="1172" spans="1:13">
      <c r="A1172" s="326">
        <v>44311.395833333336</v>
      </c>
      <c r="B1172" s="397">
        <v>17.069530487060501</v>
      </c>
      <c r="C1172" s="46" t="s">
        <v>506</v>
      </c>
      <c r="D1172" s="397"/>
      <c r="E1172" s="397"/>
      <c r="K1172" s="45"/>
      <c r="L1172" s="46"/>
      <c r="M1172" s="46"/>
    </row>
    <row r="1173" spans="1:13">
      <c r="A1173" s="326">
        <v>44311.416666666664</v>
      </c>
      <c r="B1173" s="397">
        <v>17.0625</v>
      </c>
      <c r="C1173" s="46" t="s">
        <v>506</v>
      </c>
      <c r="D1173" s="397"/>
      <c r="E1173" s="397"/>
      <c r="K1173" s="45"/>
      <c r="L1173" s="46"/>
      <c r="M1173" s="46"/>
    </row>
    <row r="1174" spans="1:13">
      <c r="A1174" s="326">
        <v>44311.4375</v>
      </c>
      <c r="B1174" s="397">
        <v>17.077733993530298</v>
      </c>
      <c r="C1174" s="46" t="s">
        <v>506</v>
      </c>
      <c r="D1174" s="397"/>
      <c r="E1174" s="397"/>
      <c r="K1174" s="45"/>
      <c r="L1174" s="46"/>
      <c r="M1174" s="46"/>
    </row>
    <row r="1175" spans="1:13">
      <c r="A1175" s="326">
        <v>44311.458333333336</v>
      </c>
      <c r="B1175" s="397">
        <v>17.12109375</v>
      </c>
      <c r="C1175" s="46" t="s">
        <v>506</v>
      </c>
      <c r="D1175" s="397"/>
      <c r="E1175" s="397"/>
      <c r="K1175" s="45"/>
      <c r="L1175" s="46"/>
      <c r="M1175" s="46"/>
    </row>
    <row r="1176" spans="1:13">
      <c r="A1176" s="326">
        <v>44311.479166666664</v>
      </c>
      <c r="B1176" s="397">
        <v>17.159765243530298</v>
      </c>
      <c r="C1176" s="46" t="s">
        <v>506</v>
      </c>
      <c r="D1176" s="397"/>
      <c r="E1176" s="397"/>
      <c r="K1176" s="45"/>
      <c r="L1176" s="46"/>
      <c r="M1176" s="46"/>
    </row>
    <row r="1177" spans="1:13">
      <c r="A1177" s="326">
        <v>44311.5</v>
      </c>
      <c r="B1177" s="397">
        <v>17.166797637939499</v>
      </c>
      <c r="C1177" s="46" t="s">
        <v>506</v>
      </c>
      <c r="D1177" s="397"/>
      <c r="E1177" s="397"/>
      <c r="K1177" s="45"/>
      <c r="L1177" s="46"/>
      <c r="M1177" s="46"/>
    </row>
    <row r="1178" spans="1:13">
      <c r="A1178" s="326">
        <v>44311.520833333336</v>
      </c>
      <c r="B1178" s="397">
        <v>17.25</v>
      </c>
      <c r="C1178" s="46" t="s">
        <v>506</v>
      </c>
      <c r="D1178" s="397"/>
      <c r="E1178" s="397"/>
      <c r="K1178" s="45"/>
      <c r="L1178" s="46"/>
      <c r="M1178" s="46"/>
    </row>
    <row r="1179" spans="1:13">
      <c r="A1179" s="326">
        <v>44311.541666666664</v>
      </c>
      <c r="B1179" s="397">
        <v>17.314453125</v>
      </c>
      <c r="C1179" s="46" t="s">
        <v>506</v>
      </c>
      <c r="D1179" s="397"/>
      <c r="E1179" s="397"/>
      <c r="K1179" s="45"/>
      <c r="L1179" s="46"/>
      <c r="M1179" s="46"/>
    </row>
    <row r="1180" spans="1:13">
      <c r="A1180" s="326">
        <v>44311.5625</v>
      </c>
      <c r="B1180" s="397">
        <v>17.344921112060501</v>
      </c>
      <c r="C1180" s="46" t="s">
        <v>506</v>
      </c>
      <c r="D1180" s="397"/>
      <c r="E1180" s="397"/>
      <c r="K1180" s="45"/>
      <c r="L1180" s="46"/>
      <c r="M1180" s="46"/>
    </row>
    <row r="1181" spans="1:13">
      <c r="A1181" s="326">
        <v>44311.583333333336</v>
      </c>
      <c r="B1181" s="397">
        <v>17.360157012939499</v>
      </c>
      <c r="C1181" s="46" t="s">
        <v>506</v>
      </c>
      <c r="D1181" s="397"/>
      <c r="E1181" s="397"/>
      <c r="K1181" s="45"/>
      <c r="L1181" s="46"/>
      <c r="M1181" s="46"/>
    </row>
    <row r="1182" spans="1:13">
      <c r="A1182" s="326">
        <v>44311.604166666664</v>
      </c>
      <c r="B1182" s="397">
        <v>17.369531631469702</v>
      </c>
      <c r="C1182" s="46" t="s">
        <v>506</v>
      </c>
      <c r="D1182" s="397"/>
      <c r="E1182" s="397"/>
      <c r="K1182" s="45"/>
      <c r="L1182" s="46"/>
      <c r="M1182" s="46"/>
    </row>
    <row r="1183" spans="1:13">
      <c r="A1183" s="326">
        <v>44311.625</v>
      </c>
      <c r="B1183" s="397">
        <v>17.409374237060501</v>
      </c>
      <c r="C1183" s="46" t="s">
        <v>506</v>
      </c>
      <c r="D1183" s="397"/>
      <c r="E1183" s="397"/>
      <c r="K1183" s="45"/>
      <c r="L1183" s="46"/>
      <c r="M1183" s="46"/>
    </row>
    <row r="1184" spans="1:13">
      <c r="A1184" s="326">
        <v>44311.645833333336</v>
      </c>
      <c r="B1184" s="397">
        <v>17.459766387939499</v>
      </c>
      <c r="C1184" s="46" t="s">
        <v>506</v>
      </c>
      <c r="D1184" s="397"/>
      <c r="E1184" s="397"/>
      <c r="K1184" s="45"/>
      <c r="L1184" s="46"/>
      <c r="M1184" s="46"/>
    </row>
    <row r="1185" spans="1:13">
      <c r="A1185" s="326">
        <v>44311.666666666664</v>
      </c>
      <c r="B1185" s="397">
        <v>17.391796112060501</v>
      </c>
      <c r="C1185" s="46" t="s">
        <v>506</v>
      </c>
      <c r="D1185" s="397"/>
      <c r="E1185" s="397"/>
      <c r="K1185" s="45"/>
      <c r="L1185" s="46"/>
      <c r="M1185" s="46"/>
    </row>
    <row r="1186" spans="1:13">
      <c r="A1186" s="326">
        <v>44311.6875</v>
      </c>
      <c r="B1186" s="397">
        <v>17.398828506469702</v>
      </c>
      <c r="C1186" s="46" t="s">
        <v>506</v>
      </c>
      <c r="D1186" s="397"/>
      <c r="E1186" s="397"/>
      <c r="K1186" s="45"/>
      <c r="L1186" s="46"/>
      <c r="M1186" s="46"/>
    </row>
    <row r="1187" spans="1:13">
      <c r="A1187" s="326">
        <v>44311.708333333336</v>
      </c>
      <c r="B1187" s="397">
        <v>17.335546493530298</v>
      </c>
      <c r="C1187" s="46" t="s">
        <v>506</v>
      </c>
      <c r="D1187" s="397"/>
      <c r="E1187" s="397"/>
      <c r="K1187" s="45"/>
      <c r="L1187" s="46"/>
      <c r="M1187" s="46"/>
    </row>
    <row r="1188" spans="1:13">
      <c r="A1188" s="326">
        <v>44311.729166666664</v>
      </c>
      <c r="B1188" s="397">
        <v>17.371875762939499</v>
      </c>
      <c r="C1188" s="46" t="s">
        <v>506</v>
      </c>
      <c r="D1188" s="397"/>
      <c r="E1188" s="397"/>
      <c r="K1188" s="45"/>
      <c r="L1188" s="46"/>
      <c r="M1188" s="46"/>
    </row>
    <row r="1189" spans="1:13">
      <c r="A1189" s="326">
        <v>44311.75</v>
      </c>
      <c r="B1189" s="397">
        <v>17.42578125</v>
      </c>
      <c r="C1189" s="46" t="s">
        <v>506</v>
      </c>
      <c r="D1189" s="397"/>
      <c r="E1189" s="397"/>
      <c r="K1189" s="45"/>
      <c r="L1189" s="46"/>
      <c r="M1189" s="46"/>
    </row>
    <row r="1190" spans="1:13">
      <c r="A1190" s="326">
        <v>44311.770833333336</v>
      </c>
      <c r="B1190" s="397">
        <v>17.401172637939499</v>
      </c>
      <c r="C1190" s="46" t="s">
        <v>506</v>
      </c>
      <c r="D1190" s="397"/>
      <c r="E1190" s="397"/>
      <c r="K1190" s="45"/>
      <c r="L1190" s="46"/>
      <c r="M1190" s="46"/>
    </row>
    <row r="1191" spans="1:13">
      <c r="A1191" s="326">
        <v>44311.791666666664</v>
      </c>
      <c r="B1191" s="397">
        <v>17.300390243530298</v>
      </c>
      <c r="C1191" s="46" t="s">
        <v>506</v>
      </c>
      <c r="D1191" s="397"/>
      <c r="E1191" s="397"/>
      <c r="K1191" s="45"/>
      <c r="L1191" s="46"/>
      <c r="M1191" s="46"/>
    </row>
    <row r="1192" spans="1:13">
      <c r="A1192" s="326">
        <v>44311.8125</v>
      </c>
      <c r="B1192" s="397">
        <v>17.260547637939499</v>
      </c>
      <c r="C1192" s="46" t="s">
        <v>506</v>
      </c>
      <c r="D1192" s="397"/>
      <c r="E1192" s="397"/>
      <c r="K1192" s="45"/>
      <c r="L1192" s="46"/>
      <c r="M1192" s="46"/>
    </row>
    <row r="1193" spans="1:13">
      <c r="A1193" s="326">
        <v>44311.833333333336</v>
      </c>
      <c r="B1193" s="397">
        <v>17.264062881469702</v>
      </c>
      <c r="C1193" s="46" t="s">
        <v>506</v>
      </c>
      <c r="D1193" s="397"/>
      <c r="E1193" s="397"/>
      <c r="K1193" s="45"/>
      <c r="L1193" s="46"/>
      <c r="M1193" s="46"/>
    </row>
    <row r="1194" spans="1:13">
      <c r="A1194" s="326">
        <v>44311.854166666664</v>
      </c>
      <c r="B1194" s="397">
        <v>17.160938262939499</v>
      </c>
      <c r="C1194" s="46" t="s">
        <v>506</v>
      </c>
      <c r="D1194" s="397"/>
      <c r="E1194" s="397"/>
      <c r="K1194" s="45"/>
      <c r="L1194" s="46"/>
      <c r="M1194" s="46"/>
    </row>
    <row r="1195" spans="1:13">
      <c r="A1195" s="326">
        <v>44311.875</v>
      </c>
      <c r="B1195" s="397">
        <v>17.206640243530298</v>
      </c>
      <c r="C1195" s="46" t="s">
        <v>506</v>
      </c>
      <c r="D1195" s="397"/>
      <c r="E1195" s="397"/>
      <c r="K1195" s="45"/>
      <c r="L1195" s="46"/>
      <c r="M1195" s="46"/>
    </row>
    <row r="1196" spans="1:13">
      <c r="A1196" s="326">
        <v>44311.895833333336</v>
      </c>
      <c r="B1196" s="397">
        <v>17.210155487060501</v>
      </c>
      <c r="C1196" s="46" t="s">
        <v>506</v>
      </c>
      <c r="D1196" s="397"/>
      <c r="E1196" s="397"/>
      <c r="K1196" s="45"/>
      <c r="L1196" s="46"/>
      <c r="M1196" s="46"/>
    </row>
    <row r="1197" spans="1:13">
      <c r="A1197" s="326">
        <v>44311.916666666664</v>
      </c>
      <c r="B1197" s="397">
        <v>17.177343368530298</v>
      </c>
      <c r="C1197" s="46" t="s">
        <v>506</v>
      </c>
      <c r="D1197" s="397"/>
      <c r="E1197" s="397"/>
      <c r="K1197" s="45"/>
      <c r="L1197" s="46"/>
      <c r="M1197" s="46"/>
    </row>
    <row r="1198" spans="1:13">
      <c r="A1198" s="326">
        <v>44311.9375</v>
      </c>
      <c r="B1198" s="397">
        <v>17.192577362060501</v>
      </c>
      <c r="C1198" s="46" t="s">
        <v>506</v>
      </c>
      <c r="D1198" s="397"/>
      <c r="E1198" s="397"/>
      <c r="K1198" s="45"/>
      <c r="L1198" s="46"/>
      <c r="M1198" s="46"/>
    </row>
    <row r="1199" spans="1:13">
      <c r="A1199" s="326">
        <v>44311.958333333336</v>
      </c>
      <c r="B1199" s="397">
        <v>17.230077743530298</v>
      </c>
      <c r="C1199" s="46" t="s">
        <v>506</v>
      </c>
      <c r="D1199" s="397"/>
      <c r="E1199" s="397"/>
      <c r="K1199" s="45"/>
      <c r="L1199" s="46"/>
      <c r="M1199" s="46"/>
    </row>
    <row r="1200" spans="1:13">
      <c r="A1200" s="326">
        <v>44311.979166666664</v>
      </c>
      <c r="B1200" s="397">
        <v>17.190235137939499</v>
      </c>
      <c r="C1200" s="46" t="s">
        <v>506</v>
      </c>
      <c r="D1200" s="397"/>
      <c r="E1200" s="397"/>
      <c r="K1200" s="45"/>
      <c r="L1200" s="46"/>
      <c r="M1200" s="46"/>
    </row>
    <row r="1201" spans="1:13">
      <c r="A1201" s="326">
        <v>44312</v>
      </c>
      <c r="B1201" s="397">
        <v>17.203125</v>
      </c>
      <c r="C1201" s="46" t="s">
        <v>506</v>
      </c>
      <c r="D1201" s="397"/>
      <c r="E1201" s="397"/>
      <c r="K1201" s="45"/>
      <c r="L1201" s="46"/>
      <c r="M1201" s="46"/>
    </row>
    <row r="1202" spans="1:13">
      <c r="A1202" s="326">
        <v>44312.020833333336</v>
      </c>
      <c r="B1202" s="397">
        <v>17.224218368530298</v>
      </c>
      <c r="C1202" s="46" t="s">
        <v>506</v>
      </c>
      <c r="D1202" s="397"/>
      <c r="E1202" s="397"/>
      <c r="K1202" s="45"/>
      <c r="L1202" s="46"/>
      <c r="M1202" s="46"/>
    </row>
    <row r="1203" spans="1:13">
      <c r="A1203" s="326">
        <v>44312.041666666664</v>
      </c>
      <c r="B1203" s="397">
        <v>17.220703125</v>
      </c>
      <c r="C1203" s="46" t="s">
        <v>506</v>
      </c>
      <c r="D1203" s="397">
        <f>AVERAGE(B1156:B1203)</f>
        <v>17.21223147710165</v>
      </c>
      <c r="E1203" s="397"/>
      <c r="K1203" s="45"/>
      <c r="L1203" s="46"/>
      <c r="M1203" s="46"/>
    </row>
    <row r="1204" spans="1:13">
      <c r="A1204" s="326">
        <v>44312.0625</v>
      </c>
      <c r="B1204" s="397">
        <v>17.221874237060501</v>
      </c>
      <c r="C1204" s="46" t="s">
        <v>506</v>
      </c>
      <c r="D1204" s="397"/>
      <c r="E1204" s="397"/>
      <c r="K1204" s="45"/>
      <c r="L1204" s="46"/>
      <c r="M1204" s="46"/>
    </row>
    <row r="1205" spans="1:13">
      <c r="A1205" s="326">
        <v>44312.083333333336</v>
      </c>
      <c r="B1205" s="397">
        <v>17.182031631469702</v>
      </c>
      <c r="C1205" s="46" t="s">
        <v>506</v>
      </c>
      <c r="D1205" s="397"/>
      <c r="E1205" s="397"/>
      <c r="K1205" s="45"/>
      <c r="L1205" s="46"/>
      <c r="M1205" s="46"/>
    </row>
    <row r="1206" spans="1:13">
      <c r="A1206" s="326">
        <v>44312.104166666664</v>
      </c>
      <c r="B1206" s="397">
        <v>17.211328506469702</v>
      </c>
      <c r="C1206" s="46" t="s">
        <v>506</v>
      </c>
      <c r="D1206" s="397"/>
      <c r="E1206" s="397"/>
      <c r="K1206" s="45"/>
      <c r="L1206" s="46"/>
      <c r="M1206" s="46"/>
    </row>
    <row r="1207" spans="1:13">
      <c r="A1207" s="326">
        <v>44312.125</v>
      </c>
      <c r="B1207" s="397">
        <v>17.164453506469702</v>
      </c>
      <c r="C1207" s="46" t="s">
        <v>506</v>
      </c>
      <c r="D1207" s="397"/>
      <c r="E1207" s="397"/>
      <c r="K1207" s="45"/>
      <c r="L1207" s="46"/>
      <c r="M1207" s="46"/>
    </row>
    <row r="1208" spans="1:13">
      <c r="A1208" s="326">
        <v>44312.145833333336</v>
      </c>
      <c r="B1208" s="397">
        <v>17.151561737060501</v>
      </c>
      <c r="C1208" s="46" t="s">
        <v>506</v>
      </c>
      <c r="D1208" s="397"/>
      <c r="E1208" s="397"/>
      <c r="K1208" s="45"/>
      <c r="L1208" s="46"/>
      <c r="M1208" s="46"/>
    </row>
    <row r="1209" spans="1:13">
      <c r="A1209" s="326">
        <v>44312.166666666664</v>
      </c>
      <c r="B1209" s="397">
        <v>17.177343368530298</v>
      </c>
      <c r="C1209" s="46" t="s">
        <v>506</v>
      </c>
      <c r="D1209" s="397"/>
      <c r="E1209" s="397"/>
      <c r="K1209" s="45"/>
      <c r="L1209" s="46"/>
      <c r="M1209" s="46"/>
    </row>
    <row r="1210" spans="1:13">
      <c r="A1210" s="326">
        <v>44312.1875</v>
      </c>
      <c r="B1210" s="397">
        <v>17.145702362060501</v>
      </c>
      <c r="C1210" s="46" t="s">
        <v>506</v>
      </c>
      <c r="D1210" s="397"/>
      <c r="E1210" s="397"/>
      <c r="K1210" s="45"/>
      <c r="L1210" s="46"/>
      <c r="M1210" s="46"/>
    </row>
    <row r="1211" spans="1:13">
      <c r="A1211" s="326">
        <v>44312.208333333336</v>
      </c>
      <c r="B1211" s="397">
        <v>17.157421112060501</v>
      </c>
      <c r="C1211" s="46" t="s">
        <v>506</v>
      </c>
      <c r="D1211" s="397"/>
      <c r="E1211" s="397"/>
      <c r="K1211" s="45"/>
      <c r="L1211" s="46"/>
      <c r="M1211" s="46"/>
    </row>
    <row r="1212" spans="1:13">
      <c r="A1212" s="326">
        <v>44312.229166666664</v>
      </c>
      <c r="B1212" s="397">
        <v>17.142187118530298</v>
      </c>
      <c r="C1212" s="46" t="s">
        <v>506</v>
      </c>
      <c r="D1212" s="397"/>
      <c r="E1212" s="397"/>
      <c r="K1212" s="45"/>
      <c r="L1212" s="46"/>
      <c r="M1212" s="46"/>
    </row>
    <row r="1213" spans="1:13">
      <c r="A1213" s="326">
        <v>44312.25</v>
      </c>
      <c r="B1213" s="397">
        <v>17.146875381469702</v>
      </c>
      <c r="C1213" s="46" t="s">
        <v>506</v>
      </c>
      <c r="D1213" s="397"/>
      <c r="E1213" s="397"/>
      <c r="K1213" s="45"/>
      <c r="L1213" s="46"/>
      <c r="M1213" s="46"/>
    </row>
    <row r="1214" spans="1:13">
      <c r="A1214" s="326">
        <v>44312.270833333336</v>
      </c>
      <c r="B1214" s="397">
        <v>17.135156631469702</v>
      </c>
      <c r="C1214" s="46" t="s">
        <v>506</v>
      </c>
      <c r="D1214" s="397"/>
      <c r="E1214" s="397"/>
      <c r="K1214" s="45"/>
      <c r="L1214" s="46"/>
      <c r="M1214" s="46"/>
    </row>
    <row r="1215" spans="1:13">
      <c r="A1215" s="326">
        <v>44312.291666666664</v>
      </c>
      <c r="B1215" s="397">
        <v>17.116405487060501</v>
      </c>
      <c r="C1215" s="46" t="s">
        <v>506</v>
      </c>
      <c r="D1215" s="397"/>
      <c r="E1215" s="397"/>
      <c r="K1215" s="45"/>
      <c r="L1215" s="46"/>
      <c r="M1215" s="46"/>
    </row>
    <row r="1216" spans="1:13">
      <c r="A1216" s="326">
        <v>44312.3125</v>
      </c>
      <c r="B1216" s="397">
        <v>17.114063262939499</v>
      </c>
      <c r="C1216" s="46" t="s">
        <v>506</v>
      </c>
      <c r="D1216" s="397"/>
      <c r="E1216" s="397"/>
      <c r="K1216" s="45"/>
      <c r="L1216" s="46"/>
      <c r="M1216" s="46"/>
    </row>
    <row r="1217" spans="1:13">
      <c r="A1217" s="326">
        <v>44312.333333333336</v>
      </c>
      <c r="B1217" s="397">
        <v>17.066015243530298</v>
      </c>
      <c r="C1217" s="46" t="s">
        <v>506</v>
      </c>
      <c r="D1217" s="397"/>
      <c r="E1217" s="397"/>
      <c r="K1217" s="45"/>
      <c r="L1217" s="46"/>
      <c r="M1217" s="46"/>
    </row>
    <row r="1218" spans="1:13">
      <c r="A1218" s="326">
        <v>44312.354166666664</v>
      </c>
      <c r="B1218" s="397">
        <v>17.081249237060501</v>
      </c>
      <c r="C1218" s="46" t="s">
        <v>506</v>
      </c>
      <c r="D1218" s="397"/>
      <c r="E1218" s="397"/>
      <c r="K1218" s="45"/>
      <c r="L1218" s="46"/>
      <c r="M1218" s="46"/>
    </row>
    <row r="1219" spans="1:13">
      <c r="A1219" s="326">
        <v>44312.375</v>
      </c>
      <c r="B1219" s="397">
        <v>17.129297256469702</v>
      </c>
      <c r="C1219" s="46" t="s">
        <v>506</v>
      </c>
      <c r="D1219" s="397"/>
      <c r="E1219" s="397"/>
      <c r="K1219" s="45"/>
      <c r="L1219" s="46"/>
      <c r="M1219" s="46"/>
    </row>
    <row r="1220" spans="1:13">
      <c r="A1220" s="326">
        <v>44312.395833333336</v>
      </c>
      <c r="B1220" s="397">
        <v>17.098827362060501</v>
      </c>
      <c r="C1220" s="46" t="s">
        <v>506</v>
      </c>
      <c r="D1220" s="397"/>
      <c r="E1220" s="397"/>
      <c r="K1220" s="45"/>
      <c r="L1220" s="46"/>
      <c r="M1220" s="46"/>
    </row>
    <row r="1221" spans="1:13">
      <c r="A1221" s="326">
        <v>44312.416666666664</v>
      </c>
      <c r="B1221" s="397">
        <v>17.129297256469702</v>
      </c>
      <c r="C1221" s="46" t="s">
        <v>506</v>
      </c>
      <c r="D1221" s="397"/>
      <c r="E1221" s="397"/>
      <c r="K1221" s="45"/>
      <c r="L1221" s="46"/>
      <c r="M1221" s="46"/>
    </row>
    <row r="1222" spans="1:13">
      <c r="A1222" s="326">
        <v>44312.4375</v>
      </c>
      <c r="B1222" s="397">
        <v>17.1328125</v>
      </c>
      <c r="C1222" s="46" t="s">
        <v>506</v>
      </c>
      <c r="D1222" s="397"/>
      <c r="E1222" s="397"/>
      <c r="K1222" s="45"/>
      <c r="L1222" s="46"/>
      <c r="M1222" s="46"/>
    </row>
    <row r="1223" spans="1:13">
      <c r="A1223" s="326">
        <v>44312.458333333336</v>
      </c>
      <c r="B1223" s="397">
        <v>17.105859756469702</v>
      </c>
      <c r="C1223" s="46" t="s">
        <v>506</v>
      </c>
      <c r="D1223" s="397"/>
      <c r="E1223" s="397"/>
      <c r="K1223" s="45"/>
      <c r="L1223" s="46"/>
      <c r="M1223" s="46"/>
    </row>
    <row r="1224" spans="1:13">
      <c r="A1224" s="326">
        <v>44312.479166666664</v>
      </c>
      <c r="B1224" s="397">
        <v>17.100000381469702</v>
      </c>
      <c r="C1224" s="46" t="s">
        <v>506</v>
      </c>
      <c r="D1224" s="397"/>
      <c r="E1224" s="397"/>
      <c r="K1224" s="45"/>
      <c r="L1224" s="46"/>
      <c r="M1224" s="46"/>
    </row>
    <row r="1225" spans="1:13">
      <c r="A1225" s="326">
        <v>44312.5</v>
      </c>
      <c r="B1225" s="397">
        <v>17.118749618530298</v>
      </c>
      <c r="C1225" s="46" t="s">
        <v>506</v>
      </c>
      <c r="D1225" s="397"/>
      <c r="E1225" s="397"/>
      <c r="K1225" s="45"/>
      <c r="L1225" s="46"/>
      <c r="M1225" s="46"/>
    </row>
    <row r="1226" spans="1:13">
      <c r="A1226" s="326">
        <v>44312.520833333336</v>
      </c>
      <c r="B1226" s="397">
        <v>17.070703506469702</v>
      </c>
      <c r="C1226" s="46" t="s">
        <v>506</v>
      </c>
      <c r="D1226" s="397"/>
      <c r="E1226" s="397"/>
      <c r="K1226" s="45"/>
      <c r="L1226" s="46"/>
      <c r="M1226" s="46"/>
    </row>
    <row r="1227" spans="1:13">
      <c r="A1227" s="326">
        <v>44312.541666666664</v>
      </c>
      <c r="B1227" s="397">
        <v>17.051952362060501</v>
      </c>
      <c r="C1227" s="46" t="s">
        <v>506</v>
      </c>
      <c r="D1227" s="397"/>
      <c r="E1227" s="397"/>
      <c r="K1227" s="45"/>
      <c r="L1227" s="46"/>
      <c r="M1227" s="46"/>
    </row>
    <row r="1228" spans="1:13">
      <c r="A1228" s="326">
        <v>44312.5625</v>
      </c>
      <c r="B1228" s="397">
        <v>17.073047637939499</v>
      </c>
      <c r="C1228" s="46" t="s">
        <v>506</v>
      </c>
      <c r="D1228" s="397"/>
      <c r="E1228" s="397"/>
      <c r="K1228" s="45"/>
      <c r="L1228" s="46"/>
      <c r="M1228" s="46"/>
    </row>
    <row r="1229" spans="1:13">
      <c r="A1229" s="326">
        <v>44312.583333333336</v>
      </c>
      <c r="B1229" s="397">
        <v>17.0390625</v>
      </c>
      <c r="C1229" s="46" t="s">
        <v>506</v>
      </c>
      <c r="D1229" s="397"/>
      <c r="E1229" s="397"/>
      <c r="K1229" s="45"/>
      <c r="L1229" s="46"/>
      <c r="M1229" s="46"/>
    </row>
    <row r="1230" spans="1:13">
      <c r="A1230" s="326">
        <v>44312.604166666664</v>
      </c>
      <c r="B1230" s="397">
        <v>17.151561737060501</v>
      </c>
      <c r="C1230" s="46" t="s">
        <v>506</v>
      </c>
      <c r="D1230" s="397"/>
      <c r="E1230" s="397"/>
      <c r="K1230" s="45"/>
      <c r="L1230" s="46"/>
      <c r="M1230" s="46"/>
    </row>
    <row r="1231" spans="1:13">
      <c r="A1231" s="326">
        <v>44312.625</v>
      </c>
      <c r="B1231" s="397">
        <v>17.009765625</v>
      </c>
      <c r="C1231" s="46" t="s">
        <v>506</v>
      </c>
      <c r="D1231" s="397"/>
      <c r="E1231" s="397"/>
      <c r="K1231" s="45"/>
      <c r="L1231" s="46"/>
      <c r="M1231" s="46"/>
    </row>
    <row r="1232" spans="1:13">
      <c r="A1232" s="326">
        <v>44312.645833333336</v>
      </c>
      <c r="B1232" s="397">
        <v>17.046092987060501</v>
      </c>
      <c r="C1232" s="46" t="s">
        <v>506</v>
      </c>
      <c r="D1232" s="397"/>
      <c r="E1232" s="397"/>
      <c r="K1232" s="45"/>
      <c r="L1232" s="46"/>
      <c r="M1232" s="46"/>
    </row>
    <row r="1233" spans="1:13">
      <c r="A1233" s="326">
        <v>44312.666666666664</v>
      </c>
      <c r="B1233" s="397">
        <v>17.064844131469702</v>
      </c>
      <c r="C1233" s="46" t="s">
        <v>506</v>
      </c>
      <c r="D1233" s="397"/>
      <c r="E1233" s="397"/>
      <c r="K1233" s="45"/>
      <c r="L1233" s="46"/>
      <c r="M1233" s="46"/>
    </row>
    <row r="1234" spans="1:13">
      <c r="A1234" s="326">
        <v>44312.6875</v>
      </c>
      <c r="B1234" s="397">
        <v>17.00390625</v>
      </c>
      <c r="C1234" s="46" t="s">
        <v>506</v>
      </c>
      <c r="D1234" s="397"/>
      <c r="E1234" s="397"/>
      <c r="K1234" s="45"/>
      <c r="L1234" s="46"/>
      <c r="M1234" s="46"/>
    </row>
    <row r="1235" spans="1:13">
      <c r="A1235" s="326">
        <v>44312.708333333336</v>
      </c>
      <c r="B1235" s="397">
        <v>17.021484375</v>
      </c>
      <c r="C1235" s="46" t="s">
        <v>506</v>
      </c>
      <c r="D1235" s="397"/>
      <c r="E1235" s="397"/>
      <c r="K1235" s="45"/>
      <c r="L1235" s="46"/>
      <c r="M1235" s="46"/>
    </row>
    <row r="1236" spans="1:13">
      <c r="A1236" s="326">
        <v>44312.729166666664</v>
      </c>
      <c r="B1236" s="397">
        <v>16.96875</v>
      </c>
      <c r="C1236" s="46" t="s">
        <v>506</v>
      </c>
      <c r="D1236" s="397"/>
      <c r="E1236" s="397"/>
      <c r="K1236" s="45"/>
      <c r="L1236" s="46"/>
      <c r="M1236" s="46"/>
    </row>
    <row r="1237" spans="1:13">
      <c r="A1237" s="326">
        <v>44312.75</v>
      </c>
      <c r="B1237" s="397">
        <v>16.973438262939499</v>
      </c>
      <c r="C1237" s="46" t="s">
        <v>506</v>
      </c>
      <c r="D1237" s="397"/>
      <c r="E1237" s="397"/>
      <c r="K1237" s="45"/>
      <c r="L1237" s="46"/>
      <c r="M1237" s="46"/>
    </row>
    <row r="1238" spans="1:13">
      <c r="A1238" s="326">
        <v>44312.770833333336</v>
      </c>
      <c r="B1238" s="397">
        <v>16.916015625</v>
      </c>
      <c r="C1238" s="46" t="s">
        <v>506</v>
      </c>
      <c r="D1238" s="397"/>
      <c r="E1238" s="397"/>
      <c r="K1238" s="45"/>
      <c r="L1238" s="46"/>
      <c r="M1238" s="46"/>
    </row>
    <row r="1239" spans="1:13">
      <c r="A1239" s="326">
        <v>44312.791666666664</v>
      </c>
      <c r="B1239" s="397">
        <v>16.931249618530298</v>
      </c>
      <c r="C1239" s="46" t="s">
        <v>506</v>
      </c>
      <c r="D1239" s="397"/>
      <c r="E1239" s="397"/>
      <c r="K1239" s="45"/>
      <c r="L1239" s="46"/>
      <c r="M1239" s="46"/>
    </row>
    <row r="1240" spans="1:13">
      <c r="A1240" s="326">
        <v>44312.8125</v>
      </c>
      <c r="B1240" s="397">
        <v>16.864452362060501</v>
      </c>
      <c r="C1240" s="46" t="s">
        <v>506</v>
      </c>
      <c r="D1240" s="397"/>
      <c r="E1240" s="397"/>
      <c r="K1240" s="45"/>
      <c r="L1240" s="46"/>
      <c r="M1240" s="46"/>
    </row>
    <row r="1241" spans="1:13">
      <c r="A1241" s="326">
        <v>44312.833333333336</v>
      </c>
      <c r="B1241" s="397">
        <v>16.879688262939499</v>
      </c>
      <c r="C1241" s="46" t="s">
        <v>506</v>
      </c>
      <c r="D1241" s="397"/>
      <c r="E1241" s="397"/>
      <c r="K1241" s="45"/>
      <c r="L1241" s="46"/>
      <c r="M1241" s="46"/>
    </row>
    <row r="1242" spans="1:13">
      <c r="A1242" s="326">
        <v>44312.854166666664</v>
      </c>
      <c r="B1242" s="397">
        <v>16.875</v>
      </c>
      <c r="C1242" s="46" t="s">
        <v>506</v>
      </c>
      <c r="D1242" s="397"/>
      <c r="E1242" s="397"/>
      <c r="K1242" s="45"/>
      <c r="L1242" s="46"/>
      <c r="M1242" s="46"/>
    </row>
    <row r="1243" spans="1:13">
      <c r="A1243" s="326">
        <v>44312.875</v>
      </c>
      <c r="B1243" s="397">
        <v>16.833984375</v>
      </c>
      <c r="C1243" s="46" t="s">
        <v>506</v>
      </c>
      <c r="D1243" s="397"/>
      <c r="E1243" s="397"/>
      <c r="K1243" s="45"/>
      <c r="L1243" s="46"/>
      <c r="M1243" s="46"/>
    </row>
    <row r="1244" spans="1:13">
      <c r="A1244" s="326">
        <v>44312.895833333336</v>
      </c>
      <c r="B1244" s="397">
        <v>16.8515625</v>
      </c>
      <c r="C1244" s="46" t="s">
        <v>506</v>
      </c>
      <c r="D1244" s="397"/>
      <c r="E1244" s="397"/>
      <c r="K1244" s="45"/>
      <c r="L1244" s="46"/>
      <c r="M1244" s="46"/>
    </row>
    <row r="1245" spans="1:13">
      <c r="A1245" s="326">
        <v>44312.916666666664</v>
      </c>
      <c r="B1245" s="397">
        <v>16.836328506469702</v>
      </c>
      <c r="C1245" s="46" t="s">
        <v>506</v>
      </c>
      <c r="D1245" s="397"/>
      <c r="E1245" s="397"/>
      <c r="K1245" s="45"/>
      <c r="L1245" s="46"/>
      <c r="M1245" s="46"/>
    </row>
    <row r="1246" spans="1:13">
      <c r="A1246" s="326">
        <v>44312.9375</v>
      </c>
      <c r="B1246" s="397">
        <v>16.828125</v>
      </c>
      <c r="C1246" s="46" t="s">
        <v>506</v>
      </c>
      <c r="D1246" s="397"/>
      <c r="E1246" s="397"/>
      <c r="K1246" s="45"/>
      <c r="L1246" s="46"/>
      <c r="M1246" s="46"/>
    </row>
    <row r="1247" spans="1:13">
      <c r="A1247" s="326">
        <v>44312.958333333336</v>
      </c>
      <c r="B1247" s="397">
        <v>16.817577362060501</v>
      </c>
      <c r="C1247" s="46" t="s">
        <v>506</v>
      </c>
      <c r="D1247" s="397"/>
      <c r="E1247" s="397"/>
      <c r="K1247" s="45"/>
      <c r="L1247" s="46"/>
      <c r="M1247" s="46"/>
    </row>
    <row r="1248" spans="1:13">
      <c r="A1248" s="326">
        <v>44312.979166666664</v>
      </c>
      <c r="B1248" s="397">
        <v>16.797657012939499</v>
      </c>
      <c r="C1248" s="46" t="s">
        <v>506</v>
      </c>
      <c r="D1248" s="397"/>
      <c r="E1248" s="397"/>
      <c r="K1248" s="45"/>
      <c r="L1248" s="46"/>
      <c r="M1248" s="46"/>
    </row>
    <row r="1249" spans="1:13">
      <c r="A1249" s="326">
        <v>44313</v>
      </c>
      <c r="B1249" s="397">
        <v>16.799999237060501</v>
      </c>
      <c r="C1249" s="46" t="s">
        <v>506</v>
      </c>
      <c r="D1249" s="397"/>
      <c r="E1249" s="397"/>
      <c r="K1249" s="45"/>
      <c r="L1249" s="46"/>
      <c r="M1249" s="46"/>
    </row>
    <row r="1250" spans="1:13">
      <c r="A1250" s="326">
        <v>44313.020833333336</v>
      </c>
      <c r="B1250" s="397">
        <v>16.7578125</v>
      </c>
      <c r="C1250" s="46" t="s">
        <v>506</v>
      </c>
      <c r="D1250" s="397"/>
      <c r="E1250" s="397"/>
      <c r="K1250" s="45"/>
      <c r="L1250" s="46"/>
      <c r="M1250" s="46"/>
    </row>
    <row r="1251" spans="1:13">
      <c r="A1251" s="326">
        <v>44313.041666666664</v>
      </c>
      <c r="B1251" s="397">
        <v>16.774219512939499</v>
      </c>
      <c r="C1251" s="46" t="s">
        <v>506</v>
      </c>
      <c r="D1251" s="397">
        <f>AVERAGE(B1204:B1251)</f>
        <v>17.026391545931489</v>
      </c>
      <c r="E1251" s="397"/>
      <c r="K1251" s="45"/>
      <c r="L1251" s="46"/>
      <c r="M1251" s="46"/>
    </row>
    <row r="1252" spans="1:13">
      <c r="A1252" s="326">
        <v>44313.0625</v>
      </c>
      <c r="B1252" s="397">
        <v>16.742578506469702</v>
      </c>
      <c r="C1252" s="46" t="s">
        <v>506</v>
      </c>
      <c r="D1252" s="397"/>
      <c r="E1252" s="397"/>
      <c r="K1252" s="45"/>
      <c r="L1252" s="46"/>
      <c r="M1252" s="46"/>
    </row>
    <row r="1253" spans="1:13">
      <c r="A1253" s="326">
        <v>44313.083333333336</v>
      </c>
      <c r="B1253" s="397">
        <v>16.737890243530298</v>
      </c>
      <c r="C1253" s="46" t="s">
        <v>506</v>
      </c>
      <c r="D1253" s="397"/>
      <c r="E1253" s="397"/>
      <c r="K1253" s="45"/>
      <c r="L1253" s="46"/>
      <c r="M1253" s="46"/>
    </row>
    <row r="1254" spans="1:13">
      <c r="A1254" s="326">
        <v>44313.104166666664</v>
      </c>
      <c r="B1254" s="397">
        <v>16.712108612060501</v>
      </c>
      <c r="C1254" s="46" t="s">
        <v>506</v>
      </c>
      <c r="D1254" s="397"/>
      <c r="E1254" s="397"/>
      <c r="K1254" s="45"/>
      <c r="L1254" s="46"/>
      <c r="M1254" s="46"/>
    </row>
    <row r="1255" spans="1:13">
      <c r="A1255" s="326">
        <v>44313.125</v>
      </c>
      <c r="B1255" s="397">
        <v>16.713281631469702</v>
      </c>
      <c r="C1255" s="46" t="s">
        <v>506</v>
      </c>
      <c r="D1255" s="397"/>
      <c r="E1255" s="397"/>
      <c r="K1255" s="45"/>
      <c r="L1255" s="46"/>
      <c r="M1255" s="46"/>
    </row>
    <row r="1256" spans="1:13">
      <c r="A1256" s="326">
        <v>44313.145833333336</v>
      </c>
      <c r="B1256" s="397">
        <v>16.728515625</v>
      </c>
      <c r="C1256" s="46" t="s">
        <v>506</v>
      </c>
      <c r="D1256" s="397"/>
      <c r="E1256" s="397"/>
      <c r="K1256" s="45"/>
      <c r="L1256" s="46"/>
      <c r="M1256" s="46"/>
    </row>
    <row r="1257" spans="1:13">
      <c r="A1257" s="326">
        <v>44313.166666666664</v>
      </c>
      <c r="B1257" s="397">
        <v>16.692188262939499</v>
      </c>
      <c r="C1257" s="46" t="s">
        <v>506</v>
      </c>
      <c r="D1257" s="397"/>
      <c r="E1257" s="397"/>
      <c r="K1257" s="45"/>
      <c r="L1257" s="46"/>
      <c r="M1257" s="46"/>
    </row>
    <row r="1258" spans="1:13">
      <c r="A1258" s="326">
        <v>44313.1875</v>
      </c>
      <c r="B1258" s="397">
        <v>16.653514862060501</v>
      </c>
      <c r="C1258" s="46" t="s">
        <v>506</v>
      </c>
      <c r="D1258" s="397"/>
      <c r="E1258" s="397"/>
      <c r="K1258" s="45"/>
      <c r="L1258" s="46"/>
      <c r="M1258" s="46"/>
    </row>
    <row r="1259" spans="1:13">
      <c r="A1259" s="326">
        <v>44313.208333333336</v>
      </c>
      <c r="B1259" s="397">
        <v>16.671092987060501</v>
      </c>
      <c r="C1259" s="46" t="s">
        <v>506</v>
      </c>
      <c r="D1259" s="397"/>
      <c r="E1259" s="397"/>
      <c r="K1259" s="45"/>
      <c r="L1259" s="46"/>
      <c r="M1259" s="46"/>
    </row>
    <row r="1260" spans="1:13">
      <c r="A1260" s="326">
        <v>44313.229166666664</v>
      </c>
      <c r="B1260" s="397">
        <v>16.648828506469702</v>
      </c>
      <c r="C1260" s="46" t="s">
        <v>506</v>
      </c>
      <c r="D1260" s="397"/>
      <c r="E1260" s="397"/>
      <c r="K1260" s="45"/>
      <c r="L1260" s="46"/>
      <c r="M1260" s="46"/>
    </row>
    <row r="1261" spans="1:13">
      <c r="A1261" s="326">
        <v>44313.25</v>
      </c>
      <c r="B1261" s="397">
        <v>16.592578887939499</v>
      </c>
      <c r="C1261" s="46" t="s">
        <v>506</v>
      </c>
      <c r="D1261" s="397"/>
      <c r="E1261" s="397"/>
      <c r="K1261" s="45"/>
      <c r="L1261" s="46"/>
      <c r="M1261" s="46"/>
    </row>
    <row r="1262" spans="1:13">
      <c r="A1262" s="326">
        <v>44313.270833333336</v>
      </c>
      <c r="B1262" s="397">
        <v>16.578516006469702</v>
      </c>
      <c r="C1262" s="46" t="s">
        <v>506</v>
      </c>
      <c r="D1262" s="397"/>
      <c r="E1262" s="397"/>
      <c r="K1262" s="45"/>
      <c r="L1262" s="46"/>
      <c r="M1262" s="46"/>
    </row>
    <row r="1263" spans="1:13">
      <c r="A1263" s="326">
        <v>44313.291666666664</v>
      </c>
      <c r="B1263" s="397">
        <v>16.608983993530298</v>
      </c>
      <c r="C1263" s="46" t="s">
        <v>506</v>
      </c>
      <c r="D1263" s="397"/>
      <c r="E1263" s="397"/>
      <c r="K1263" s="45"/>
      <c r="L1263" s="46"/>
      <c r="M1263" s="46"/>
    </row>
    <row r="1264" spans="1:13">
      <c r="A1264" s="326">
        <v>44313.3125</v>
      </c>
      <c r="B1264" s="397">
        <v>16.553905487060501</v>
      </c>
      <c r="C1264" s="46" t="s">
        <v>506</v>
      </c>
      <c r="D1264" s="397"/>
      <c r="E1264" s="397"/>
      <c r="K1264" s="45"/>
      <c r="L1264" s="46"/>
      <c r="M1264" s="46"/>
    </row>
    <row r="1265" spans="1:13">
      <c r="A1265" s="326">
        <v>44313.333333333336</v>
      </c>
      <c r="B1265" s="397">
        <v>16.584375381469702</v>
      </c>
      <c r="C1265" s="46" t="s">
        <v>506</v>
      </c>
      <c r="D1265" s="397"/>
      <c r="E1265" s="397"/>
      <c r="K1265" s="45"/>
      <c r="L1265" s="46"/>
      <c r="M1265" s="46"/>
    </row>
    <row r="1266" spans="1:13">
      <c r="A1266" s="326">
        <v>44313.354166666664</v>
      </c>
      <c r="B1266" s="397">
        <v>16.630077362060501</v>
      </c>
      <c r="C1266" s="46" t="s">
        <v>506</v>
      </c>
      <c r="D1266" s="397"/>
      <c r="E1266" s="397"/>
      <c r="K1266" s="45"/>
      <c r="L1266" s="46"/>
      <c r="M1266" s="46"/>
    </row>
    <row r="1267" spans="1:13">
      <c r="A1267" s="326">
        <v>44313.375</v>
      </c>
      <c r="B1267" s="397">
        <v>16.642969131469702</v>
      </c>
      <c r="C1267" s="46" t="s">
        <v>506</v>
      </c>
      <c r="D1267" s="397"/>
      <c r="E1267" s="397"/>
      <c r="K1267" s="45"/>
      <c r="L1267" s="46"/>
      <c r="M1267" s="46"/>
    </row>
    <row r="1268" spans="1:13">
      <c r="A1268" s="326">
        <v>44313.395833333336</v>
      </c>
      <c r="B1268" s="397">
        <v>16.700389862060501</v>
      </c>
      <c r="C1268" s="46" t="s">
        <v>506</v>
      </c>
      <c r="D1268" s="397"/>
      <c r="E1268" s="397"/>
      <c r="K1268" s="45"/>
      <c r="L1268" s="46"/>
      <c r="M1268" s="46"/>
    </row>
    <row r="1269" spans="1:13">
      <c r="A1269" s="326">
        <v>44313.416666666664</v>
      </c>
      <c r="B1269" s="397">
        <v>16.777734756469702</v>
      </c>
      <c r="C1269" s="46" t="s">
        <v>506</v>
      </c>
      <c r="D1269" s="397"/>
      <c r="E1269" s="397"/>
      <c r="K1269" s="45"/>
      <c r="L1269" s="46"/>
      <c r="M1269" s="46"/>
    </row>
    <row r="1270" spans="1:13">
      <c r="A1270" s="326">
        <v>44313.4375</v>
      </c>
      <c r="B1270" s="397">
        <v>16.887889862060501</v>
      </c>
      <c r="C1270" s="46" t="s">
        <v>506</v>
      </c>
      <c r="D1270" s="397"/>
      <c r="E1270" s="397"/>
      <c r="K1270" s="45"/>
      <c r="L1270" s="46"/>
      <c r="M1270" s="46"/>
    </row>
    <row r="1271" spans="1:13">
      <c r="A1271" s="326">
        <v>44313.458333333336</v>
      </c>
      <c r="B1271" s="397">
        <v>16.931249618530298</v>
      </c>
      <c r="C1271" s="46" t="s">
        <v>506</v>
      </c>
      <c r="D1271" s="397"/>
      <c r="E1271" s="397"/>
      <c r="K1271" s="45"/>
      <c r="L1271" s="46"/>
      <c r="M1271" s="46"/>
    </row>
    <row r="1272" spans="1:13">
      <c r="A1272" s="326">
        <v>44313.479166666664</v>
      </c>
      <c r="B1272" s="397">
        <v>17.037891387939499</v>
      </c>
      <c r="C1272" s="46" t="s">
        <v>506</v>
      </c>
      <c r="D1272" s="397"/>
      <c r="E1272" s="397"/>
      <c r="K1272" s="45"/>
      <c r="L1272" s="46"/>
      <c r="M1272" s="46"/>
    </row>
    <row r="1273" spans="1:13">
      <c r="A1273" s="326">
        <v>44313.5</v>
      </c>
      <c r="B1273" s="397">
        <v>17.088281631469702</v>
      </c>
      <c r="C1273" s="46" t="s">
        <v>506</v>
      </c>
      <c r="D1273" s="397"/>
      <c r="E1273" s="397"/>
      <c r="K1273" s="45"/>
      <c r="L1273" s="46"/>
      <c r="M1273" s="46"/>
    </row>
    <row r="1274" spans="1:13">
      <c r="A1274" s="326">
        <v>44313.520833333336</v>
      </c>
      <c r="B1274" s="397">
        <v>17.149219512939499</v>
      </c>
      <c r="C1274" s="46" t="s">
        <v>506</v>
      </c>
      <c r="D1274" s="397"/>
      <c r="E1274" s="397"/>
      <c r="K1274" s="45"/>
      <c r="L1274" s="46"/>
      <c r="M1274" s="46"/>
    </row>
    <row r="1275" spans="1:13">
      <c r="A1275" s="326">
        <v>44313.541666666664</v>
      </c>
      <c r="B1275" s="397">
        <v>17.163280487060501</v>
      </c>
      <c r="C1275" s="46" t="s">
        <v>506</v>
      </c>
      <c r="D1275" s="397"/>
      <c r="E1275" s="397"/>
      <c r="K1275" s="45"/>
      <c r="L1275" s="46"/>
      <c r="M1275" s="46"/>
    </row>
    <row r="1276" spans="1:13">
      <c r="A1276" s="326">
        <v>44313.5625</v>
      </c>
      <c r="B1276" s="397">
        <v>17.258203506469702</v>
      </c>
      <c r="C1276" s="46" t="s">
        <v>506</v>
      </c>
      <c r="D1276" s="397"/>
      <c r="E1276" s="397"/>
      <c r="K1276" s="45"/>
      <c r="L1276" s="46"/>
      <c r="M1276" s="46"/>
    </row>
    <row r="1277" spans="1:13">
      <c r="A1277" s="326">
        <v>44313.583333333336</v>
      </c>
      <c r="B1277" s="397">
        <v>17.268749237060501</v>
      </c>
      <c r="C1277" s="46" t="s">
        <v>506</v>
      </c>
      <c r="D1277" s="397"/>
      <c r="E1277" s="397"/>
      <c r="K1277" s="45"/>
      <c r="L1277" s="46"/>
      <c r="M1277" s="46"/>
    </row>
    <row r="1278" spans="1:13">
      <c r="A1278" s="326">
        <v>44313.604166666664</v>
      </c>
      <c r="B1278" s="397">
        <v>17.292186737060501</v>
      </c>
      <c r="C1278" s="46" t="s">
        <v>506</v>
      </c>
      <c r="D1278" s="397"/>
      <c r="E1278" s="397"/>
      <c r="K1278" s="45"/>
      <c r="L1278" s="46"/>
      <c r="M1278" s="46"/>
    </row>
    <row r="1279" spans="1:13">
      <c r="A1279" s="326">
        <v>44313.625</v>
      </c>
      <c r="B1279" s="397">
        <v>17.299219131469702</v>
      </c>
      <c r="C1279" s="46" t="s">
        <v>506</v>
      </c>
      <c r="D1279" s="397"/>
      <c r="E1279" s="397"/>
      <c r="K1279" s="45"/>
      <c r="L1279" s="46"/>
      <c r="M1279" s="46"/>
    </row>
    <row r="1280" spans="1:13">
      <c r="A1280" s="326">
        <v>44313.645833333336</v>
      </c>
      <c r="B1280" s="397">
        <v>17.316797256469702</v>
      </c>
      <c r="C1280" s="46" t="s">
        <v>506</v>
      </c>
      <c r="D1280" s="397"/>
      <c r="E1280" s="397"/>
      <c r="K1280" s="45"/>
      <c r="L1280" s="46"/>
      <c r="M1280" s="46"/>
    </row>
    <row r="1281" spans="1:13">
      <c r="A1281" s="326">
        <v>44313.666666666664</v>
      </c>
      <c r="B1281" s="397">
        <v>17.360157012939499</v>
      </c>
      <c r="C1281" s="46" t="s">
        <v>506</v>
      </c>
      <c r="D1281" s="397"/>
      <c r="E1281" s="397"/>
      <c r="K1281" s="45"/>
      <c r="L1281" s="46"/>
      <c r="M1281" s="46"/>
    </row>
    <row r="1282" spans="1:13">
      <c r="A1282" s="326">
        <v>44313.6875</v>
      </c>
      <c r="B1282" s="397">
        <v>17.374217987060501</v>
      </c>
      <c r="C1282" s="46" t="s">
        <v>506</v>
      </c>
      <c r="D1282" s="397"/>
      <c r="E1282" s="397"/>
      <c r="K1282" s="45"/>
      <c r="L1282" s="46"/>
      <c r="M1282" s="46"/>
    </row>
    <row r="1283" spans="1:13">
      <c r="A1283" s="326">
        <v>44313.708333333336</v>
      </c>
      <c r="B1283" s="397">
        <v>17.383594512939499</v>
      </c>
      <c r="C1283" s="46" t="s">
        <v>506</v>
      </c>
      <c r="D1283" s="397"/>
      <c r="E1283" s="397"/>
      <c r="K1283" s="45"/>
      <c r="L1283" s="46"/>
      <c r="M1283" s="46"/>
    </row>
    <row r="1284" spans="1:13">
      <c r="A1284" s="326">
        <v>44313.729166666664</v>
      </c>
      <c r="B1284" s="397">
        <v>17.411718368530298</v>
      </c>
      <c r="C1284" s="46" t="s">
        <v>506</v>
      </c>
      <c r="D1284" s="397"/>
      <c r="E1284" s="397"/>
      <c r="K1284" s="45"/>
      <c r="L1284" s="46"/>
      <c r="M1284" s="46"/>
    </row>
    <row r="1285" spans="1:13">
      <c r="A1285" s="326">
        <v>44313.75</v>
      </c>
      <c r="B1285" s="397">
        <v>17.473827362060501</v>
      </c>
      <c r="C1285" s="46" t="s">
        <v>506</v>
      </c>
      <c r="D1285" s="397"/>
      <c r="E1285" s="397"/>
      <c r="K1285" s="45"/>
      <c r="L1285" s="46"/>
      <c r="M1285" s="46"/>
    </row>
    <row r="1286" spans="1:13">
      <c r="A1286" s="326">
        <v>44313.770833333336</v>
      </c>
      <c r="B1286" s="397">
        <v>17.457422256469702</v>
      </c>
      <c r="C1286" s="46" t="s">
        <v>506</v>
      </c>
      <c r="D1286" s="397"/>
      <c r="E1286" s="397"/>
      <c r="K1286" s="45"/>
      <c r="L1286" s="46"/>
      <c r="M1286" s="46"/>
    </row>
    <row r="1287" spans="1:13">
      <c r="A1287" s="326">
        <v>44313.791666666664</v>
      </c>
      <c r="B1287" s="397">
        <v>17.480859756469702</v>
      </c>
      <c r="C1287" s="46" t="s">
        <v>506</v>
      </c>
      <c r="D1287" s="397"/>
      <c r="E1287" s="397"/>
      <c r="K1287" s="45"/>
      <c r="L1287" s="46"/>
      <c r="M1287" s="46"/>
    </row>
    <row r="1288" spans="1:13">
      <c r="A1288" s="326">
        <v>44313.8125</v>
      </c>
      <c r="B1288" s="397">
        <v>17.473827362060501</v>
      </c>
      <c r="C1288" s="46" t="s">
        <v>506</v>
      </c>
      <c r="D1288" s="397"/>
      <c r="E1288" s="397"/>
      <c r="K1288" s="45"/>
      <c r="L1288" s="46"/>
      <c r="M1288" s="46"/>
    </row>
    <row r="1289" spans="1:13">
      <c r="A1289" s="326">
        <v>44313.833333333336</v>
      </c>
      <c r="B1289" s="397">
        <v>17.483203887939499</v>
      </c>
      <c r="C1289" s="46" t="s">
        <v>506</v>
      </c>
      <c r="D1289" s="397"/>
      <c r="E1289" s="397"/>
      <c r="K1289" s="45"/>
      <c r="L1289" s="46"/>
      <c r="M1289" s="46"/>
    </row>
    <row r="1290" spans="1:13">
      <c r="A1290" s="326">
        <v>44313.854166666664</v>
      </c>
      <c r="B1290" s="397">
        <v>17.451562881469702</v>
      </c>
      <c r="C1290" s="46" t="s">
        <v>506</v>
      </c>
      <c r="D1290" s="397"/>
      <c r="E1290" s="397"/>
      <c r="K1290" s="45"/>
      <c r="L1290" s="46"/>
      <c r="M1290" s="46"/>
    </row>
    <row r="1291" spans="1:13">
      <c r="A1291" s="326">
        <v>44313.875</v>
      </c>
      <c r="B1291" s="397">
        <v>17.500782012939499</v>
      </c>
      <c r="C1291" s="46" t="s">
        <v>506</v>
      </c>
      <c r="D1291" s="397"/>
      <c r="E1291" s="397"/>
      <c r="K1291" s="45"/>
      <c r="L1291" s="46"/>
      <c r="M1291" s="46"/>
    </row>
    <row r="1292" spans="1:13">
      <c r="A1292" s="326">
        <v>44313.895833333336</v>
      </c>
      <c r="B1292" s="397">
        <v>17.478515625</v>
      </c>
      <c r="C1292" s="46" t="s">
        <v>506</v>
      </c>
      <c r="D1292" s="397"/>
      <c r="E1292" s="397"/>
      <c r="K1292" s="45"/>
      <c r="L1292" s="46"/>
      <c r="M1292" s="46"/>
    </row>
    <row r="1293" spans="1:13">
      <c r="A1293" s="326">
        <v>44313.916666666664</v>
      </c>
      <c r="B1293" s="397">
        <v>17.490234375</v>
      </c>
      <c r="C1293" s="46" t="s">
        <v>506</v>
      </c>
      <c r="D1293" s="397"/>
      <c r="E1293" s="397"/>
      <c r="K1293" s="45"/>
      <c r="L1293" s="46"/>
      <c r="M1293" s="46"/>
    </row>
    <row r="1294" spans="1:13">
      <c r="A1294" s="326">
        <v>44313.9375</v>
      </c>
      <c r="B1294" s="397">
        <v>17.546483993530298</v>
      </c>
      <c r="C1294" s="46" t="s">
        <v>506</v>
      </c>
      <c r="D1294" s="397"/>
      <c r="E1294" s="397"/>
      <c r="K1294" s="45"/>
      <c r="L1294" s="46"/>
      <c r="M1294" s="46"/>
    </row>
    <row r="1295" spans="1:13">
      <c r="A1295" s="326">
        <v>44313.958333333336</v>
      </c>
      <c r="B1295" s="397">
        <v>17.527734756469702</v>
      </c>
      <c r="C1295" s="46" t="s">
        <v>506</v>
      </c>
      <c r="D1295" s="397"/>
      <c r="E1295" s="397"/>
      <c r="K1295" s="45"/>
      <c r="L1295" s="46"/>
      <c r="M1295" s="46"/>
    </row>
    <row r="1296" spans="1:13">
      <c r="A1296" s="326">
        <v>44313.979166666664</v>
      </c>
      <c r="B1296" s="397">
        <v>17.567577362060501</v>
      </c>
      <c r="C1296" s="46" t="s">
        <v>506</v>
      </c>
      <c r="D1296" s="397"/>
      <c r="E1296" s="397"/>
      <c r="K1296" s="45"/>
      <c r="L1296" s="46"/>
      <c r="M1296" s="46"/>
    </row>
    <row r="1297" spans="1:13">
      <c r="A1297" s="326">
        <v>44314</v>
      </c>
      <c r="B1297" s="397">
        <v>17.513671875</v>
      </c>
      <c r="C1297" s="46" t="s">
        <v>506</v>
      </c>
      <c r="D1297" s="397"/>
      <c r="E1297" s="397"/>
      <c r="K1297" s="45"/>
      <c r="L1297" s="46"/>
      <c r="M1297" s="46"/>
    </row>
    <row r="1298" spans="1:13">
      <c r="A1298" s="326">
        <v>44314.020833333336</v>
      </c>
      <c r="B1298" s="397">
        <v>17.533594131469702</v>
      </c>
      <c r="C1298" s="46" t="s">
        <v>506</v>
      </c>
      <c r="D1298" s="397"/>
      <c r="E1298" s="397"/>
      <c r="K1298" s="45"/>
      <c r="L1298" s="46"/>
      <c r="M1298" s="46"/>
    </row>
    <row r="1299" spans="1:13">
      <c r="A1299" s="326">
        <v>44314.041666666664</v>
      </c>
      <c r="B1299" s="397">
        <v>17.483203887939499</v>
      </c>
      <c r="C1299" s="46" t="s">
        <v>506</v>
      </c>
      <c r="D1299" s="397">
        <f>AVERAGE(B1252:B1299)</f>
        <v>17.096972664197278</v>
      </c>
      <c r="E1299" s="397"/>
      <c r="K1299" s="45"/>
      <c r="L1299" s="46"/>
      <c r="M1299" s="46"/>
    </row>
    <row r="1300" spans="1:13">
      <c r="A1300" s="326">
        <v>44314.0625</v>
      </c>
      <c r="B1300" s="397">
        <v>17.469141006469702</v>
      </c>
      <c r="C1300" s="46" t="s">
        <v>506</v>
      </c>
      <c r="D1300" s="397"/>
      <c r="E1300" s="397"/>
      <c r="K1300" s="45"/>
      <c r="L1300" s="46"/>
      <c r="M1300" s="46"/>
    </row>
    <row r="1301" spans="1:13">
      <c r="A1301" s="326">
        <v>44314.083333333336</v>
      </c>
      <c r="B1301" s="397">
        <v>17.424610137939499</v>
      </c>
      <c r="C1301" s="46" t="s">
        <v>506</v>
      </c>
      <c r="D1301" s="397"/>
      <c r="E1301" s="397"/>
      <c r="K1301" s="45"/>
      <c r="L1301" s="46"/>
      <c r="M1301" s="46"/>
    </row>
    <row r="1302" spans="1:13">
      <c r="A1302" s="326">
        <v>44314.104166666664</v>
      </c>
      <c r="B1302" s="397">
        <v>17.44921875</v>
      </c>
      <c r="C1302" s="46" t="s">
        <v>506</v>
      </c>
      <c r="D1302" s="397"/>
      <c r="E1302" s="397"/>
      <c r="K1302" s="45"/>
      <c r="L1302" s="46"/>
      <c r="M1302" s="46"/>
    </row>
    <row r="1303" spans="1:13">
      <c r="A1303" s="326">
        <v>44314.125</v>
      </c>
      <c r="B1303" s="397">
        <v>17.435155868530298</v>
      </c>
      <c r="C1303" s="46" t="s">
        <v>506</v>
      </c>
      <c r="D1303" s="397"/>
      <c r="E1303" s="397"/>
      <c r="K1303" s="45"/>
      <c r="L1303" s="46"/>
      <c r="M1303" s="46"/>
    </row>
    <row r="1304" spans="1:13">
      <c r="A1304" s="326">
        <v>44314.145833333336</v>
      </c>
      <c r="B1304" s="397">
        <v>17.361328125</v>
      </c>
      <c r="C1304" s="46" t="s">
        <v>506</v>
      </c>
      <c r="D1304" s="397"/>
      <c r="E1304" s="397"/>
      <c r="K1304" s="45"/>
      <c r="L1304" s="46"/>
      <c r="M1304" s="46"/>
    </row>
    <row r="1305" spans="1:13">
      <c r="A1305" s="326">
        <v>44314.166666666664</v>
      </c>
      <c r="B1305" s="397">
        <v>17.376562118530298</v>
      </c>
      <c r="C1305" s="46" t="s">
        <v>506</v>
      </c>
      <c r="D1305" s="397"/>
      <c r="E1305" s="397"/>
      <c r="K1305" s="45"/>
      <c r="L1305" s="46"/>
      <c r="M1305" s="46"/>
    </row>
    <row r="1306" spans="1:13">
      <c r="A1306" s="326">
        <v>44314.1875</v>
      </c>
      <c r="B1306" s="397">
        <v>17.339061737060501</v>
      </c>
      <c r="C1306" s="46" t="s">
        <v>506</v>
      </c>
      <c r="D1306" s="397"/>
      <c r="E1306" s="397"/>
      <c r="K1306" s="45"/>
      <c r="L1306" s="46"/>
      <c r="M1306" s="46"/>
    </row>
    <row r="1307" spans="1:13">
      <c r="A1307" s="326">
        <v>44314.208333333336</v>
      </c>
      <c r="B1307" s="397">
        <v>17.300390243530298</v>
      </c>
      <c r="C1307" s="46" t="s">
        <v>506</v>
      </c>
      <c r="D1307" s="397"/>
      <c r="E1307" s="397"/>
      <c r="K1307" s="45"/>
      <c r="L1307" s="46"/>
      <c r="M1307" s="46"/>
    </row>
    <row r="1308" spans="1:13">
      <c r="A1308" s="326">
        <v>44314.229166666664</v>
      </c>
      <c r="B1308" s="397">
        <v>17.306249618530298</v>
      </c>
      <c r="C1308" s="46" t="s">
        <v>506</v>
      </c>
      <c r="D1308" s="397"/>
      <c r="E1308" s="397"/>
      <c r="K1308" s="45"/>
      <c r="L1308" s="46"/>
      <c r="M1308" s="46"/>
    </row>
    <row r="1309" spans="1:13">
      <c r="A1309" s="326">
        <v>44314.25</v>
      </c>
      <c r="B1309" s="397">
        <v>17.286327362060501</v>
      </c>
      <c r="C1309" s="46" t="s">
        <v>506</v>
      </c>
      <c r="D1309" s="397"/>
      <c r="E1309" s="397"/>
      <c r="K1309" s="45"/>
      <c r="L1309" s="46"/>
      <c r="M1309" s="46"/>
    </row>
    <row r="1310" spans="1:13">
      <c r="A1310" s="326">
        <v>44314.270833333336</v>
      </c>
      <c r="B1310" s="397">
        <v>17.265233993530298</v>
      </c>
      <c r="C1310" s="46" t="s">
        <v>506</v>
      </c>
      <c r="D1310" s="397"/>
      <c r="E1310" s="397"/>
      <c r="K1310" s="45"/>
      <c r="L1310" s="46"/>
      <c r="M1310" s="46"/>
    </row>
    <row r="1311" spans="1:13">
      <c r="A1311" s="326">
        <v>44314.291666666664</v>
      </c>
      <c r="B1311" s="397">
        <v>17.21484375</v>
      </c>
      <c r="C1311" s="46" t="s">
        <v>506</v>
      </c>
      <c r="D1311" s="397"/>
      <c r="E1311" s="397"/>
      <c r="K1311" s="45"/>
      <c r="L1311" s="46"/>
      <c r="M1311" s="46"/>
    </row>
    <row r="1312" spans="1:13">
      <c r="A1312" s="326">
        <v>44314.3125</v>
      </c>
      <c r="B1312" s="397">
        <v>17.203125</v>
      </c>
      <c r="C1312" s="46" t="s">
        <v>506</v>
      </c>
      <c r="D1312" s="397"/>
      <c r="E1312" s="397"/>
      <c r="K1312" s="45"/>
      <c r="L1312" s="46"/>
      <c r="M1312" s="46"/>
    </row>
    <row r="1313" spans="1:13">
      <c r="A1313" s="326">
        <v>44314.333333333336</v>
      </c>
      <c r="B1313" s="397">
        <v>17.160938262939499</v>
      </c>
      <c r="C1313" s="46" t="s">
        <v>506</v>
      </c>
      <c r="D1313" s="397"/>
      <c r="E1313" s="397"/>
      <c r="K1313" s="45"/>
      <c r="L1313" s="46"/>
      <c r="M1313" s="46"/>
    </row>
    <row r="1314" spans="1:13">
      <c r="A1314" s="326">
        <v>44314.354166666664</v>
      </c>
      <c r="B1314" s="397">
        <v>17.198436737060501</v>
      </c>
      <c r="C1314" s="46" t="s">
        <v>506</v>
      </c>
      <c r="D1314" s="397"/>
      <c r="E1314" s="397"/>
      <c r="K1314" s="45"/>
      <c r="L1314" s="46"/>
      <c r="M1314" s="46"/>
    </row>
    <row r="1315" spans="1:13">
      <c r="A1315" s="326">
        <v>44314.375</v>
      </c>
      <c r="B1315" s="397">
        <v>17.178516387939499</v>
      </c>
      <c r="C1315" s="46" t="s">
        <v>506</v>
      </c>
      <c r="D1315" s="397"/>
      <c r="E1315" s="397"/>
      <c r="K1315" s="45"/>
      <c r="L1315" s="46"/>
      <c r="M1315" s="46"/>
    </row>
    <row r="1316" spans="1:13">
      <c r="A1316" s="326">
        <v>44314.395833333336</v>
      </c>
      <c r="B1316" s="397">
        <v>17.221874237060501</v>
      </c>
      <c r="C1316" s="46" t="s">
        <v>506</v>
      </c>
      <c r="D1316" s="397"/>
      <c r="E1316" s="397"/>
      <c r="K1316" s="45"/>
      <c r="L1316" s="46"/>
      <c r="M1316" s="46"/>
    </row>
    <row r="1317" spans="1:13">
      <c r="A1317" s="326">
        <v>44314.416666666664</v>
      </c>
      <c r="B1317" s="397">
        <v>17.262889862060501</v>
      </c>
      <c r="C1317" s="46" t="s">
        <v>506</v>
      </c>
      <c r="D1317" s="397"/>
      <c r="E1317" s="397"/>
      <c r="K1317" s="45"/>
      <c r="L1317" s="46"/>
      <c r="M1317" s="46"/>
    </row>
    <row r="1318" spans="1:13">
      <c r="A1318" s="326">
        <v>44314.4375</v>
      </c>
      <c r="B1318" s="397">
        <v>17.358983993530298</v>
      </c>
      <c r="C1318" s="46" t="s">
        <v>506</v>
      </c>
      <c r="D1318" s="397"/>
      <c r="E1318" s="397"/>
      <c r="K1318" s="45"/>
      <c r="L1318" s="46"/>
      <c r="M1318" s="46"/>
    </row>
    <row r="1319" spans="1:13">
      <c r="A1319" s="326">
        <v>44314.458333333336</v>
      </c>
      <c r="B1319" s="397">
        <v>17.445703506469702</v>
      </c>
      <c r="C1319" s="46" t="s">
        <v>506</v>
      </c>
      <c r="D1319" s="397"/>
      <c r="E1319" s="397"/>
      <c r="K1319" s="45"/>
      <c r="L1319" s="46"/>
      <c r="M1319" s="46"/>
    </row>
    <row r="1320" spans="1:13">
      <c r="A1320" s="326">
        <v>44314.479166666664</v>
      </c>
      <c r="B1320" s="397">
        <v>17.533594131469702</v>
      </c>
      <c r="C1320" s="46" t="s">
        <v>506</v>
      </c>
      <c r="D1320" s="397"/>
      <c r="E1320" s="397"/>
      <c r="K1320" s="45"/>
      <c r="L1320" s="46"/>
      <c r="M1320" s="46"/>
    </row>
    <row r="1321" spans="1:13">
      <c r="A1321" s="326">
        <v>44314.5</v>
      </c>
      <c r="B1321" s="397">
        <v>17.637889862060501</v>
      </c>
      <c r="C1321" s="46" t="s">
        <v>506</v>
      </c>
      <c r="D1321" s="397"/>
      <c r="E1321" s="397"/>
      <c r="K1321" s="45"/>
      <c r="L1321" s="46"/>
      <c r="M1321" s="46"/>
    </row>
    <row r="1322" spans="1:13">
      <c r="A1322" s="326">
        <v>44314.520833333336</v>
      </c>
      <c r="B1322" s="397">
        <v>17.653125762939499</v>
      </c>
      <c r="C1322" s="46" t="s">
        <v>506</v>
      </c>
      <c r="D1322" s="397"/>
      <c r="E1322" s="397"/>
      <c r="K1322" s="45"/>
      <c r="L1322" s="46"/>
      <c r="M1322" s="46"/>
    </row>
    <row r="1323" spans="1:13">
      <c r="A1323" s="326">
        <v>44314.541666666664</v>
      </c>
      <c r="B1323" s="397">
        <v>17.662500381469702</v>
      </c>
      <c r="C1323" s="46" t="s">
        <v>506</v>
      </c>
      <c r="D1323" s="397"/>
      <c r="E1323" s="397"/>
      <c r="K1323" s="45"/>
      <c r="L1323" s="46"/>
      <c r="M1323" s="46"/>
    </row>
    <row r="1324" spans="1:13">
      <c r="A1324" s="326">
        <v>44314.5625</v>
      </c>
      <c r="B1324" s="397">
        <v>17.749217987060501</v>
      </c>
      <c r="C1324" s="46" t="s">
        <v>506</v>
      </c>
      <c r="D1324" s="397"/>
      <c r="E1324" s="397"/>
      <c r="K1324" s="45"/>
      <c r="L1324" s="46"/>
      <c r="M1324" s="46"/>
    </row>
    <row r="1325" spans="1:13">
      <c r="A1325" s="326">
        <v>44314.583333333336</v>
      </c>
      <c r="B1325" s="397">
        <v>17.797266006469702</v>
      </c>
      <c r="C1325" s="46" t="s">
        <v>506</v>
      </c>
      <c r="D1325" s="397"/>
      <c r="E1325" s="397"/>
      <c r="K1325" s="45"/>
      <c r="L1325" s="46"/>
      <c r="M1325" s="46"/>
    </row>
    <row r="1326" spans="1:13">
      <c r="A1326" s="326">
        <v>44314.604166666664</v>
      </c>
      <c r="B1326" s="397">
        <v>17.827733993530298</v>
      </c>
      <c r="C1326" s="46" t="s">
        <v>506</v>
      </c>
      <c r="D1326" s="397"/>
      <c r="E1326" s="397"/>
      <c r="K1326" s="45"/>
      <c r="L1326" s="46"/>
      <c r="M1326" s="46"/>
    </row>
    <row r="1327" spans="1:13">
      <c r="A1327" s="326">
        <v>44314.625</v>
      </c>
      <c r="B1327" s="397">
        <v>17.798437118530298</v>
      </c>
      <c r="C1327" s="46" t="s">
        <v>506</v>
      </c>
      <c r="D1327" s="397"/>
      <c r="E1327" s="397"/>
      <c r="K1327" s="45"/>
      <c r="L1327" s="46"/>
      <c r="M1327" s="46"/>
    </row>
    <row r="1328" spans="1:13">
      <c r="A1328" s="326">
        <v>44314.645833333336</v>
      </c>
      <c r="B1328" s="397">
        <v>17.759765625</v>
      </c>
      <c r="C1328" s="46" t="s">
        <v>506</v>
      </c>
      <c r="D1328" s="397"/>
      <c r="E1328" s="397"/>
      <c r="K1328" s="45"/>
      <c r="L1328" s="46"/>
      <c r="M1328" s="46"/>
    </row>
    <row r="1329" spans="1:13">
      <c r="A1329" s="326">
        <v>44314.666666666664</v>
      </c>
      <c r="B1329" s="397">
        <v>17.801952362060501</v>
      </c>
      <c r="C1329" s="46" t="s">
        <v>506</v>
      </c>
      <c r="D1329" s="397"/>
      <c r="E1329" s="397"/>
      <c r="K1329" s="45"/>
      <c r="L1329" s="46"/>
      <c r="M1329" s="46"/>
    </row>
    <row r="1330" spans="1:13">
      <c r="A1330" s="326">
        <v>44314.6875</v>
      </c>
      <c r="B1330" s="397">
        <v>17.755077362060501</v>
      </c>
      <c r="C1330" s="46" t="s">
        <v>506</v>
      </c>
      <c r="D1330" s="397"/>
      <c r="E1330" s="397"/>
      <c r="K1330" s="45"/>
      <c r="L1330" s="46"/>
      <c r="M1330" s="46"/>
    </row>
    <row r="1331" spans="1:13">
      <c r="A1331" s="326">
        <v>44314.708333333336</v>
      </c>
      <c r="B1331" s="397">
        <v>17.776172637939499</v>
      </c>
      <c r="C1331" s="46" t="s">
        <v>506</v>
      </c>
      <c r="D1331" s="397"/>
      <c r="E1331" s="397"/>
      <c r="K1331" s="45"/>
      <c r="L1331" s="46"/>
      <c r="M1331" s="46"/>
    </row>
    <row r="1332" spans="1:13">
      <c r="A1332" s="326">
        <v>44314.729166666664</v>
      </c>
      <c r="B1332" s="397">
        <v>17.797266006469702</v>
      </c>
      <c r="C1332" s="46" t="s">
        <v>506</v>
      </c>
      <c r="D1332" s="397"/>
      <c r="E1332" s="397"/>
      <c r="K1332" s="45"/>
      <c r="L1332" s="46"/>
      <c r="M1332" s="46"/>
    </row>
    <row r="1333" spans="1:13">
      <c r="A1333" s="326">
        <v>44314.75</v>
      </c>
      <c r="B1333" s="397">
        <v>17.765625</v>
      </c>
      <c r="C1333" s="46" t="s">
        <v>506</v>
      </c>
      <c r="D1333" s="397"/>
      <c r="E1333" s="397"/>
      <c r="K1333" s="45"/>
      <c r="L1333" s="46"/>
      <c r="M1333" s="46"/>
    </row>
    <row r="1334" spans="1:13">
      <c r="A1334" s="326">
        <v>44314.770833333336</v>
      </c>
      <c r="B1334" s="397">
        <v>17.759765625</v>
      </c>
      <c r="C1334" s="46" t="s">
        <v>506</v>
      </c>
      <c r="D1334" s="397"/>
      <c r="E1334" s="397"/>
      <c r="K1334" s="45"/>
      <c r="L1334" s="46"/>
      <c r="M1334" s="46"/>
    </row>
    <row r="1335" spans="1:13">
      <c r="A1335" s="326">
        <v>44314.791666666664</v>
      </c>
      <c r="B1335" s="397">
        <v>17.757421493530298</v>
      </c>
      <c r="C1335" s="46" t="s">
        <v>506</v>
      </c>
      <c r="D1335" s="397"/>
      <c r="E1335" s="397"/>
      <c r="K1335" s="45"/>
      <c r="L1335" s="46"/>
      <c r="M1335" s="46"/>
    </row>
    <row r="1336" spans="1:13">
      <c r="A1336" s="326">
        <v>44314.8125</v>
      </c>
      <c r="B1336" s="397">
        <v>17.770313262939499</v>
      </c>
      <c r="C1336" s="46" t="s">
        <v>506</v>
      </c>
      <c r="D1336" s="397"/>
      <c r="E1336" s="397"/>
      <c r="K1336" s="45"/>
      <c r="L1336" s="46"/>
      <c r="M1336" s="46"/>
    </row>
    <row r="1337" spans="1:13">
      <c r="A1337" s="326">
        <v>44314.833333333336</v>
      </c>
      <c r="B1337" s="397">
        <v>17.716405868530298</v>
      </c>
      <c r="C1337" s="46" t="s">
        <v>506</v>
      </c>
      <c r="D1337" s="397"/>
      <c r="E1337" s="397"/>
      <c r="K1337" s="45"/>
      <c r="L1337" s="46"/>
      <c r="M1337" s="46"/>
    </row>
    <row r="1338" spans="1:13">
      <c r="A1338" s="326">
        <v>44314.854166666664</v>
      </c>
      <c r="B1338" s="397">
        <v>17.741016387939499</v>
      </c>
      <c r="C1338" s="46" t="s">
        <v>506</v>
      </c>
      <c r="D1338" s="397"/>
      <c r="E1338" s="397"/>
      <c r="K1338" s="45"/>
      <c r="L1338" s="46"/>
      <c r="M1338" s="46"/>
    </row>
    <row r="1339" spans="1:13">
      <c r="A1339" s="326">
        <v>44314.875</v>
      </c>
      <c r="B1339" s="397">
        <v>17.760936737060501</v>
      </c>
      <c r="C1339" s="46" t="s">
        <v>506</v>
      </c>
      <c r="D1339" s="397"/>
      <c r="E1339" s="397"/>
      <c r="K1339" s="45"/>
      <c r="L1339" s="46"/>
      <c r="M1339" s="46"/>
    </row>
    <row r="1340" spans="1:13">
      <c r="A1340" s="326">
        <v>44314.895833333336</v>
      </c>
      <c r="B1340" s="397">
        <v>17.765625</v>
      </c>
      <c r="C1340" s="46" t="s">
        <v>506</v>
      </c>
      <c r="D1340" s="397"/>
      <c r="E1340" s="397"/>
      <c r="K1340" s="45"/>
      <c r="L1340" s="46"/>
      <c r="M1340" s="46"/>
    </row>
    <row r="1341" spans="1:13">
      <c r="A1341" s="326">
        <v>44314.916666666664</v>
      </c>
      <c r="B1341" s="397">
        <v>17.803125381469702</v>
      </c>
      <c r="C1341" s="46" t="s">
        <v>506</v>
      </c>
      <c r="D1341" s="397"/>
      <c r="E1341" s="397"/>
      <c r="K1341" s="45"/>
      <c r="L1341" s="46"/>
      <c r="M1341" s="46"/>
    </row>
    <row r="1342" spans="1:13">
      <c r="A1342" s="326">
        <v>44314.9375</v>
      </c>
      <c r="B1342" s="397">
        <v>17.780858993530298</v>
      </c>
      <c r="C1342" s="46" t="s">
        <v>506</v>
      </c>
      <c r="D1342" s="397"/>
      <c r="E1342" s="397"/>
      <c r="K1342" s="45"/>
      <c r="L1342" s="46"/>
      <c r="M1342" s="46"/>
    </row>
    <row r="1343" spans="1:13">
      <c r="A1343" s="326">
        <v>44314.958333333336</v>
      </c>
      <c r="B1343" s="397">
        <v>17.826562881469702</v>
      </c>
      <c r="C1343" s="46" t="s">
        <v>506</v>
      </c>
      <c r="D1343" s="397"/>
      <c r="E1343" s="397"/>
      <c r="K1343" s="45"/>
      <c r="L1343" s="46"/>
      <c r="M1343" s="46"/>
    </row>
    <row r="1344" spans="1:13">
      <c r="A1344" s="326">
        <v>44314.979166666664</v>
      </c>
      <c r="B1344" s="397">
        <v>17.813671112060501</v>
      </c>
      <c r="C1344" s="46" t="s">
        <v>506</v>
      </c>
      <c r="D1344" s="397"/>
      <c r="E1344" s="397"/>
      <c r="K1344" s="45"/>
      <c r="L1344" s="46"/>
      <c r="M1344" s="46"/>
    </row>
    <row r="1345" spans="1:13">
      <c r="A1345" s="326">
        <v>44315</v>
      </c>
      <c r="B1345" s="397">
        <v>17.751562118530298</v>
      </c>
      <c r="C1345" s="46" t="s">
        <v>506</v>
      </c>
      <c r="D1345" s="397"/>
      <c r="E1345" s="397"/>
      <c r="K1345" s="45"/>
      <c r="L1345" s="46"/>
      <c r="M1345" s="46"/>
    </row>
    <row r="1346" spans="1:13">
      <c r="A1346" s="326">
        <v>44315.020833333336</v>
      </c>
      <c r="B1346" s="397">
        <v>17.723438262939499</v>
      </c>
      <c r="C1346" s="46" t="s">
        <v>506</v>
      </c>
      <c r="D1346" s="397"/>
      <c r="E1346" s="397"/>
      <c r="K1346" s="45"/>
      <c r="L1346" s="46"/>
      <c r="M1346" s="46"/>
    </row>
    <row r="1347" spans="1:13">
      <c r="A1347" s="326">
        <v>44315.041666666664</v>
      </c>
      <c r="B1347" s="397">
        <v>17.748046875</v>
      </c>
      <c r="C1347" s="46" t="s">
        <v>506</v>
      </c>
      <c r="D1347" s="397">
        <f>AVERAGE(B1300:B1347)</f>
        <v>17.568603436152138</v>
      </c>
      <c r="E1347" s="397">
        <f>AVERAGE(D1012:D1347)</f>
        <v>17.266005113011314</v>
      </c>
      <c r="K1347" s="45"/>
      <c r="L1347" s="46"/>
      <c r="M1347" s="46"/>
    </row>
    <row r="1348" spans="1:13">
      <c r="A1348" s="326">
        <v>44315.0625</v>
      </c>
      <c r="B1348" s="397">
        <v>17.682422637939499</v>
      </c>
      <c r="C1348" s="46" t="s">
        <v>506</v>
      </c>
      <c r="D1348" s="397"/>
      <c r="E1348" s="397"/>
      <c r="K1348" s="45"/>
      <c r="L1348" s="46"/>
      <c r="M1348" s="46"/>
    </row>
    <row r="1349" spans="1:13">
      <c r="A1349" s="326">
        <v>44315.083333333336</v>
      </c>
      <c r="B1349" s="397">
        <v>17.66015625</v>
      </c>
      <c r="C1349" s="46" t="s">
        <v>506</v>
      </c>
      <c r="D1349" s="397"/>
      <c r="E1349" s="397"/>
      <c r="K1349" s="45"/>
      <c r="L1349" s="46"/>
      <c r="M1349" s="46"/>
    </row>
    <row r="1350" spans="1:13">
      <c r="A1350" s="326">
        <v>44315.104166666664</v>
      </c>
      <c r="B1350" s="397">
        <v>17.661327362060501</v>
      </c>
      <c r="C1350" s="46" t="s">
        <v>506</v>
      </c>
      <c r="D1350" s="397"/>
      <c r="E1350" s="397"/>
      <c r="K1350" s="45"/>
      <c r="L1350" s="46"/>
      <c r="M1350" s="46"/>
    </row>
    <row r="1351" spans="1:13">
      <c r="A1351" s="326">
        <v>44315.125</v>
      </c>
      <c r="B1351" s="397">
        <v>17.612110137939499</v>
      </c>
      <c r="C1351" s="46" t="s">
        <v>506</v>
      </c>
      <c r="D1351" s="397"/>
      <c r="E1351" s="397"/>
      <c r="K1351" s="45"/>
      <c r="L1351" s="46"/>
      <c r="M1351" s="46"/>
    </row>
    <row r="1352" spans="1:13">
      <c r="A1352" s="326">
        <v>44315.145833333336</v>
      </c>
      <c r="B1352" s="397">
        <v>17.58984375</v>
      </c>
      <c r="C1352" s="46" t="s">
        <v>506</v>
      </c>
      <c r="D1352" s="397"/>
      <c r="E1352" s="397"/>
      <c r="K1352" s="45"/>
      <c r="L1352" s="46"/>
      <c r="M1352" s="46"/>
    </row>
    <row r="1353" spans="1:13">
      <c r="A1353" s="326">
        <v>44315.166666666664</v>
      </c>
      <c r="B1353" s="397">
        <v>17.586328506469702</v>
      </c>
      <c r="C1353" s="46" t="s">
        <v>506</v>
      </c>
      <c r="D1353" s="397"/>
      <c r="E1353" s="397"/>
      <c r="K1353" s="45"/>
      <c r="L1353" s="46"/>
      <c r="M1353" s="46"/>
    </row>
    <row r="1354" spans="1:13">
      <c r="A1354" s="326">
        <v>44315.1875</v>
      </c>
      <c r="B1354" s="397">
        <v>17.578125</v>
      </c>
      <c r="C1354" s="46" t="s">
        <v>506</v>
      </c>
      <c r="D1354" s="397"/>
      <c r="E1354" s="397"/>
      <c r="K1354" s="45"/>
      <c r="L1354" s="46"/>
      <c r="M1354" s="46"/>
    </row>
    <row r="1355" spans="1:13">
      <c r="A1355" s="326">
        <v>44315.208333333336</v>
      </c>
      <c r="B1355" s="397">
        <v>17.558202743530298</v>
      </c>
      <c r="C1355" s="46" t="s">
        <v>506</v>
      </c>
      <c r="D1355" s="397"/>
      <c r="E1355" s="397"/>
      <c r="K1355" s="45"/>
      <c r="L1355" s="46"/>
      <c r="M1355" s="46"/>
    </row>
    <row r="1356" spans="1:13">
      <c r="A1356" s="326">
        <v>44315.229166666664</v>
      </c>
      <c r="B1356" s="397">
        <v>17.508983612060501</v>
      </c>
      <c r="C1356" s="46" t="s">
        <v>506</v>
      </c>
      <c r="D1356" s="397"/>
      <c r="E1356" s="397"/>
      <c r="K1356" s="45"/>
      <c r="L1356" s="46"/>
      <c r="M1356" s="46"/>
    </row>
    <row r="1357" spans="1:13">
      <c r="A1357" s="326">
        <v>44315.25</v>
      </c>
      <c r="B1357" s="397">
        <v>17.51953125</v>
      </c>
      <c r="C1357" s="46" t="s">
        <v>506</v>
      </c>
      <c r="D1357" s="397"/>
      <c r="E1357" s="397"/>
      <c r="K1357" s="45"/>
      <c r="L1357" s="46"/>
      <c r="M1357" s="46"/>
    </row>
    <row r="1358" spans="1:13">
      <c r="A1358" s="326">
        <v>44315.270833333336</v>
      </c>
      <c r="B1358" s="397">
        <v>17.492578506469702</v>
      </c>
      <c r="C1358" s="46" t="s">
        <v>506</v>
      </c>
      <c r="D1358" s="397"/>
      <c r="E1358" s="397"/>
      <c r="K1358" s="45"/>
      <c r="L1358" s="46"/>
      <c r="M1358" s="46"/>
    </row>
    <row r="1359" spans="1:13">
      <c r="A1359" s="326">
        <v>44315.291666666664</v>
      </c>
      <c r="B1359" s="397">
        <v>17.487890243530298</v>
      </c>
      <c r="C1359" s="46" t="s">
        <v>506</v>
      </c>
      <c r="D1359" s="397"/>
      <c r="E1359" s="397"/>
      <c r="K1359" s="45"/>
      <c r="L1359" s="46"/>
      <c r="M1359" s="46"/>
    </row>
    <row r="1360" spans="1:13">
      <c r="A1360" s="326">
        <v>44315.3125</v>
      </c>
      <c r="B1360" s="397">
        <v>17.42578125</v>
      </c>
      <c r="C1360" s="46" t="s">
        <v>506</v>
      </c>
      <c r="D1360" s="397"/>
      <c r="E1360" s="397"/>
      <c r="K1360" s="45"/>
      <c r="L1360" s="46"/>
      <c r="M1360" s="46"/>
    </row>
    <row r="1361" spans="1:13">
      <c r="A1361" s="326">
        <v>44315.333333333336</v>
      </c>
      <c r="B1361" s="397">
        <v>17.470312118530298</v>
      </c>
      <c r="C1361" s="46" t="s">
        <v>506</v>
      </c>
      <c r="D1361" s="397"/>
      <c r="E1361" s="397"/>
      <c r="K1361" s="45"/>
      <c r="L1361" s="46"/>
      <c r="M1361" s="46"/>
    </row>
    <row r="1362" spans="1:13">
      <c r="A1362" s="326">
        <v>44315.354166666664</v>
      </c>
      <c r="B1362" s="397">
        <v>17.465625762939499</v>
      </c>
      <c r="C1362" s="46" t="s">
        <v>506</v>
      </c>
      <c r="D1362" s="397"/>
      <c r="E1362" s="397"/>
      <c r="K1362" s="45"/>
      <c r="L1362" s="46"/>
      <c r="M1362" s="46"/>
    </row>
    <row r="1363" spans="1:13">
      <c r="A1363" s="326">
        <v>44315.375</v>
      </c>
      <c r="B1363" s="397">
        <v>17.525390625</v>
      </c>
      <c r="C1363" s="46" t="s">
        <v>506</v>
      </c>
      <c r="D1363" s="397"/>
      <c r="E1363" s="397"/>
      <c r="K1363" s="45"/>
      <c r="L1363" s="46"/>
      <c r="M1363" s="46"/>
    </row>
    <row r="1364" spans="1:13">
      <c r="A1364" s="326">
        <v>44315.395833333336</v>
      </c>
      <c r="B1364" s="397">
        <v>17.533594131469702</v>
      </c>
      <c r="C1364" s="46" t="s">
        <v>506</v>
      </c>
      <c r="D1364" s="397"/>
      <c r="E1364" s="397"/>
      <c r="K1364" s="45"/>
      <c r="L1364" s="46"/>
      <c r="M1364" s="46"/>
    </row>
    <row r="1365" spans="1:13">
      <c r="A1365" s="326">
        <v>44315.416666666664</v>
      </c>
      <c r="B1365" s="397">
        <v>17.612110137939499</v>
      </c>
      <c r="C1365" s="46" t="s">
        <v>506</v>
      </c>
      <c r="D1365" s="397"/>
      <c r="E1365" s="397"/>
      <c r="K1365" s="45"/>
      <c r="L1365" s="46"/>
      <c r="M1365" s="46"/>
    </row>
    <row r="1366" spans="1:13">
      <c r="A1366" s="326">
        <v>44315.4375</v>
      </c>
      <c r="B1366" s="397">
        <v>17.712890625</v>
      </c>
      <c r="C1366" s="46" t="s">
        <v>506</v>
      </c>
      <c r="D1366" s="397"/>
      <c r="E1366" s="397"/>
      <c r="K1366" s="45"/>
      <c r="L1366" s="46"/>
      <c r="M1366" s="46"/>
    </row>
    <row r="1367" spans="1:13">
      <c r="A1367" s="326">
        <v>44315.458333333336</v>
      </c>
      <c r="B1367" s="397">
        <v>17.791406631469702</v>
      </c>
      <c r="C1367" s="46" t="s">
        <v>506</v>
      </c>
      <c r="D1367" s="397"/>
      <c r="E1367" s="397"/>
      <c r="K1367" s="45"/>
      <c r="L1367" s="46"/>
      <c r="M1367" s="46"/>
    </row>
    <row r="1368" spans="1:13">
      <c r="A1368" s="326">
        <v>44315.479166666664</v>
      </c>
      <c r="B1368" s="397">
        <v>17.898046493530298</v>
      </c>
      <c r="C1368" s="46" t="s">
        <v>506</v>
      </c>
      <c r="D1368" s="397"/>
      <c r="E1368" s="397"/>
      <c r="K1368" s="45"/>
      <c r="L1368" s="46"/>
      <c r="M1368" s="46"/>
    </row>
    <row r="1369" spans="1:13">
      <c r="A1369" s="326">
        <v>44315.5</v>
      </c>
      <c r="B1369" s="397">
        <v>17.992969512939499</v>
      </c>
      <c r="C1369" s="46" t="s">
        <v>506</v>
      </c>
      <c r="D1369" s="397"/>
      <c r="E1369" s="397"/>
      <c r="K1369" s="45"/>
      <c r="L1369" s="46"/>
      <c r="M1369" s="46"/>
    </row>
    <row r="1370" spans="1:13">
      <c r="A1370" s="326">
        <v>44315.520833333336</v>
      </c>
      <c r="B1370" s="397">
        <v>18.038671493530298</v>
      </c>
      <c r="C1370" s="46" t="s">
        <v>506</v>
      </c>
      <c r="D1370" s="397"/>
      <c r="E1370" s="397"/>
      <c r="K1370" s="45"/>
      <c r="L1370" s="46"/>
      <c r="M1370" s="46"/>
    </row>
    <row r="1371" spans="1:13">
      <c r="A1371" s="326">
        <v>44315.541666666664</v>
      </c>
      <c r="B1371" s="397">
        <v>18.045703887939499</v>
      </c>
      <c r="C1371" s="46" t="s">
        <v>506</v>
      </c>
      <c r="D1371" s="397"/>
      <c r="E1371" s="397"/>
      <c r="K1371" s="45"/>
      <c r="L1371" s="46"/>
      <c r="M1371" s="46"/>
    </row>
    <row r="1372" spans="1:13">
      <c r="A1372" s="326">
        <v>44315.5625</v>
      </c>
      <c r="B1372" s="397">
        <v>18.1171875</v>
      </c>
      <c r="C1372" s="46" t="s">
        <v>506</v>
      </c>
      <c r="D1372" s="397"/>
      <c r="E1372" s="397"/>
      <c r="K1372" s="45"/>
      <c r="L1372" s="46"/>
      <c r="M1372" s="46"/>
    </row>
    <row r="1373" spans="1:13">
      <c r="A1373" s="326">
        <v>44315.583333333336</v>
      </c>
      <c r="B1373" s="397">
        <v>18.203907012939499</v>
      </c>
      <c r="C1373" s="46" t="s">
        <v>506</v>
      </c>
      <c r="D1373" s="397"/>
      <c r="E1373" s="397"/>
      <c r="K1373" s="45"/>
      <c r="L1373" s="46"/>
      <c r="M1373" s="46"/>
    </row>
    <row r="1374" spans="1:13">
      <c r="A1374" s="326">
        <v>44315.604166666664</v>
      </c>
      <c r="B1374" s="397">
        <v>18.244922637939499</v>
      </c>
      <c r="C1374" s="46" t="s">
        <v>506</v>
      </c>
      <c r="D1374" s="397"/>
      <c r="E1374" s="397"/>
      <c r="K1374" s="45"/>
      <c r="L1374" s="46"/>
      <c r="M1374" s="46"/>
    </row>
    <row r="1375" spans="1:13">
      <c r="A1375" s="326">
        <v>44315.625</v>
      </c>
      <c r="B1375" s="397">
        <v>18.295312881469702</v>
      </c>
      <c r="C1375" s="46" t="s">
        <v>506</v>
      </c>
      <c r="D1375" s="397"/>
      <c r="E1375" s="397"/>
      <c r="K1375" s="45"/>
      <c r="L1375" s="46"/>
      <c r="M1375" s="46"/>
    </row>
    <row r="1376" spans="1:13">
      <c r="A1376" s="326">
        <v>44315.645833333336</v>
      </c>
      <c r="B1376" s="397">
        <v>18.31640625</v>
      </c>
      <c r="C1376" s="46" t="s">
        <v>506</v>
      </c>
      <c r="D1376" s="397"/>
      <c r="E1376" s="397"/>
      <c r="K1376" s="45"/>
      <c r="L1376" s="46"/>
      <c r="M1376" s="46"/>
    </row>
    <row r="1377" spans="1:13">
      <c r="A1377" s="326">
        <v>44315.666666666664</v>
      </c>
      <c r="B1377" s="397">
        <v>18.332813262939499</v>
      </c>
      <c r="C1377" s="46" t="s">
        <v>506</v>
      </c>
      <c r="D1377" s="397"/>
      <c r="E1377" s="397"/>
      <c r="K1377" s="45"/>
      <c r="L1377" s="46"/>
      <c r="M1377" s="46"/>
    </row>
    <row r="1378" spans="1:13">
      <c r="A1378" s="326">
        <v>44315.6875</v>
      </c>
      <c r="B1378" s="397">
        <v>18.403125762939499</v>
      </c>
      <c r="C1378" s="46" t="s">
        <v>506</v>
      </c>
      <c r="D1378" s="397"/>
      <c r="E1378" s="397"/>
      <c r="K1378" s="45"/>
      <c r="L1378" s="46"/>
      <c r="M1378" s="46"/>
    </row>
    <row r="1379" spans="1:13">
      <c r="A1379" s="326">
        <v>44315.708333333336</v>
      </c>
      <c r="B1379" s="397">
        <v>18.356250762939499</v>
      </c>
      <c r="C1379" s="46" t="s">
        <v>506</v>
      </c>
      <c r="D1379" s="397"/>
      <c r="E1379" s="397"/>
      <c r="K1379" s="45"/>
      <c r="L1379" s="46"/>
      <c r="M1379" s="46"/>
    </row>
    <row r="1380" spans="1:13">
      <c r="A1380" s="326">
        <v>44315.729166666664</v>
      </c>
      <c r="B1380" s="397">
        <v>18.406641006469702</v>
      </c>
      <c r="C1380" s="46" t="s">
        <v>506</v>
      </c>
      <c r="D1380" s="397"/>
      <c r="E1380" s="397"/>
      <c r="K1380" s="45"/>
      <c r="L1380" s="46"/>
      <c r="M1380" s="46"/>
    </row>
    <row r="1381" spans="1:13">
      <c r="A1381" s="326">
        <v>44315.75</v>
      </c>
      <c r="B1381" s="397">
        <v>18.407812118530298</v>
      </c>
      <c r="C1381" s="46" t="s">
        <v>506</v>
      </c>
      <c r="D1381" s="397"/>
      <c r="E1381" s="397"/>
      <c r="K1381" s="45"/>
      <c r="L1381" s="46"/>
      <c r="M1381" s="46"/>
    </row>
    <row r="1382" spans="1:13">
      <c r="A1382" s="326">
        <v>44315.770833333336</v>
      </c>
      <c r="B1382" s="397">
        <v>18.400781631469702</v>
      </c>
      <c r="C1382" s="46" t="s">
        <v>506</v>
      </c>
      <c r="D1382" s="397"/>
      <c r="E1382" s="397"/>
      <c r="K1382" s="45"/>
      <c r="L1382" s="46"/>
      <c r="M1382" s="46"/>
    </row>
    <row r="1383" spans="1:13">
      <c r="A1383" s="326">
        <v>44315.791666666664</v>
      </c>
      <c r="B1383" s="397">
        <v>18.393749237060501</v>
      </c>
      <c r="C1383" s="46" t="s">
        <v>506</v>
      </c>
      <c r="D1383" s="397"/>
      <c r="E1383" s="397"/>
      <c r="K1383" s="45"/>
      <c r="L1383" s="46"/>
      <c r="M1383" s="46"/>
    </row>
    <row r="1384" spans="1:13">
      <c r="A1384" s="326">
        <v>44315.8125</v>
      </c>
      <c r="B1384" s="397">
        <v>18.419530868530298</v>
      </c>
      <c r="C1384" s="46" t="s">
        <v>506</v>
      </c>
      <c r="D1384" s="397"/>
      <c r="E1384" s="397"/>
      <c r="K1384" s="45"/>
      <c r="L1384" s="46"/>
      <c r="M1384" s="46"/>
    </row>
    <row r="1385" spans="1:13">
      <c r="A1385" s="326">
        <v>44315.833333333336</v>
      </c>
      <c r="B1385" s="397">
        <v>18.372655868530298</v>
      </c>
      <c r="C1385" s="46" t="s">
        <v>506</v>
      </c>
      <c r="D1385" s="397"/>
      <c r="E1385" s="397"/>
      <c r="K1385" s="45"/>
      <c r="L1385" s="46"/>
      <c r="M1385" s="46"/>
    </row>
    <row r="1386" spans="1:13">
      <c r="A1386" s="326">
        <v>44315.854166666664</v>
      </c>
      <c r="B1386" s="397">
        <v>18.405467987060501</v>
      </c>
      <c r="C1386" s="46" t="s">
        <v>506</v>
      </c>
      <c r="D1386" s="397"/>
      <c r="E1386" s="397"/>
      <c r="K1386" s="45"/>
      <c r="L1386" s="46"/>
      <c r="M1386" s="46"/>
    </row>
    <row r="1387" spans="1:13">
      <c r="A1387" s="326">
        <v>44315.875</v>
      </c>
      <c r="B1387" s="397">
        <v>18.365625381469702</v>
      </c>
      <c r="C1387" s="46" t="s">
        <v>506</v>
      </c>
      <c r="D1387" s="397"/>
      <c r="E1387" s="397"/>
      <c r="K1387" s="45"/>
      <c r="L1387" s="46"/>
      <c r="M1387" s="46"/>
    </row>
    <row r="1388" spans="1:13">
      <c r="A1388" s="326">
        <v>44315.895833333336</v>
      </c>
      <c r="B1388" s="397">
        <v>18.376171112060501</v>
      </c>
      <c r="C1388" s="46" t="s">
        <v>506</v>
      </c>
      <c r="D1388" s="397"/>
      <c r="E1388" s="397"/>
      <c r="K1388" s="45"/>
      <c r="L1388" s="46"/>
      <c r="M1388" s="46"/>
    </row>
    <row r="1389" spans="1:13">
      <c r="A1389" s="326">
        <v>44315.916666666664</v>
      </c>
      <c r="B1389" s="397">
        <v>18.406641006469702</v>
      </c>
      <c r="C1389" s="46" t="s">
        <v>506</v>
      </c>
      <c r="D1389" s="397"/>
      <c r="E1389" s="397"/>
      <c r="K1389" s="45"/>
      <c r="L1389" s="46"/>
      <c r="M1389" s="46"/>
    </row>
    <row r="1390" spans="1:13">
      <c r="A1390" s="326">
        <v>44315.9375</v>
      </c>
      <c r="B1390" s="397">
        <v>18.41015625</v>
      </c>
      <c r="C1390" s="46" t="s">
        <v>506</v>
      </c>
      <c r="D1390" s="397"/>
      <c r="E1390" s="397"/>
      <c r="K1390" s="45"/>
      <c r="L1390" s="46"/>
      <c r="M1390" s="46"/>
    </row>
    <row r="1391" spans="1:13">
      <c r="A1391" s="326">
        <v>44315.958333333336</v>
      </c>
      <c r="B1391" s="397">
        <v>18.390233993530298</v>
      </c>
      <c r="C1391" s="46" t="s">
        <v>506</v>
      </c>
      <c r="D1391" s="397"/>
      <c r="E1391" s="397"/>
      <c r="K1391" s="45"/>
      <c r="L1391" s="46"/>
      <c r="M1391" s="46"/>
    </row>
    <row r="1392" spans="1:13">
      <c r="A1392" s="326">
        <v>44315.979166666664</v>
      </c>
      <c r="B1392" s="397">
        <v>18.412500381469702</v>
      </c>
      <c r="C1392" s="46" t="s">
        <v>506</v>
      </c>
      <c r="D1392" s="397"/>
      <c r="E1392" s="397"/>
      <c r="K1392" s="45"/>
      <c r="L1392" s="46"/>
      <c r="M1392" s="46"/>
    </row>
    <row r="1393" spans="1:13">
      <c r="A1393" s="326">
        <v>44316</v>
      </c>
      <c r="B1393" s="397">
        <v>18.377344131469702</v>
      </c>
      <c r="C1393" s="46" t="s">
        <v>506</v>
      </c>
      <c r="D1393" s="397"/>
      <c r="E1393" s="397"/>
      <c r="K1393" s="45"/>
      <c r="L1393" s="46"/>
      <c r="M1393" s="46"/>
    </row>
    <row r="1394" spans="1:13">
      <c r="A1394" s="326">
        <v>44316.020833333336</v>
      </c>
      <c r="B1394" s="397">
        <v>18.3984375</v>
      </c>
      <c r="C1394" s="46" t="s">
        <v>506</v>
      </c>
      <c r="D1394" s="397"/>
      <c r="E1394" s="397"/>
      <c r="K1394" s="45"/>
      <c r="L1394" s="46"/>
      <c r="M1394" s="46"/>
    </row>
    <row r="1395" spans="1:13">
      <c r="A1395" s="326">
        <v>44316.041666666664</v>
      </c>
      <c r="B1395" s="397">
        <v>18.353906631469702</v>
      </c>
      <c r="C1395" s="46" t="s">
        <v>506</v>
      </c>
      <c r="D1395" s="397">
        <f>AVERAGE(B1348:B1395)</f>
        <v>18.000366330146797</v>
      </c>
      <c r="E1395" s="397"/>
      <c r="K1395" s="45"/>
      <c r="L1395" s="46"/>
      <c r="M1395" s="46"/>
    </row>
    <row r="1396" spans="1:13">
      <c r="A1396" s="326">
        <v>44316.0625</v>
      </c>
      <c r="B1396" s="397">
        <v>18.309375762939499</v>
      </c>
      <c r="C1396" s="46" t="s">
        <v>506</v>
      </c>
      <c r="D1396" s="397"/>
      <c r="E1396" s="397"/>
      <c r="K1396" s="45"/>
      <c r="L1396" s="46"/>
      <c r="M1396" s="46"/>
    </row>
    <row r="1397" spans="1:13">
      <c r="A1397" s="326">
        <v>44316.083333333336</v>
      </c>
      <c r="B1397" s="397">
        <v>18.341014862060501</v>
      </c>
      <c r="C1397" s="46" t="s">
        <v>506</v>
      </c>
      <c r="D1397" s="397"/>
      <c r="E1397" s="397"/>
      <c r="K1397" s="45"/>
      <c r="L1397" s="46"/>
      <c r="M1397" s="46"/>
    </row>
    <row r="1398" spans="1:13">
      <c r="A1398" s="326">
        <v>44316.104166666664</v>
      </c>
      <c r="B1398" s="397">
        <v>18.319921493530298</v>
      </c>
      <c r="C1398" s="46" t="s">
        <v>506</v>
      </c>
      <c r="D1398" s="397"/>
      <c r="E1398" s="397"/>
      <c r="K1398" s="45"/>
      <c r="L1398" s="46"/>
      <c r="M1398" s="46"/>
    </row>
    <row r="1399" spans="1:13">
      <c r="A1399" s="326">
        <v>44316.125</v>
      </c>
      <c r="B1399" s="397">
        <v>18.289453506469702</v>
      </c>
      <c r="C1399" s="46" t="s">
        <v>506</v>
      </c>
      <c r="D1399" s="397"/>
      <c r="E1399" s="397"/>
      <c r="K1399" s="45"/>
      <c r="L1399" s="46"/>
      <c r="M1399" s="46"/>
    </row>
    <row r="1400" spans="1:13">
      <c r="A1400" s="326">
        <v>44316.145833333336</v>
      </c>
      <c r="B1400" s="397">
        <v>18.29296875</v>
      </c>
      <c r="C1400" s="46" t="s">
        <v>506</v>
      </c>
      <c r="D1400" s="397"/>
      <c r="E1400" s="397"/>
      <c r="K1400" s="45"/>
      <c r="L1400" s="46"/>
      <c r="M1400" s="46"/>
    </row>
    <row r="1401" spans="1:13">
      <c r="A1401" s="326">
        <v>44316.166666666664</v>
      </c>
      <c r="B1401" s="397">
        <v>18.241405487060501</v>
      </c>
      <c r="C1401" s="46" t="s">
        <v>506</v>
      </c>
      <c r="D1401" s="397"/>
      <c r="E1401" s="397"/>
      <c r="K1401" s="45"/>
      <c r="L1401" s="46"/>
      <c r="M1401" s="46"/>
    </row>
    <row r="1402" spans="1:13">
      <c r="A1402" s="326">
        <v>44316.1875</v>
      </c>
      <c r="B1402" s="397">
        <v>18.1875</v>
      </c>
      <c r="C1402" s="46" t="s">
        <v>506</v>
      </c>
      <c r="D1402" s="397"/>
      <c r="E1402" s="397"/>
      <c r="K1402" s="45"/>
      <c r="L1402" s="46"/>
      <c r="M1402" s="46"/>
    </row>
    <row r="1403" spans="1:13">
      <c r="A1403" s="326">
        <v>44316.208333333336</v>
      </c>
      <c r="B1403" s="397">
        <v>18.179296493530298</v>
      </c>
      <c r="C1403" s="46" t="s">
        <v>506</v>
      </c>
      <c r="D1403" s="397"/>
      <c r="E1403" s="397"/>
      <c r="K1403" s="45"/>
      <c r="L1403" s="46"/>
      <c r="M1403" s="46"/>
    </row>
    <row r="1404" spans="1:13">
      <c r="A1404" s="326">
        <v>44316.229166666664</v>
      </c>
      <c r="B1404" s="397">
        <v>18.137109756469702</v>
      </c>
      <c r="C1404" s="46" t="s">
        <v>506</v>
      </c>
      <c r="D1404" s="397"/>
      <c r="E1404" s="397"/>
      <c r="K1404" s="45"/>
      <c r="L1404" s="46"/>
      <c r="M1404" s="46"/>
    </row>
    <row r="1405" spans="1:13">
      <c r="A1405" s="326">
        <v>44316.25</v>
      </c>
      <c r="B1405" s="397">
        <v>18.10546875</v>
      </c>
      <c r="C1405" s="46" t="s">
        <v>506</v>
      </c>
      <c r="D1405" s="397"/>
      <c r="E1405" s="397"/>
      <c r="K1405" s="45"/>
      <c r="L1405" s="46"/>
      <c r="M1405" s="46"/>
    </row>
    <row r="1406" spans="1:13">
      <c r="A1406" s="326">
        <v>44316.270833333336</v>
      </c>
      <c r="B1406" s="397">
        <v>18.097265243530298</v>
      </c>
      <c r="C1406" s="46" t="s">
        <v>506</v>
      </c>
      <c r="D1406" s="397"/>
      <c r="E1406" s="397"/>
      <c r="K1406" s="45"/>
      <c r="L1406" s="46"/>
      <c r="M1406" s="46"/>
    </row>
    <row r="1407" spans="1:13">
      <c r="A1407" s="326">
        <v>44316.291666666664</v>
      </c>
      <c r="B1407" s="397">
        <v>18.051563262939499</v>
      </c>
      <c r="C1407" s="46" t="s">
        <v>506</v>
      </c>
      <c r="D1407" s="397"/>
      <c r="E1407" s="397"/>
      <c r="K1407" s="45"/>
      <c r="L1407" s="46"/>
      <c r="M1407" s="46"/>
    </row>
    <row r="1408" spans="1:13">
      <c r="A1408" s="326">
        <v>44316.3125</v>
      </c>
      <c r="B1408" s="397">
        <v>18.062108993530298</v>
      </c>
      <c r="C1408" s="46" t="s">
        <v>506</v>
      </c>
      <c r="D1408" s="397"/>
      <c r="E1408" s="397"/>
      <c r="K1408" s="45"/>
      <c r="L1408" s="46"/>
      <c r="M1408" s="46"/>
    </row>
    <row r="1409" spans="1:13">
      <c r="A1409" s="326">
        <v>44316.333333333336</v>
      </c>
      <c r="B1409" s="397">
        <v>18.025781631469702</v>
      </c>
      <c r="C1409" s="46" t="s">
        <v>506</v>
      </c>
      <c r="D1409" s="397"/>
      <c r="E1409" s="397"/>
      <c r="K1409" s="45"/>
      <c r="L1409" s="46"/>
      <c r="M1409" s="46"/>
    </row>
    <row r="1410" spans="1:13">
      <c r="A1410" s="326">
        <v>44316.354166666664</v>
      </c>
      <c r="B1410" s="397">
        <v>18.052734375</v>
      </c>
      <c r="C1410" s="46" t="s">
        <v>506</v>
      </c>
      <c r="D1410" s="397"/>
      <c r="E1410" s="397"/>
      <c r="K1410" s="45"/>
      <c r="L1410" s="46"/>
      <c r="M1410" s="46"/>
    </row>
    <row r="1411" spans="1:13">
      <c r="A1411" s="326">
        <v>44316.375</v>
      </c>
      <c r="B1411" s="397">
        <v>18.064453125</v>
      </c>
      <c r="C1411" s="46" t="s">
        <v>506</v>
      </c>
      <c r="D1411" s="397"/>
      <c r="E1411" s="397"/>
      <c r="K1411" s="45"/>
      <c r="L1411" s="46"/>
      <c r="M1411" s="46"/>
    </row>
    <row r="1412" spans="1:13">
      <c r="A1412" s="326">
        <v>44316.395833333336</v>
      </c>
      <c r="B1412" s="397">
        <v>18.091405868530298</v>
      </c>
      <c r="C1412" s="46" t="s">
        <v>506</v>
      </c>
      <c r="D1412" s="397"/>
      <c r="E1412" s="397"/>
      <c r="K1412" s="45"/>
      <c r="L1412" s="46"/>
      <c r="M1412" s="46"/>
    </row>
    <row r="1413" spans="1:13">
      <c r="A1413" s="326">
        <v>44316.416666666664</v>
      </c>
      <c r="B1413" s="397">
        <v>18.154687881469702</v>
      </c>
      <c r="C1413" s="46" t="s">
        <v>506</v>
      </c>
      <c r="D1413" s="397"/>
      <c r="E1413" s="397"/>
      <c r="K1413" s="45"/>
      <c r="L1413" s="46"/>
      <c r="M1413" s="46"/>
    </row>
    <row r="1414" spans="1:13">
      <c r="A1414" s="326">
        <v>44316.4375</v>
      </c>
      <c r="B1414" s="397">
        <v>18.208593368530298</v>
      </c>
      <c r="C1414" s="46" t="s">
        <v>506</v>
      </c>
      <c r="D1414" s="397"/>
      <c r="E1414" s="397"/>
      <c r="K1414" s="45"/>
      <c r="L1414" s="46"/>
      <c r="M1414" s="46"/>
    </row>
    <row r="1415" spans="1:13">
      <c r="A1415" s="326">
        <v>44316.458333333336</v>
      </c>
      <c r="B1415" s="397">
        <v>18.249608993530298</v>
      </c>
      <c r="C1415" s="46" t="s">
        <v>506</v>
      </c>
      <c r="D1415" s="397"/>
      <c r="E1415" s="397"/>
      <c r="K1415" s="45"/>
      <c r="L1415" s="46"/>
      <c r="M1415" s="46"/>
    </row>
    <row r="1416" spans="1:13">
      <c r="A1416" s="326">
        <v>44316.479166666664</v>
      </c>
      <c r="B1416" s="397">
        <v>18.348047256469702</v>
      </c>
      <c r="C1416" s="46" t="s">
        <v>506</v>
      </c>
      <c r="D1416" s="397"/>
      <c r="E1416" s="397"/>
      <c r="K1416" s="45"/>
      <c r="L1416" s="46"/>
      <c r="M1416" s="46"/>
    </row>
    <row r="1417" spans="1:13">
      <c r="A1417" s="326">
        <v>44316.5</v>
      </c>
      <c r="B1417" s="397">
        <v>18.376171112060501</v>
      </c>
      <c r="C1417" s="46" t="s">
        <v>506</v>
      </c>
      <c r="D1417" s="397"/>
      <c r="E1417" s="397"/>
      <c r="K1417" s="45"/>
      <c r="L1417" s="46"/>
      <c r="M1417" s="46"/>
    </row>
    <row r="1418" spans="1:13">
      <c r="A1418" s="326">
        <v>44316.520833333336</v>
      </c>
      <c r="B1418" s="397">
        <v>18.462890625</v>
      </c>
      <c r="C1418" s="46" t="s">
        <v>506</v>
      </c>
      <c r="D1418" s="397"/>
      <c r="E1418" s="397"/>
      <c r="K1418" s="45"/>
      <c r="L1418" s="46"/>
      <c r="M1418" s="46"/>
    </row>
    <row r="1419" spans="1:13">
      <c r="A1419" s="326">
        <v>44316.541666666664</v>
      </c>
      <c r="B1419" s="397">
        <v>18.448827743530298</v>
      </c>
      <c r="C1419" s="46" t="s">
        <v>506</v>
      </c>
      <c r="D1419" s="397"/>
      <c r="E1419" s="397"/>
      <c r="K1419" s="45"/>
      <c r="L1419" s="46"/>
      <c r="M1419" s="46"/>
    </row>
    <row r="1420" spans="1:13">
      <c r="A1420" s="326">
        <v>44316.5625</v>
      </c>
      <c r="B1420" s="397">
        <v>18.521484375</v>
      </c>
      <c r="C1420" s="46" t="s">
        <v>506</v>
      </c>
      <c r="D1420" s="397"/>
      <c r="E1420" s="397"/>
      <c r="K1420" s="45"/>
      <c r="L1420" s="46"/>
      <c r="M1420" s="46"/>
    </row>
    <row r="1421" spans="1:13">
      <c r="A1421" s="326">
        <v>44316.583333333336</v>
      </c>
      <c r="B1421" s="397">
        <v>18.526172637939499</v>
      </c>
      <c r="C1421" s="46" t="s">
        <v>506</v>
      </c>
      <c r="D1421" s="397"/>
      <c r="E1421" s="397"/>
      <c r="K1421" s="45"/>
      <c r="L1421" s="46"/>
      <c r="M1421" s="46"/>
    </row>
    <row r="1422" spans="1:13">
      <c r="A1422" s="326">
        <v>44316.604166666664</v>
      </c>
      <c r="B1422" s="397">
        <v>18.561328887939499</v>
      </c>
      <c r="C1422" s="46" t="s">
        <v>506</v>
      </c>
      <c r="D1422" s="397"/>
      <c r="E1422" s="397"/>
      <c r="K1422" s="45"/>
      <c r="L1422" s="46"/>
      <c r="M1422" s="46"/>
    </row>
    <row r="1423" spans="1:13">
      <c r="A1423" s="326">
        <v>44316.625</v>
      </c>
      <c r="B1423" s="397">
        <v>18.645702362060501</v>
      </c>
      <c r="C1423" s="46" t="s">
        <v>506</v>
      </c>
      <c r="D1423" s="397"/>
      <c r="E1423" s="397"/>
      <c r="K1423" s="45"/>
      <c r="L1423" s="46"/>
      <c r="M1423" s="46"/>
    </row>
    <row r="1424" spans="1:13">
      <c r="A1424" s="326">
        <v>44316.645833333336</v>
      </c>
      <c r="B1424" s="397">
        <v>18.677343368530298</v>
      </c>
      <c r="C1424" s="46" t="s">
        <v>506</v>
      </c>
      <c r="D1424" s="397"/>
      <c r="E1424" s="397"/>
      <c r="K1424" s="45"/>
      <c r="L1424" s="46"/>
      <c r="M1424" s="46"/>
    </row>
    <row r="1425" spans="1:13">
      <c r="A1425" s="326">
        <v>44316.666666666664</v>
      </c>
      <c r="B1425" s="397">
        <v>18.628124237060501</v>
      </c>
      <c r="C1425" s="46" t="s">
        <v>506</v>
      </c>
      <c r="D1425" s="397"/>
      <c r="E1425" s="397"/>
      <c r="K1425" s="45"/>
      <c r="L1425" s="46"/>
      <c r="M1425" s="46"/>
    </row>
    <row r="1426" spans="1:13">
      <c r="A1426" s="326">
        <v>44316.6875</v>
      </c>
      <c r="B1426" s="397">
        <v>18.611719131469702</v>
      </c>
      <c r="C1426" s="46" t="s">
        <v>506</v>
      </c>
      <c r="D1426" s="397"/>
      <c r="E1426" s="397"/>
      <c r="K1426" s="45"/>
      <c r="L1426" s="46"/>
      <c r="M1426" s="46"/>
    </row>
    <row r="1427" spans="1:13">
      <c r="A1427" s="326">
        <v>44316.708333333336</v>
      </c>
      <c r="B1427" s="397">
        <v>18.609375</v>
      </c>
      <c r="C1427" s="46" t="s">
        <v>506</v>
      </c>
      <c r="D1427" s="397"/>
      <c r="E1427" s="397"/>
      <c r="K1427" s="45"/>
      <c r="L1427" s="46"/>
      <c r="M1427" s="46"/>
    </row>
    <row r="1428" spans="1:13">
      <c r="A1428" s="326">
        <v>44316.729166666664</v>
      </c>
      <c r="B1428" s="397">
        <v>18.664453506469702</v>
      </c>
      <c r="C1428" s="46" t="s">
        <v>506</v>
      </c>
      <c r="D1428" s="397"/>
      <c r="E1428" s="397"/>
      <c r="K1428" s="45"/>
      <c r="L1428" s="46"/>
      <c r="M1428" s="46"/>
    </row>
    <row r="1429" spans="1:13">
      <c r="A1429" s="326">
        <v>44316.75</v>
      </c>
      <c r="B1429" s="397">
        <v>18.697265625</v>
      </c>
      <c r="C1429" s="46" t="s">
        <v>506</v>
      </c>
      <c r="D1429" s="397"/>
      <c r="E1429" s="397"/>
      <c r="K1429" s="45"/>
      <c r="L1429" s="46"/>
      <c r="M1429" s="46"/>
    </row>
    <row r="1430" spans="1:13">
      <c r="A1430" s="326">
        <v>44316.770833333336</v>
      </c>
      <c r="B1430" s="397">
        <v>18.66796875</v>
      </c>
      <c r="C1430" s="46" t="s">
        <v>506</v>
      </c>
      <c r="D1430" s="397"/>
      <c r="E1430" s="397"/>
      <c r="K1430" s="45"/>
      <c r="L1430" s="46"/>
      <c r="M1430" s="46"/>
    </row>
    <row r="1431" spans="1:13">
      <c r="A1431" s="326">
        <v>44316.791666666664</v>
      </c>
      <c r="B1431" s="397">
        <v>18.649219512939499</v>
      </c>
      <c r="C1431" s="46" t="s">
        <v>506</v>
      </c>
      <c r="D1431" s="397"/>
      <c r="E1431" s="397"/>
      <c r="K1431" s="45"/>
      <c r="L1431" s="46"/>
      <c r="M1431" s="46"/>
    </row>
    <row r="1432" spans="1:13">
      <c r="A1432" s="326">
        <v>44316.8125</v>
      </c>
      <c r="B1432" s="397">
        <v>18.619922637939499</v>
      </c>
      <c r="C1432" s="46" t="s">
        <v>506</v>
      </c>
      <c r="D1432" s="397"/>
      <c r="E1432" s="397"/>
      <c r="K1432" s="45"/>
      <c r="L1432" s="46"/>
      <c r="M1432" s="46"/>
    </row>
    <row r="1433" spans="1:13">
      <c r="A1433" s="326">
        <v>44316.833333333336</v>
      </c>
      <c r="B1433" s="397">
        <v>18.625782012939499</v>
      </c>
      <c r="C1433" s="46" t="s">
        <v>506</v>
      </c>
      <c r="D1433" s="397"/>
      <c r="E1433" s="397"/>
      <c r="K1433" s="45"/>
      <c r="L1433" s="46"/>
      <c r="M1433" s="46"/>
    </row>
    <row r="1434" spans="1:13">
      <c r="A1434" s="326">
        <v>44316.854166666664</v>
      </c>
      <c r="B1434" s="397">
        <v>18.560155868530298</v>
      </c>
      <c r="C1434" s="46" t="s">
        <v>506</v>
      </c>
      <c r="D1434" s="397"/>
      <c r="E1434" s="397"/>
      <c r="K1434" s="45"/>
      <c r="L1434" s="46"/>
      <c r="M1434" s="46"/>
    </row>
    <row r="1435" spans="1:13">
      <c r="A1435" s="326">
        <v>44316.875</v>
      </c>
      <c r="B1435" s="397">
        <v>18.520313262939499</v>
      </c>
      <c r="C1435" s="46" t="s">
        <v>506</v>
      </c>
      <c r="D1435" s="397"/>
      <c r="E1435" s="397"/>
      <c r="K1435" s="45"/>
      <c r="L1435" s="46"/>
      <c r="M1435" s="46"/>
    </row>
    <row r="1436" spans="1:13">
      <c r="A1436" s="326">
        <v>44316.895833333336</v>
      </c>
      <c r="B1436" s="397">
        <v>18.573047637939499</v>
      </c>
      <c r="C1436" s="46" t="s">
        <v>506</v>
      </c>
      <c r="D1436" s="397"/>
      <c r="E1436" s="397"/>
      <c r="K1436" s="45"/>
      <c r="L1436" s="46"/>
      <c r="M1436" s="46"/>
    </row>
    <row r="1437" spans="1:13">
      <c r="A1437" s="326">
        <v>44316.916666666664</v>
      </c>
      <c r="B1437" s="397">
        <v>18.521484375</v>
      </c>
      <c r="C1437" s="46" t="s">
        <v>506</v>
      </c>
      <c r="D1437" s="397"/>
      <c r="E1437" s="397"/>
      <c r="K1437" s="45"/>
      <c r="L1437" s="46"/>
      <c r="M1437" s="46"/>
    </row>
    <row r="1438" spans="1:13">
      <c r="A1438" s="326">
        <v>44316.9375</v>
      </c>
      <c r="B1438" s="397">
        <v>18.500391006469702</v>
      </c>
      <c r="C1438" s="46" t="s">
        <v>506</v>
      </c>
      <c r="D1438" s="397"/>
      <c r="E1438" s="397"/>
      <c r="K1438" s="45"/>
      <c r="L1438" s="46"/>
      <c r="M1438" s="46"/>
    </row>
    <row r="1439" spans="1:13">
      <c r="A1439" s="326">
        <v>44316.958333333336</v>
      </c>
      <c r="B1439" s="397">
        <v>18.459375381469702</v>
      </c>
      <c r="C1439" s="46" t="s">
        <v>506</v>
      </c>
      <c r="D1439" s="397"/>
      <c r="E1439" s="397"/>
      <c r="K1439" s="45"/>
      <c r="L1439" s="46"/>
      <c r="M1439" s="46"/>
    </row>
    <row r="1440" spans="1:13">
      <c r="A1440" s="326">
        <v>44316.979166666664</v>
      </c>
      <c r="B1440" s="397">
        <v>18.4453125</v>
      </c>
      <c r="C1440" s="46" t="s">
        <v>506</v>
      </c>
      <c r="D1440" s="397"/>
      <c r="E1440" s="397"/>
      <c r="K1440" s="45"/>
      <c r="L1440" s="46"/>
      <c r="M1440" s="46"/>
    </row>
    <row r="1441" spans="1:13">
      <c r="A1441" s="326"/>
      <c r="C1441" s="46"/>
      <c r="D1441" s="397"/>
      <c r="E1441" s="397"/>
      <c r="K1441" s="45"/>
      <c r="L1441" s="46"/>
      <c r="M1441" s="46"/>
    </row>
    <row r="1442" spans="1:13">
      <c r="A1442" s="326"/>
      <c r="C1442" s="46"/>
      <c r="D1442" s="397"/>
      <c r="E1442" s="397"/>
      <c r="K1442" s="45"/>
      <c r="L1442" s="46"/>
      <c r="M1442" s="46"/>
    </row>
    <row r="1443" spans="1:13">
      <c r="A1443" s="326"/>
      <c r="C1443" s="46"/>
      <c r="D1443" s="397"/>
      <c r="E1443" s="397"/>
      <c r="K1443" s="45"/>
      <c r="L1443" s="46"/>
      <c r="M1443" s="46"/>
    </row>
    <row r="1444" spans="1:13">
      <c r="A1444" s="326"/>
      <c r="C1444" s="46"/>
      <c r="K1444" s="45"/>
      <c r="L1444" s="46"/>
      <c r="M1444" s="46"/>
    </row>
    <row r="1445" spans="1:13">
      <c r="A1445" s="326"/>
      <c r="C1445" s="46"/>
      <c r="K1445" s="45"/>
      <c r="L1445" s="46"/>
      <c r="M1445" s="46"/>
    </row>
    <row r="1446" spans="1:13">
      <c r="A1446" s="326"/>
      <c r="C1446" s="46"/>
      <c r="K1446" s="45"/>
      <c r="L1446" s="46"/>
      <c r="M1446" s="46"/>
    </row>
    <row r="1447" spans="1:13">
      <c r="A1447" s="326"/>
      <c r="C1447" s="46"/>
      <c r="K1447" s="45"/>
      <c r="L1447" s="46"/>
      <c r="M1447" s="46"/>
    </row>
    <row r="1448" spans="1:13">
      <c r="A1448" s="326"/>
      <c r="C1448" s="46"/>
      <c r="K1448" s="45"/>
      <c r="L1448" s="46"/>
      <c r="M1448" s="46"/>
    </row>
    <row r="1449" spans="1:13">
      <c r="A1449" s="326"/>
      <c r="C1449" s="46"/>
      <c r="K1449" s="45"/>
      <c r="L1449" s="46"/>
      <c r="M1449" s="46"/>
    </row>
    <row r="1450" spans="1:13">
      <c r="A1450" s="326"/>
      <c r="C1450" s="46"/>
      <c r="K1450" s="45"/>
      <c r="L1450" s="46"/>
      <c r="M1450" s="46"/>
    </row>
    <row r="1451" spans="1:13">
      <c r="A1451" s="326"/>
      <c r="C1451" s="46"/>
      <c r="K1451" s="45"/>
      <c r="L1451" s="46"/>
      <c r="M1451" s="46"/>
    </row>
    <row r="1452" spans="1:13">
      <c r="A1452" s="326"/>
      <c r="C1452" s="46"/>
      <c r="K1452" s="45"/>
      <c r="L1452" s="46"/>
      <c r="M1452" s="46"/>
    </row>
    <row r="1453" spans="1:13">
      <c r="A1453" s="326"/>
      <c r="C1453" s="46"/>
      <c r="K1453" s="45"/>
      <c r="L1453" s="46"/>
      <c r="M1453" s="46"/>
    </row>
    <row r="1454" spans="1:13">
      <c r="A1454" s="326"/>
      <c r="C1454" s="46"/>
      <c r="K1454" s="45"/>
      <c r="L1454" s="46"/>
      <c r="M1454" s="46"/>
    </row>
    <row r="1455" spans="1:13">
      <c r="A1455" s="326"/>
      <c r="C1455" s="46"/>
      <c r="K1455" s="45"/>
      <c r="L1455" s="46"/>
      <c r="M1455" s="46"/>
    </row>
    <row r="1456" spans="1:13">
      <c r="A1456" s="326"/>
      <c r="C1456" s="46"/>
      <c r="K1456" s="45"/>
      <c r="L1456" s="46"/>
      <c r="M1456" s="46"/>
    </row>
    <row r="1457" spans="1:13">
      <c r="A1457" s="326"/>
      <c r="C1457" s="46"/>
      <c r="K1457" s="45"/>
      <c r="L1457" s="46"/>
      <c r="M1457" s="46"/>
    </row>
    <row r="1458" spans="1:13">
      <c r="A1458" s="326"/>
      <c r="C1458" s="46"/>
      <c r="K1458" s="45"/>
      <c r="L1458" s="46"/>
      <c r="M1458" s="46"/>
    </row>
    <row r="1459" spans="1:13">
      <c r="A1459" s="326"/>
      <c r="C1459" s="46"/>
      <c r="K1459" s="45"/>
      <c r="L1459" s="46"/>
      <c r="M1459" s="46"/>
    </row>
    <row r="1460" spans="1:13">
      <c r="A1460" s="326"/>
      <c r="C1460" s="46"/>
      <c r="K1460" s="45"/>
      <c r="L1460" s="46"/>
      <c r="M1460" s="46"/>
    </row>
    <row r="1461" spans="1:13">
      <c r="A1461" s="326"/>
      <c r="C1461" s="46"/>
      <c r="K1461" s="45"/>
      <c r="L1461" s="46"/>
      <c r="M1461" s="46"/>
    </row>
    <row r="1462" spans="1:13">
      <c r="A1462" s="326"/>
      <c r="C1462" s="46"/>
      <c r="K1462" s="45"/>
      <c r="L1462" s="46"/>
      <c r="M1462" s="46"/>
    </row>
    <row r="1463" spans="1:13">
      <c r="A1463" s="326"/>
      <c r="C1463" s="46"/>
      <c r="K1463" s="45"/>
      <c r="L1463" s="46"/>
      <c r="M1463" s="46"/>
    </row>
    <row r="1464" spans="1:13">
      <c r="A1464" s="326"/>
      <c r="C1464" s="46"/>
      <c r="K1464" s="45"/>
      <c r="L1464" s="46"/>
      <c r="M1464" s="46"/>
    </row>
    <row r="1465" spans="1:13">
      <c r="A1465" s="326"/>
      <c r="C1465" s="46"/>
      <c r="K1465" s="45"/>
      <c r="L1465" s="46"/>
      <c r="M1465" s="46"/>
    </row>
    <row r="1466" spans="1:13">
      <c r="A1466" s="326"/>
      <c r="C1466" s="46"/>
      <c r="K1466" s="45"/>
      <c r="L1466" s="46"/>
      <c r="M1466" s="46"/>
    </row>
    <row r="1467" spans="1:13">
      <c r="A1467" s="326"/>
      <c r="C1467" s="46"/>
      <c r="K1467" s="45"/>
      <c r="L1467" s="46"/>
      <c r="M1467" s="46"/>
    </row>
    <row r="1468" spans="1:13">
      <c r="A1468" s="326"/>
      <c r="C1468" s="46"/>
      <c r="K1468" s="45"/>
      <c r="L1468" s="46"/>
      <c r="M1468" s="46"/>
    </row>
    <row r="1469" spans="1:13">
      <c r="A1469" s="326"/>
      <c r="C1469" s="46"/>
      <c r="K1469" s="45"/>
      <c r="L1469" s="46"/>
      <c r="M1469" s="46"/>
    </row>
    <row r="1470" spans="1:13">
      <c r="A1470" s="326"/>
      <c r="C1470" s="46"/>
      <c r="K1470" s="45"/>
      <c r="L1470" s="46"/>
      <c r="M1470" s="46"/>
    </row>
    <row r="1471" spans="1:13">
      <c r="A1471" s="326"/>
      <c r="C1471" s="46"/>
      <c r="K1471" s="45"/>
      <c r="L1471" s="46"/>
      <c r="M1471" s="46"/>
    </row>
    <row r="1472" spans="1:13">
      <c r="A1472" s="326"/>
      <c r="C1472" s="46"/>
      <c r="K1472" s="45"/>
      <c r="L1472" s="46"/>
      <c r="M1472" s="46"/>
    </row>
    <row r="1473" spans="1:13">
      <c r="A1473" s="326"/>
      <c r="C1473" s="46"/>
      <c r="K1473" s="45"/>
      <c r="L1473" s="46"/>
      <c r="M1473" s="46"/>
    </row>
    <row r="1474" spans="1:13">
      <c r="A1474" s="326"/>
      <c r="C1474" s="46"/>
      <c r="K1474" s="45"/>
      <c r="L1474" s="46"/>
      <c r="M1474" s="46"/>
    </row>
    <row r="1475" spans="1:13">
      <c r="A1475" s="326"/>
      <c r="C1475" s="46"/>
      <c r="K1475" s="45"/>
      <c r="L1475" s="46"/>
      <c r="M1475" s="46"/>
    </row>
    <row r="1476" spans="1:13">
      <c r="A1476" s="326"/>
      <c r="C1476" s="46"/>
      <c r="K1476" s="45"/>
      <c r="L1476" s="46"/>
      <c r="M1476" s="46"/>
    </row>
    <row r="1477" spans="1:13">
      <c r="A1477" s="326"/>
      <c r="C1477" s="46"/>
      <c r="K1477" s="45"/>
      <c r="L1477" s="46"/>
      <c r="M1477" s="46"/>
    </row>
    <row r="1478" spans="1:13">
      <c r="A1478" s="326"/>
      <c r="C1478" s="46"/>
      <c r="K1478" s="45"/>
      <c r="L1478" s="46"/>
      <c r="M1478" s="46"/>
    </row>
    <row r="1479" spans="1:13">
      <c r="A1479" s="326"/>
      <c r="C1479" s="46"/>
      <c r="K1479" s="45"/>
      <c r="L1479" s="46"/>
      <c r="M1479" s="46"/>
    </row>
    <row r="1480" spans="1:13">
      <c r="A1480" s="326"/>
      <c r="C1480" s="46"/>
      <c r="K1480" s="45"/>
      <c r="L1480" s="46"/>
      <c r="M1480" s="46"/>
    </row>
    <row r="1481" spans="1:13">
      <c r="A1481" s="326"/>
      <c r="C1481" s="46"/>
      <c r="K1481" s="45"/>
      <c r="L1481" s="46"/>
      <c r="M1481" s="46"/>
    </row>
    <row r="1482" spans="1:13">
      <c r="A1482" s="326"/>
      <c r="C1482" s="46"/>
      <c r="K1482" s="45"/>
      <c r="L1482" s="46"/>
      <c r="M1482" s="46"/>
    </row>
    <row r="1483" spans="1:13">
      <c r="A1483" s="326"/>
      <c r="C1483" s="46"/>
      <c r="K1483" s="45"/>
      <c r="L1483" s="46"/>
      <c r="M1483" s="46"/>
    </row>
    <row r="1484" spans="1:13">
      <c r="A1484" s="326"/>
      <c r="C1484" s="46"/>
      <c r="K1484" s="45"/>
      <c r="L1484" s="46"/>
      <c r="M1484" s="46"/>
    </row>
    <row r="1485" spans="1:13">
      <c r="A1485" s="326"/>
      <c r="C1485" s="46"/>
      <c r="K1485" s="45"/>
      <c r="L1485" s="46"/>
      <c r="M1485" s="46"/>
    </row>
    <row r="1486" spans="1:13">
      <c r="A1486" s="326"/>
      <c r="C1486" s="46"/>
      <c r="K1486" s="45"/>
      <c r="L1486" s="46"/>
      <c r="M1486" s="46"/>
    </row>
    <row r="1487" spans="1:13">
      <c r="A1487" s="326"/>
      <c r="C1487" s="46"/>
      <c r="K1487" s="45"/>
      <c r="L1487" s="46"/>
      <c r="M1487" s="46"/>
    </row>
    <row r="1488" spans="1:13">
      <c r="A1488" s="326"/>
      <c r="C1488" s="46"/>
      <c r="K1488" s="45"/>
      <c r="L1488" s="46"/>
      <c r="M1488" s="46"/>
    </row>
    <row r="1489" spans="1:13">
      <c r="A1489" s="326"/>
      <c r="C1489" s="46"/>
      <c r="K1489" s="45"/>
      <c r="L1489" s="46"/>
      <c r="M1489" s="46"/>
    </row>
    <row r="1490" spans="1:13">
      <c r="A1490" s="326"/>
      <c r="C1490" s="46"/>
      <c r="K1490" s="45"/>
      <c r="L1490" s="46"/>
      <c r="M1490" s="46"/>
    </row>
    <row r="1491" spans="1:13">
      <c r="A1491" s="45"/>
      <c r="B1491" s="398"/>
      <c r="C1491" s="46"/>
      <c r="K1491" s="45"/>
      <c r="L1491" s="46"/>
      <c r="M1491" s="46"/>
    </row>
    <row r="1492" spans="1:13">
      <c r="A1492" s="45"/>
      <c r="B1492" s="398"/>
      <c r="C1492" s="46"/>
      <c r="K1492" s="45"/>
      <c r="L1492" s="46"/>
      <c r="M1492" s="46"/>
    </row>
    <row r="1493" spans="1:13">
      <c r="A1493" s="45"/>
      <c r="B1493" s="398"/>
      <c r="C1493" s="46"/>
      <c r="K1493" s="45"/>
      <c r="L1493" s="46"/>
      <c r="M1493" s="46"/>
    </row>
    <row r="1494" spans="1:13">
      <c r="A1494" s="45"/>
      <c r="B1494" s="398"/>
      <c r="C1494" s="46"/>
      <c r="K1494" s="45"/>
      <c r="L1494" s="46"/>
      <c r="M1494" s="46"/>
    </row>
    <row r="1495" spans="1:13">
      <c r="A1495" s="45"/>
      <c r="B1495" s="398"/>
      <c r="C1495" s="46"/>
      <c r="K1495" s="45"/>
      <c r="L1495" s="46"/>
      <c r="M1495" s="46"/>
    </row>
    <row r="1496" spans="1:13">
      <c r="A1496" s="45"/>
      <c r="B1496" s="398"/>
      <c r="C1496" s="46"/>
      <c r="K1496" s="45"/>
      <c r="L1496" s="46"/>
      <c r="M1496" s="46"/>
    </row>
    <row r="1497" spans="1:13">
      <c r="A1497" s="45"/>
      <c r="B1497" s="398"/>
      <c r="C1497" s="46"/>
      <c r="K1497" s="45"/>
      <c r="L1497" s="46"/>
      <c r="M1497" s="46"/>
    </row>
    <row r="1498" spans="1:13">
      <c r="A1498" s="45"/>
      <c r="B1498" s="398"/>
      <c r="C1498" s="46"/>
      <c r="K1498" s="45"/>
      <c r="L1498" s="46"/>
      <c r="M1498" s="46"/>
    </row>
    <row r="1499" spans="1:13">
      <c r="A1499" s="45"/>
      <c r="B1499" s="398"/>
      <c r="C1499" s="46"/>
      <c r="K1499" s="45"/>
      <c r="L1499" s="46"/>
      <c r="M1499" s="46"/>
    </row>
    <row r="1500" spans="1:13">
      <c r="A1500" s="45"/>
      <c r="B1500" s="398"/>
      <c r="C1500" s="46"/>
      <c r="K1500" s="45"/>
      <c r="L1500" s="46"/>
      <c r="M1500" s="46"/>
    </row>
    <row r="1501" spans="1:13">
      <c r="A1501" s="45"/>
      <c r="B1501" s="398"/>
      <c r="C1501" s="46"/>
      <c r="K1501" s="45"/>
      <c r="L1501" s="46"/>
      <c r="M1501" s="46"/>
    </row>
    <row r="1502" spans="1:13">
      <c r="A1502" s="45"/>
      <c r="B1502" s="398"/>
      <c r="C1502" s="46"/>
      <c r="K1502" s="45"/>
      <c r="L1502" s="46"/>
      <c r="M1502" s="46"/>
    </row>
    <row r="1503" spans="1:13">
      <c r="A1503" s="45"/>
      <c r="B1503" s="398"/>
      <c r="C1503" s="46"/>
      <c r="K1503" s="45"/>
      <c r="L1503" s="46"/>
      <c r="M1503" s="46"/>
    </row>
    <row r="1504" spans="1:13">
      <c r="A1504" s="45"/>
      <c r="B1504" s="398"/>
      <c r="C1504" s="46"/>
      <c r="K1504" s="45"/>
      <c r="L1504" s="46"/>
      <c r="M1504" s="46"/>
    </row>
    <row r="1505" spans="1:13">
      <c r="A1505" s="45"/>
      <c r="B1505" s="398"/>
      <c r="C1505" s="46"/>
      <c r="K1505" s="45"/>
      <c r="L1505" s="46"/>
      <c r="M1505" s="46"/>
    </row>
    <row r="1506" spans="1:13">
      <c r="A1506" s="45"/>
      <c r="B1506" s="398"/>
      <c r="C1506" s="46"/>
      <c r="K1506" s="45"/>
      <c r="L1506" s="46"/>
      <c r="M1506" s="46"/>
    </row>
    <row r="1507" spans="1:13">
      <c r="A1507" s="45"/>
      <c r="B1507" s="398"/>
      <c r="C1507" s="46"/>
      <c r="K1507" s="45"/>
      <c r="L1507" s="46"/>
      <c r="M1507" s="46"/>
    </row>
    <row r="1508" spans="1:13">
      <c r="A1508" s="45"/>
      <c r="B1508" s="398"/>
      <c r="C1508" s="46"/>
      <c r="K1508" s="45"/>
      <c r="L1508" s="46"/>
      <c r="M1508" s="46"/>
    </row>
    <row r="1509" spans="1:13">
      <c r="A1509" s="45"/>
      <c r="B1509" s="398"/>
      <c r="C1509" s="46"/>
      <c r="K1509" s="45"/>
      <c r="L1509" s="46"/>
      <c r="M1509" s="46"/>
    </row>
    <row r="1510" spans="1:13">
      <c r="A1510" s="45"/>
      <c r="B1510" s="398"/>
      <c r="C1510" s="46"/>
      <c r="K1510" s="45"/>
      <c r="L1510" s="46"/>
      <c r="M1510" s="46"/>
    </row>
    <row r="1511" spans="1:13">
      <c r="A1511" s="45"/>
      <c r="B1511" s="398"/>
      <c r="C1511" s="46"/>
      <c r="K1511" s="45"/>
      <c r="L1511" s="46"/>
      <c r="M1511" s="46"/>
    </row>
    <row r="1512" spans="1:13">
      <c r="A1512" s="45"/>
      <c r="B1512" s="398"/>
      <c r="C1512" s="46"/>
      <c r="K1512" s="45"/>
      <c r="L1512" s="46"/>
      <c r="M1512" s="46"/>
    </row>
    <row r="1513" spans="1:13">
      <c r="A1513" s="45"/>
      <c r="B1513" s="398"/>
      <c r="C1513" s="46"/>
      <c r="K1513" s="45"/>
      <c r="L1513" s="46"/>
      <c r="M1513" s="46"/>
    </row>
    <row r="1514" spans="1:13">
      <c r="A1514" s="45"/>
      <c r="B1514" s="398"/>
      <c r="C1514" s="46"/>
      <c r="K1514" s="45"/>
      <c r="L1514" s="46"/>
      <c r="M1514" s="46"/>
    </row>
    <row r="1515" spans="1:13">
      <c r="A1515" s="45"/>
      <c r="B1515" s="398"/>
      <c r="C1515" s="46"/>
      <c r="K1515" s="45"/>
      <c r="L1515" s="46"/>
      <c r="M1515" s="46"/>
    </row>
    <row r="1516" spans="1:13">
      <c r="A1516" s="45"/>
      <c r="B1516" s="398"/>
      <c r="C1516" s="46"/>
      <c r="K1516" s="45"/>
      <c r="L1516" s="46"/>
      <c r="M1516" s="46"/>
    </row>
    <row r="1517" spans="1:13">
      <c r="A1517" s="45"/>
      <c r="B1517" s="398"/>
      <c r="C1517" s="46"/>
      <c r="K1517" s="45"/>
      <c r="L1517" s="46"/>
      <c r="M1517" s="46"/>
    </row>
    <row r="1518" spans="1:13">
      <c r="A1518" s="45"/>
      <c r="B1518" s="398"/>
      <c r="C1518" s="46"/>
      <c r="K1518" s="45"/>
      <c r="L1518" s="46"/>
      <c r="M1518" s="46"/>
    </row>
    <row r="1519" spans="1:13">
      <c r="A1519" s="45"/>
      <c r="B1519" s="398"/>
      <c r="C1519" s="46"/>
      <c r="K1519" s="45"/>
      <c r="L1519" s="46"/>
      <c r="M1519" s="46"/>
    </row>
    <row r="1520" spans="1:13">
      <c r="A1520" s="45"/>
      <c r="B1520" s="398"/>
      <c r="C1520" s="46"/>
      <c r="K1520" s="45"/>
      <c r="L1520" s="46"/>
      <c r="M1520" s="46"/>
    </row>
    <row r="1521" spans="1:13">
      <c r="A1521" s="45"/>
      <c r="B1521" s="398"/>
      <c r="C1521" s="46"/>
      <c r="K1521" s="45"/>
      <c r="L1521" s="46"/>
      <c r="M1521" s="46"/>
    </row>
    <row r="1522" spans="1:13">
      <c r="A1522" s="45"/>
      <c r="B1522" s="398"/>
      <c r="C1522" s="46"/>
      <c r="K1522" s="45"/>
      <c r="L1522" s="46"/>
      <c r="M1522" s="46"/>
    </row>
    <row r="1523" spans="1:13">
      <c r="A1523" s="45"/>
      <c r="B1523" s="398"/>
      <c r="C1523" s="46"/>
      <c r="K1523" s="45"/>
      <c r="L1523" s="46"/>
      <c r="M1523" s="46"/>
    </row>
    <row r="1524" spans="1:13">
      <c r="A1524" s="45"/>
      <c r="B1524" s="398"/>
      <c r="C1524" s="46"/>
      <c r="K1524" s="45"/>
      <c r="L1524" s="46"/>
      <c r="M1524" s="46"/>
    </row>
    <row r="1525" spans="1:13">
      <c r="A1525" s="45"/>
      <c r="B1525" s="398"/>
      <c r="C1525" s="46"/>
      <c r="K1525" s="45"/>
      <c r="L1525" s="46"/>
      <c r="M1525" s="46"/>
    </row>
    <row r="1526" spans="1:13">
      <c r="A1526" s="45"/>
      <c r="B1526" s="398"/>
      <c r="C1526" s="46"/>
      <c r="K1526" s="45"/>
      <c r="L1526" s="46"/>
      <c r="M1526" s="46"/>
    </row>
    <row r="1527" spans="1:13">
      <c r="A1527" s="45"/>
      <c r="B1527" s="398"/>
      <c r="C1527" s="46"/>
      <c r="K1527" s="45"/>
      <c r="L1527" s="46"/>
      <c r="M1527" s="46"/>
    </row>
    <row r="1528" spans="1:13">
      <c r="A1528" s="45"/>
      <c r="B1528" s="398"/>
      <c r="C1528" s="46"/>
      <c r="K1528" s="45"/>
      <c r="L1528" s="46"/>
      <c r="M1528" s="46"/>
    </row>
    <row r="1529" spans="1:13">
      <c r="A1529" s="45"/>
      <c r="B1529" s="398"/>
      <c r="C1529" s="46"/>
      <c r="K1529" s="45"/>
      <c r="L1529" s="46"/>
      <c r="M1529" s="46"/>
    </row>
    <row r="1530" spans="1:13">
      <c r="A1530" s="45"/>
      <c r="B1530" s="398"/>
      <c r="C1530" s="46"/>
      <c r="K1530" s="45"/>
      <c r="L1530" s="46"/>
      <c r="M1530" s="46"/>
    </row>
    <row r="1531" spans="1:13">
      <c r="A1531" s="45"/>
      <c r="B1531" s="398"/>
      <c r="C1531" s="46"/>
      <c r="K1531" s="45"/>
      <c r="L1531" s="46"/>
      <c r="M1531" s="46"/>
    </row>
    <row r="1532" spans="1:13">
      <c r="A1532" s="45"/>
      <c r="B1532" s="398"/>
      <c r="C1532" s="46"/>
      <c r="K1532" s="45"/>
      <c r="L1532" s="46"/>
      <c r="M1532" s="46"/>
    </row>
    <row r="1533" spans="1:13">
      <c r="A1533" s="45"/>
      <c r="B1533" s="398"/>
      <c r="C1533" s="46"/>
      <c r="K1533" s="45"/>
      <c r="L1533" s="46"/>
      <c r="M1533" s="46"/>
    </row>
    <row r="1534" spans="1:13">
      <c r="A1534" s="45"/>
      <c r="B1534" s="398"/>
      <c r="C1534" s="46"/>
      <c r="K1534" s="45"/>
      <c r="L1534" s="46"/>
      <c r="M1534" s="46"/>
    </row>
    <row r="1535" spans="1:13">
      <c r="A1535" s="45"/>
      <c r="B1535" s="398"/>
      <c r="C1535" s="46"/>
      <c r="K1535" s="45"/>
      <c r="L1535" s="46"/>
      <c r="M1535" s="46"/>
    </row>
    <row r="1536" spans="1:13">
      <c r="A1536" s="45"/>
      <c r="B1536" s="398"/>
      <c r="C1536" s="46"/>
      <c r="K1536" s="45"/>
      <c r="L1536" s="46"/>
      <c r="M1536" s="46"/>
    </row>
    <row r="1537" spans="1:13">
      <c r="A1537" s="45"/>
      <c r="B1537" s="398"/>
      <c r="C1537" s="46"/>
      <c r="K1537" s="45"/>
      <c r="L1537" s="46"/>
      <c r="M1537" s="46"/>
    </row>
    <row r="1538" spans="1:13">
      <c r="A1538" s="45"/>
      <c r="B1538" s="398"/>
      <c r="C1538" s="46"/>
      <c r="K1538" s="45"/>
      <c r="L1538" s="46"/>
      <c r="M1538" s="46"/>
    </row>
    <row r="1539" spans="1:13">
      <c r="A1539" s="45"/>
      <c r="B1539" s="398"/>
      <c r="C1539" s="46"/>
      <c r="K1539" s="45"/>
      <c r="L1539" s="46"/>
      <c r="M1539" s="46"/>
    </row>
    <row r="1540" spans="1:13">
      <c r="A1540" s="45"/>
      <c r="B1540" s="398"/>
      <c r="C1540" s="46"/>
      <c r="K1540" s="45"/>
      <c r="L1540" s="46"/>
      <c r="M1540" s="46"/>
    </row>
    <row r="1541" spans="1:13">
      <c r="A1541" s="45"/>
      <c r="B1541" s="398"/>
      <c r="C1541" s="46"/>
      <c r="K1541" s="45"/>
      <c r="L1541" s="46"/>
      <c r="M1541" s="46"/>
    </row>
    <row r="1542" spans="1:13">
      <c r="A1542" s="45"/>
      <c r="B1542" s="398"/>
      <c r="C1542" s="46"/>
      <c r="K1542" s="45"/>
      <c r="L1542" s="46"/>
      <c r="M1542" s="46"/>
    </row>
    <row r="1543" spans="1:13">
      <c r="A1543" s="45"/>
      <c r="B1543" s="398"/>
      <c r="C1543" s="46"/>
      <c r="K1543" s="45"/>
      <c r="L1543" s="46"/>
      <c r="M1543" s="46"/>
    </row>
    <row r="1544" spans="1:13">
      <c r="A1544" s="45"/>
      <c r="B1544" s="398"/>
      <c r="C1544" s="46"/>
      <c r="K1544" s="45"/>
      <c r="L1544" s="46"/>
      <c r="M1544" s="46"/>
    </row>
    <row r="1545" spans="1:13">
      <c r="A1545" s="45"/>
      <c r="B1545" s="398"/>
      <c r="C1545" s="46"/>
      <c r="K1545" s="45"/>
      <c r="L1545" s="46"/>
      <c r="M1545" s="46"/>
    </row>
    <row r="1546" spans="1:13">
      <c r="A1546" s="45"/>
      <c r="B1546" s="398"/>
      <c r="C1546" s="46"/>
      <c r="K1546" s="45"/>
      <c r="L1546" s="46"/>
      <c r="M1546" s="46"/>
    </row>
    <row r="1547" spans="1:13">
      <c r="A1547" s="45"/>
      <c r="B1547" s="398"/>
      <c r="C1547" s="46"/>
      <c r="K1547" s="45"/>
      <c r="L1547" s="46"/>
      <c r="M1547" s="46"/>
    </row>
    <row r="1548" spans="1:13">
      <c r="A1548" s="45"/>
      <c r="B1548" s="398"/>
      <c r="C1548" s="46"/>
      <c r="K1548" s="45"/>
      <c r="L1548" s="46"/>
      <c r="M1548" s="46"/>
    </row>
    <row r="1549" spans="1:13">
      <c r="A1549" s="45"/>
      <c r="B1549" s="398"/>
      <c r="C1549" s="46"/>
      <c r="K1549" s="45"/>
      <c r="L1549" s="46"/>
      <c r="M1549" s="46"/>
    </row>
    <row r="1550" spans="1:13">
      <c r="A1550" s="45"/>
      <c r="B1550" s="398"/>
      <c r="C1550" s="46"/>
      <c r="K1550" s="45"/>
      <c r="L1550" s="46"/>
      <c r="M1550" s="46"/>
    </row>
    <row r="1551" spans="1:13">
      <c r="A1551" s="45"/>
      <c r="B1551" s="398"/>
      <c r="C1551" s="46"/>
      <c r="K1551" s="45"/>
      <c r="L1551" s="46"/>
      <c r="M1551" s="46"/>
    </row>
    <row r="1552" spans="1:13">
      <c r="A1552" s="45"/>
      <c r="B1552" s="398"/>
      <c r="C1552" s="46"/>
      <c r="K1552" s="45"/>
      <c r="L1552" s="46"/>
      <c r="M1552" s="46"/>
    </row>
    <row r="1553" spans="1:13">
      <c r="A1553" s="45"/>
      <c r="B1553" s="398"/>
      <c r="C1553" s="46"/>
      <c r="K1553" s="45"/>
      <c r="L1553" s="46"/>
      <c r="M1553" s="46"/>
    </row>
    <row r="1554" spans="1:13">
      <c r="A1554" s="45"/>
      <c r="B1554" s="398"/>
      <c r="C1554" s="46"/>
      <c r="K1554" s="45"/>
      <c r="L1554" s="46"/>
      <c r="M1554" s="46"/>
    </row>
    <row r="1555" spans="1:13">
      <c r="A1555" s="45"/>
      <c r="B1555" s="398"/>
      <c r="C1555" s="46"/>
      <c r="K1555" s="45"/>
      <c r="L1555" s="46"/>
      <c r="M1555" s="46"/>
    </row>
    <row r="1556" spans="1:13">
      <c r="A1556" s="45"/>
      <c r="B1556" s="398"/>
      <c r="C1556" s="46"/>
      <c r="K1556" s="45"/>
      <c r="L1556" s="46"/>
      <c r="M1556" s="46"/>
    </row>
    <row r="1557" spans="1:13">
      <c r="A1557" s="45"/>
      <c r="B1557" s="398"/>
      <c r="C1557" s="46"/>
      <c r="K1557" s="45"/>
      <c r="L1557" s="46"/>
      <c r="M1557" s="46"/>
    </row>
    <row r="1558" spans="1:13">
      <c r="A1558" s="45"/>
      <c r="B1558" s="398"/>
      <c r="C1558" s="46"/>
      <c r="K1558" s="45"/>
      <c r="L1558" s="46"/>
      <c r="M1558" s="46"/>
    </row>
    <row r="1559" spans="1:13">
      <c r="A1559" s="45"/>
      <c r="B1559" s="398"/>
      <c r="C1559" s="46"/>
      <c r="K1559" s="45"/>
      <c r="L1559" s="46"/>
      <c r="M1559" s="46"/>
    </row>
    <row r="1560" spans="1:13">
      <c r="A1560" s="45"/>
      <c r="B1560" s="398"/>
      <c r="C1560" s="46"/>
      <c r="K1560" s="45"/>
      <c r="L1560" s="46"/>
      <c r="M1560" s="46"/>
    </row>
    <row r="1561" spans="1:13">
      <c r="A1561" s="45"/>
      <c r="B1561" s="398"/>
      <c r="C1561" s="46"/>
      <c r="K1561" s="45"/>
      <c r="L1561" s="46"/>
      <c r="M1561" s="46"/>
    </row>
    <row r="1562" spans="1:13">
      <c r="A1562" s="45"/>
      <c r="B1562" s="398"/>
      <c r="C1562" s="46"/>
      <c r="K1562" s="45"/>
      <c r="L1562" s="46"/>
      <c r="M1562" s="46"/>
    </row>
    <row r="1563" spans="1:13">
      <c r="A1563" s="45"/>
      <c r="B1563" s="398"/>
      <c r="C1563" s="46"/>
      <c r="K1563" s="45"/>
      <c r="L1563" s="46"/>
      <c r="M1563" s="46"/>
    </row>
    <row r="1564" spans="1:13">
      <c r="A1564" s="45"/>
      <c r="B1564" s="398"/>
      <c r="C1564" s="46"/>
      <c r="K1564" s="45"/>
      <c r="L1564" s="46"/>
      <c r="M1564" s="46"/>
    </row>
    <row r="1565" spans="1:13">
      <c r="A1565" s="45"/>
      <c r="B1565" s="398"/>
      <c r="C1565" s="46"/>
      <c r="K1565" s="45"/>
      <c r="L1565" s="46"/>
      <c r="M1565" s="46"/>
    </row>
    <row r="1566" spans="1:13">
      <c r="A1566" s="45"/>
      <c r="B1566" s="398"/>
      <c r="C1566" s="46"/>
      <c r="K1566" s="45"/>
      <c r="L1566" s="46"/>
      <c r="M1566" s="46"/>
    </row>
    <row r="1567" spans="1:13">
      <c r="A1567" s="45"/>
      <c r="B1567" s="398"/>
      <c r="C1567" s="46"/>
      <c r="K1567" s="45"/>
      <c r="L1567" s="46"/>
      <c r="M1567" s="46"/>
    </row>
    <row r="1568" spans="1:13">
      <c r="A1568" s="45"/>
      <c r="B1568" s="398"/>
      <c r="C1568" s="46"/>
      <c r="K1568" s="45"/>
      <c r="L1568" s="46"/>
      <c r="M1568" s="46"/>
    </row>
    <row r="1569" spans="1:13">
      <c r="A1569" s="45"/>
      <c r="B1569" s="398"/>
      <c r="C1569" s="46"/>
      <c r="K1569" s="45"/>
      <c r="L1569" s="46"/>
      <c r="M1569" s="46"/>
    </row>
    <row r="1570" spans="1:13">
      <c r="A1570" s="45"/>
      <c r="B1570" s="398"/>
      <c r="C1570" s="46"/>
      <c r="K1570" s="45"/>
      <c r="L1570" s="46"/>
      <c r="M1570" s="46"/>
    </row>
    <row r="1571" spans="1:13">
      <c r="A1571" s="45"/>
      <c r="B1571" s="398"/>
      <c r="C1571" s="46"/>
      <c r="K1571" s="45"/>
      <c r="L1571" s="46"/>
      <c r="M1571" s="46"/>
    </row>
    <row r="1572" spans="1:13">
      <c r="A1572" s="45"/>
      <c r="B1572" s="398"/>
      <c r="C1572" s="46"/>
      <c r="K1572" s="45"/>
      <c r="L1572" s="46"/>
      <c r="M1572" s="46"/>
    </row>
    <row r="1573" spans="1:13">
      <c r="A1573" s="45"/>
      <c r="B1573" s="398"/>
      <c r="C1573" s="46"/>
      <c r="K1573" s="45"/>
      <c r="L1573" s="46"/>
      <c r="M1573" s="46"/>
    </row>
    <row r="1574" spans="1:13">
      <c r="A1574" s="45"/>
      <c r="B1574" s="398"/>
      <c r="C1574" s="46"/>
      <c r="K1574" s="45"/>
      <c r="L1574" s="46"/>
      <c r="M1574" s="46"/>
    </row>
    <row r="1575" spans="1:13">
      <c r="A1575" s="45"/>
      <c r="B1575" s="398"/>
      <c r="C1575" s="46"/>
      <c r="K1575" s="45"/>
      <c r="L1575" s="46"/>
      <c r="M1575" s="46"/>
    </row>
    <row r="1576" spans="1:13">
      <c r="A1576" s="45"/>
      <c r="B1576" s="398"/>
      <c r="C1576" s="46"/>
      <c r="K1576" s="45"/>
      <c r="L1576" s="46"/>
      <c r="M1576" s="46"/>
    </row>
    <row r="1577" spans="1:13">
      <c r="A1577" s="45"/>
      <c r="B1577" s="398"/>
      <c r="C1577" s="46"/>
      <c r="K1577" s="45"/>
      <c r="L1577" s="46"/>
      <c r="M1577" s="46"/>
    </row>
    <row r="1578" spans="1:13">
      <c r="A1578" s="45"/>
      <c r="B1578" s="398"/>
      <c r="C1578" s="46"/>
      <c r="K1578" s="45"/>
      <c r="L1578" s="46"/>
      <c r="M1578" s="46"/>
    </row>
    <row r="1579" spans="1:13">
      <c r="A1579" s="45"/>
      <c r="B1579" s="398"/>
      <c r="C1579" s="46"/>
      <c r="K1579" s="45"/>
      <c r="L1579" s="46"/>
      <c r="M1579" s="46"/>
    </row>
    <row r="1580" spans="1:13">
      <c r="A1580" s="45"/>
      <c r="B1580" s="398"/>
      <c r="C1580" s="46"/>
      <c r="K1580" s="45"/>
      <c r="L1580" s="46"/>
      <c r="M1580" s="46"/>
    </row>
    <row r="1581" spans="1:13">
      <c r="A1581" s="45"/>
      <c r="B1581" s="398"/>
      <c r="C1581" s="46"/>
      <c r="K1581" s="45"/>
      <c r="L1581" s="46"/>
      <c r="M1581" s="46"/>
    </row>
    <row r="1582" spans="1:13">
      <c r="A1582" s="45"/>
      <c r="B1582" s="398"/>
      <c r="C1582" s="46"/>
      <c r="K1582" s="45"/>
      <c r="L1582" s="46"/>
      <c r="M1582" s="46"/>
    </row>
    <row r="1583" spans="1:13">
      <c r="A1583" s="45"/>
      <c r="B1583" s="398"/>
      <c r="C1583" s="46"/>
      <c r="K1583" s="45"/>
      <c r="L1583" s="46"/>
      <c r="M1583" s="46"/>
    </row>
    <row r="1584" spans="1:13">
      <c r="A1584" s="45"/>
      <c r="B1584" s="398"/>
      <c r="C1584" s="46"/>
      <c r="K1584" s="45"/>
      <c r="L1584" s="46"/>
      <c r="M1584" s="46"/>
    </row>
    <row r="1585" spans="1:13">
      <c r="A1585" s="45"/>
      <c r="B1585" s="398"/>
      <c r="C1585" s="46"/>
      <c r="K1585" s="45"/>
      <c r="L1585" s="46"/>
      <c r="M1585" s="46"/>
    </row>
    <row r="1586" spans="1:13">
      <c r="A1586" s="45"/>
      <c r="B1586" s="398"/>
      <c r="C1586" s="46"/>
      <c r="K1586" s="45"/>
      <c r="L1586" s="46"/>
      <c r="M1586" s="46"/>
    </row>
    <row r="1587" spans="1:13">
      <c r="A1587" s="45"/>
      <c r="B1587" s="398"/>
      <c r="C1587" s="46"/>
      <c r="K1587" s="45"/>
      <c r="L1587" s="46"/>
      <c r="M1587" s="46"/>
    </row>
    <row r="1588" spans="1:13">
      <c r="A1588" s="45"/>
      <c r="B1588" s="398"/>
      <c r="C1588" s="46"/>
      <c r="K1588" s="45"/>
      <c r="L1588" s="46"/>
      <c r="M1588" s="46"/>
    </row>
    <row r="1589" spans="1:13">
      <c r="A1589" s="45"/>
      <c r="B1589" s="398"/>
      <c r="C1589" s="46"/>
      <c r="K1589" s="45"/>
      <c r="L1589" s="46"/>
      <c r="M1589" s="46"/>
    </row>
    <row r="1590" spans="1:13">
      <c r="A1590" s="45"/>
      <c r="B1590" s="398"/>
      <c r="C1590" s="46"/>
      <c r="K1590" s="45"/>
      <c r="L1590" s="46"/>
      <c r="M1590" s="46"/>
    </row>
    <row r="1591" spans="1:13">
      <c r="A1591" s="45"/>
      <c r="B1591" s="398"/>
      <c r="C1591" s="46"/>
      <c r="K1591" s="45"/>
      <c r="L1591" s="46"/>
      <c r="M1591" s="46"/>
    </row>
    <row r="1592" spans="1:13">
      <c r="A1592" s="45"/>
      <c r="B1592" s="398"/>
      <c r="C1592" s="46"/>
      <c r="K1592" s="45"/>
      <c r="L1592" s="46"/>
      <c r="M1592" s="46"/>
    </row>
    <row r="1593" spans="1:13">
      <c r="A1593" s="45"/>
      <c r="B1593" s="398"/>
      <c r="C1593" s="46"/>
      <c r="K1593" s="45"/>
      <c r="L1593" s="46"/>
      <c r="M1593" s="46"/>
    </row>
    <row r="1594" spans="1:13">
      <c r="A1594" s="45"/>
      <c r="B1594" s="398"/>
      <c r="C1594" s="46"/>
      <c r="K1594" s="45"/>
      <c r="L1594" s="46"/>
      <c r="M1594" s="46"/>
    </row>
    <row r="1595" spans="1:13">
      <c r="A1595" s="45"/>
      <c r="B1595" s="398"/>
      <c r="C1595" s="46"/>
      <c r="K1595" s="45"/>
      <c r="L1595" s="46"/>
      <c r="M1595" s="46"/>
    </row>
    <row r="1596" spans="1:13">
      <c r="A1596" s="45"/>
      <c r="B1596" s="398"/>
      <c r="C1596" s="46"/>
      <c r="K1596" s="45"/>
      <c r="L1596" s="46"/>
      <c r="M1596" s="46"/>
    </row>
    <row r="1597" spans="1:13">
      <c r="A1597" s="45"/>
      <c r="B1597" s="398"/>
      <c r="C1597" s="46"/>
      <c r="K1597" s="45"/>
      <c r="L1597" s="46"/>
      <c r="M1597" s="46"/>
    </row>
    <row r="1598" spans="1:13">
      <c r="A1598" s="45"/>
      <c r="B1598" s="398"/>
      <c r="C1598" s="46"/>
      <c r="K1598" s="45"/>
      <c r="L1598" s="46"/>
      <c r="M1598" s="46"/>
    </row>
    <row r="1599" spans="1:13">
      <c r="A1599" s="45"/>
      <c r="B1599" s="398"/>
      <c r="C1599" s="46"/>
      <c r="K1599" s="45"/>
      <c r="L1599" s="46"/>
      <c r="M1599" s="46"/>
    </row>
    <row r="1600" spans="1:13">
      <c r="A1600" s="45"/>
      <c r="B1600" s="398"/>
      <c r="C1600" s="46"/>
      <c r="K1600" s="45"/>
      <c r="L1600" s="46"/>
      <c r="M1600" s="46"/>
    </row>
    <row r="1601" spans="1:13">
      <c r="A1601" s="45"/>
      <c r="B1601" s="398"/>
      <c r="C1601" s="46"/>
      <c r="K1601" s="45"/>
      <c r="L1601" s="46"/>
      <c r="M1601" s="46"/>
    </row>
    <row r="1602" spans="1:13">
      <c r="A1602" s="45"/>
      <c r="B1602" s="398"/>
      <c r="C1602" s="46"/>
      <c r="K1602" s="45"/>
      <c r="L1602" s="46"/>
      <c r="M1602" s="46"/>
    </row>
    <row r="1603" spans="1:13">
      <c r="A1603" s="45"/>
      <c r="B1603" s="398"/>
      <c r="C1603" s="46"/>
      <c r="K1603" s="45"/>
      <c r="L1603" s="46"/>
      <c r="M1603" s="46"/>
    </row>
    <row r="1604" spans="1:13">
      <c r="A1604" s="45"/>
      <c r="B1604" s="398"/>
      <c r="C1604" s="46"/>
      <c r="K1604" s="45"/>
      <c r="L1604" s="46"/>
      <c r="M1604" s="46"/>
    </row>
    <row r="1605" spans="1:13">
      <c r="A1605" s="45"/>
      <c r="B1605" s="398"/>
      <c r="C1605" s="46"/>
      <c r="K1605" s="45"/>
      <c r="L1605" s="46"/>
      <c r="M1605" s="46"/>
    </row>
    <row r="1606" spans="1:13">
      <c r="A1606" s="45"/>
      <c r="B1606" s="398"/>
      <c r="C1606" s="46"/>
      <c r="K1606" s="45"/>
      <c r="L1606" s="46"/>
      <c r="M1606" s="46"/>
    </row>
    <row r="1607" spans="1:13">
      <c r="A1607" s="45"/>
      <c r="B1607" s="398"/>
      <c r="C1607" s="46"/>
      <c r="K1607" s="45"/>
      <c r="L1607" s="46"/>
      <c r="M1607" s="46"/>
    </row>
    <row r="1608" spans="1:13">
      <c r="A1608" s="45"/>
      <c r="B1608" s="398"/>
      <c r="C1608" s="46"/>
      <c r="K1608" s="45"/>
      <c r="L1608" s="46"/>
      <c r="M1608" s="46"/>
    </row>
    <row r="1609" spans="1:13">
      <c r="A1609" s="45"/>
      <c r="B1609" s="398"/>
      <c r="C1609" s="46"/>
      <c r="K1609" s="45"/>
      <c r="L1609" s="46"/>
      <c r="M1609" s="46"/>
    </row>
    <row r="1610" spans="1:13">
      <c r="A1610" s="45"/>
      <c r="B1610" s="398"/>
      <c r="C1610" s="46"/>
      <c r="K1610" s="45"/>
      <c r="L1610" s="46"/>
      <c r="M1610" s="46"/>
    </row>
    <row r="1611" spans="1:13">
      <c r="A1611" s="45"/>
      <c r="B1611" s="398"/>
      <c r="C1611" s="46"/>
      <c r="K1611" s="45"/>
      <c r="L1611" s="46"/>
      <c r="M1611" s="46"/>
    </row>
    <row r="1612" spans="1:13">
      <c r="A1612" s="45"/>
      <c r="B1612" s="398"/>
      <c r="C1612" s="46"/>
      <c r="K1612" s="45"/>
      <c r="L1612" s="46"/>
      <c r="M1612" s="46"/>
    </row>
    <row r="1613" spans="1:13">
      <c r="A1613" s="45"/>
      <c r="B1613" s="398"/>
      <c r="C1613" s="46"/>
      <c r="K1613" s="45"/>
      <c r="L1613" s="46"/>
      <c r="M1613" s="46"/>
    </row>
    <row r="1614" spans="1:13">
      <c r="A1614" s="45"/>
      <c r="B1614" s="398"/>
      <c r="C1614" s="46"/>
      <c r="K1614" s="45"/>
      <c r="L1614" s="46"/>
      <c r="M1614" s="46"/>
    </row>
    <row r="1615" spans="1:13">
      <c r="A1615" s="45"/>
      <c r="B1615" s="398"/>
      <c r="C1615" s="46"/>
      <c r="K1615" s="45"/>
      <c r="L1615" s="46"/>
      <c r="M1615" s="46"/>
    </row>
    <row r="1616" spans="1:13">
      <c r="A1616" s="45"/>
      <c r="B1616" s="398"/>
      <c r="C1616" s="46"/>
      <c r="K1616" s="45"/>
      <c r="L1616" s="46"/>
      <c r="M1616" s="46"/>
    </row>
    <row r="1617" spans="1:13">
      <c r="A1617" s="45"/>
      <c r="B1617" s="398"/>
      <c r="C1617" s="46"/>
      <c r="K1617" s="45"/>
      <c r="L1617" s="46"/>
      <c r="M1617" s="46"/>
    </row>
    <row r="1618" spans="1:13">
      <c r="A1618" s="45"/>
      <c r="B1618" s="398"/>
      <c r="C1618" s="46"/>
      <c r="K1618" s="45"/>
      <c r="L1618" s="46"/>
      <c r="M1618" s="46"/>
    </row>
    <row r="1619" spans="1:13">
      <c r="A1619" s="45"/>
      <c r="B1619" s="398"/>
      <c r="C1619" s="46"/>
      <c r="K1619" s="45"/>
      <c r="L1619" s="46"/>
      <c r="M1619" s="46"/>
    </row>
    <row r="1620" spans="1:13">
      <c r="A1620" s="45"/>
      <c r="B1620" s="398"/>
      <c r="C1620" s="46"/>
      <c r="K1620" s="45"/>
      <c r="L1620" s="46"/>
      <c r="M1620" s="46"/>
    </row>
    <row r="1621" spans="1:13">
      <c r="A1621" s="45"/>
      <c r="B1621" s="398"/>
      <c r="C1621" s="46"/>
      <c r="K1621" s="45"/>
      <c r="L1621" s="46"/>
      <c r="M1621" s="46"/>
    </row>
    <row r="1622" spans="1:13">
      <c r="A1622" s="45"/>
      <c r="B1622" s="398"/>
      <c r="C1622" s="46"/>
      <c r="K1622" s="45"/>
      <c r="L1622" s="46"/>
      <c r="M1622" s="46"/>
    </row>
    <row r="1623" spans="1:13">
      <c r="A1623" s="45"/>
      <c r="B1623" s="398"/>
      <c r="C1623" s="46"/>
      <c r="K1623" s="45"/>
      <c r="L1623" s="46"/>
      <c r="M1623" s="46"/>
    </row>
    <row r="1624" spans="1:13">
      <c r="A1624" s="45"/>
      <c r="B1624" s="398"/>
      <c r="C1624" s="46"/>
      <c r="K1624" s="45"/>
      <c r="L1624" s="46"/>
      <c r="M1624" s="46"/>
    </row>
    <row r="1625" spans="1:13">
      <c r="A1625" s="45"/>
      <c r="B1625" s="398"/>
      <c r="C1625" s="46"/>
      <c r="K1625" s="45"/>
      <c r="L1625" s="46"/>
      <c r="M1625" s="46"/>
    </row>
    <row r="1626" spans="1:13">
      <c r="A1626" s="45"/>
      <c r="B1626" s="398"/>
      <c r="C1626" s="46"/>
      <c r="K1626" s="45"/>
      <c r="L1626" s="46"/>
      <c r="M1626" s="46"/>
    </row>
    <row r="1627" spans="1:13">
      <c r="A1627" s="45"/>
      <c r="B1627" s="398"/>
      <c r="C1627" s="46"/>
      <c r="K1627" s="45"/>
      <c r="L1627" s="46"/>
      <c r="M1627" s="46"/>
    </row>
    <row r="1628" spans="1:13">
      <c r="A1628" s="45"/>
      <c r="B1628" s="398"/>
      <c r="C1628" s="46"/>
      <c r="K1628" s="45"/>
      <c r="L1628" s="46"/>
      <c r="M1628" s="46"/>
    </row>
    <row r="1629" spans="1:13">
      <c r="A1629" s="45"/>
      <c r="B1629" s="398"/>
      <c r="C1629" s="46"/>
      <c r="K1629" s="45"/>
      <c r="L1629" s="46"/>
      <c r="M1629" s="46"/>
    </row>
    <row r="1630" spans="1:13">
      <c r="A1630" s="45"/>
      <c r="B1630" s="398"/>
      <c r="C1630" s="46"/>
      <c r="K1630" s="45"/>
      <c r="L1630" s="46"/>
      <c r="M1630" s="46"/>
    </row>
    <row r="1631" spans="1:13">
      <c r="A1631" s="45"/>
      <c r="B1631" s="398"/>
      <c r="C1631" s="46"/>
      <c r="K1631" s="45"/>
      <c r="L1631" s="46"/>
      <c r="M1631" s="46"/>
    </row>
    <row r="1632" spans="1:13">
      <c r="A1632" s="45"/>
      <c r="B1632" s="398"/>
      <c r="C1632" s="46"/>
      <c r="K1632" s="45"/>
      <c r="L1632" s="46"/>
      <c r="M1632" s="46"/>
    </row>
    <row r="1633" spans="1:13">
      <c r="A1633" s="45"/>
      <c r="B1633" s="398"/>
      <c r="C1633" s="46"/>
      <c r="K1633" s="45"/>
      <c r="L1633" s="46"/>
      <c r="M1633" s="46"/>
    </row>
    <row r="1634" spans="1:13">
      <c r="A1634" s="45"/>
      <c r="B1634" s="398"/>
      <c r="C1634" s="46"/>
      <c r="K1634" s="45"/>
      <c r="L1634" s="46"/>
      <c r="M1634" s="46"/>
    </row>
    <row r="1635" spans="1:13">
      <c r="A1635" s="45"/>
      <c r="B1635" s="398"/>
      <c r="C1635" s="46"/>
      <c r="K1635" s="45"/>
      <c r="L1635" s="46"/>
      <c r="M1635" s="46"/>
    </row>
    <row r="1636" spans="1:13">
      <c r="A1636" s="45"/>
      <c r="B1636" s="398"/>
      <c r="C1636" s="46"/>
      <c r="K1636" s="45"/>
      <c r="L1636" s="46"/>
      <c r="M1636" s="46"/>
    </row>
    <row r="1637" spans="1:13">
      <c r="A1637" s="45"/>
      <c r="B1637" s="398"/>
      <c r="C1637" s="46"/>
      <c r="K1637" s="45"/>
      <c r="L1637" s="46"/>
      <c r="M1637" s="46"/>
    </row>
    <row r="1638" spans="1:13">
      <c r="A1638" s="45"/>
      <c r="B1638" s="398"/>
      <c r="C1638" s="46"/>
      <c r="K1638" s="45"/>
      <c r="L1638" s="46"/>
      <c r="M1638" s="46"/>
    </row>
    <row r="1639" spans="1:13">
      <c r="A1639" s="45"/>
      <c r="B1639" s="398"/>
      <c r="C1639" s="46"/>
      <c r="K1639" s="45"/>
      <c r="L1639" s="46"/>
      <c r="M1639" s="46"/>
    </row>
    <row r="1640" spans="1:13">
      <c r="A1640" s="45"/>
      <c r="B1640" s="398"/>
      <c r="C1640" s="46"/>
      <c r="K1640" s="45"/>
      <c r="L1640" s="46"/>
      <c r="M1640" s="46"/>
    </row>
    <row r="1641" spans="1:13">
      <c r="A1641" s="45"/>
      <c r="B1641" s="398"/>
      <c r="C1641" s="46"/>
      <c r="K1641" s="45"/>
      <c r="L1641" s="46"/>
      <c r="M1641" s="46"/>
    </row>
    <row r="1642" spans="1:13">
      <c r="A1642" s="45"/>
      <c r="B1642" s="398"/>
      <c r="C1642" s="46"/>
      <c r="K1642" s="45"/>
      <c r="L1642" s="46"/>
      <c r="M1642" s="46"/>
    </row>
    <row r="1643" spans="1:13">
      <c r="A1643" s="45"/>
      <c r="B1643" s="398"/>
      <c r="C1643" s="46"/>
      <c r="K1643" s="45"/>
      <c r="L1643" s="46"/>
      <c r="M1643" s="46"/>
    </row>
    <row r="1644" spans="1:13">
      <c r="A1644" s="45"/>
      <c r="B1644" s="398"/>
      <c r="C1644" s="46"/>
      <c r="K1644" s="45"/>
      <c r="L1644" s="46"/>
      <c r="M1644" s="46"/>
    </row>
    <row r="1645" spans="1:13">
      <c r="A1645" s="45"/>
      <c r="B1645" s="398"/>
      <c r="C1645" s="46"/>
      <c r="K1645" s="45"/>
      <c r="L1645" s="46"/>
      <c r="M1645" s="46"/>
    </row>
    <row r="1646" spans="1:13">
      <c r="A1646" s="45"/>
      <c r="B1646" s="398"/>
      <c r="C1646" s="46"/>
      <c r="K1646" s="45"/>
      <c r="L1646" s="46"/>
      <c r="M1646" s="46"/>
    </row>
    <row r="1647" spans="1:13">
      <c r="A1647" s="45"/>
      <c r="B1647" s="398"/>
      <c r="C1647" s="46"/>
      <c r="K1647" s="45"/>
      <c r="L1647" s="46"/>
      <c r="M1647" s="46"/>
    </row>
    <row r="1648" spans="1:13">
      <c r="A1648" s="45"/>
      <c r="B1648" s="398"/>
      <c r="C1648" s="46"/>
      <c r="K1648" s="45"/>
      <c r="L1648" s="46"/>
      <c r="M1648" s="46"/>
    </row>
    <row r="1649" spans="1:13">
      <c r="A1649" s="45"/>
      <c r="B1649" s="398"/>
      <c r="C1649" s="46"/>
      <c r="K1649" s="45"/>
      <c r="L1649" s="46"/>
      <c r="M1649" s="46"/>
    </row>
    <row r="1650" spans="1:13">
      <c r="A1650" s="45"/>
      <c r="B1650" s="398"/>
      <c r="C1650" s="46"/>
      <c r="K1650" s="45"/>
      <c r="L1650" s="46"/>
      <c r="M1650" s="46"/>
    </row>
    <row r="1651" spans="1:13">
      <c r="A1651" s="45"/>
      <c r="B1651" s="398"/>
      <c r="C1651" s="46"/>
      <c r="K1651" s="45"/>
      <c r="L1651" s="46"/>
      <c r="M1651" s="46"/>
    </row>
    <row r="1652" spans="1:13">
      <c r="A1652" s="45"/>
      <c r="B1652" s="398"/>
      <c r="C1652" s="46"/>
      <c r="K1652" s="45"/>
      <c r="L1652" s="46"/>
      <c r="M1652" s="46"/>
    </row>
    <row r="1653" spans="1:13">
      <c r="A1653" s="45"/>
      <c r="B1653" s="398"/>
      <c r="C1653" s="46"/>
      <c r="K1653" s="45"/>
      <c r="L1653" s="46"/>
      <c r="M1653" s="46"/>
    </row>
    <row r="1654" spans="1:13">
      <c r="A1654" s="45"/>
      <c r="B1654" s="398"/>
      <c r="C1654" s="46"/>
      <c r="K1654" s="45"/>
      <c r="L1654" s="46"/>
      <c r="M1654" s="46"/>
    </row>
    <row r="1655" spans="1:13">
      <c r="A1655" s="45"/>
      <c r="B1655" s="398"/>
      <c r="C1655" s="46"/>
      <c r="K1655" s="45"/>
      <c r="L1655" s="46"/>
      <c r="M1655" s="46"/>
    </row>
    <row r="1656" spans="1:13">
      <c r="A1656" s="45"/>
      <c r="B1656" s="398"/>
      <c r="C1656" s="46"/>
      <c r="K1656" s="45"/>
      <c r="L1656" s="46"/>
      <c r="M1656" s="46"/>
    </row>
    <row r="1657" spans="1:13">
      <c r="A1657" s="45"/>
      <c r="B1657" s="398"/>
      <c r="C1657" s="46"/>
      <c r="K1657" s="45"/>
      <c r="L1657" s="46"/>
      <c r="M1657" s="46"/>
    </row>
    <row r="1658" spans="1:13">
      <c r="A1658" s="45"/>
      <c r="B1658" s="398"/>
      <c r="C1658" s="46"/>
      <c r="K1658" s="45"/>
      <c r="L1658" s="46"/>
      <c r="M1658" s="46"/>
    </row>
    <row r="1659" spans="1:13">
      <c r="A1659" s="45"/>
      <c r="B1659" s="398"/>
      <c r="C1659" s="46"/>
      <c r="K1659" s="45"/>
      <c r="L1659" s="46"/>
      <c r="M1659" s="46"/>
    </row>
    <row r="1660" spans="1:13">
      <c r="A1660" s="45"/>
      <c r="B1660" s="398"/>
      <c r="C1660" s="46"/>
      <c r="K1660" s="45"/>
      <c r="L1660" s="46"/>
      <c r="M1660" s="46"/>
    </row>
    <row r="1661" spans="1:13">
      <c r="A1661" s="45"/>
      <c r="B1661" s="398"/>
      <c r="C1661" s="46"/>
      <c r="K1661" s="45"/>
      <c r="L1661" s="46"/>
      <c r="M1661" s="46"/>
    </row>
    <row r="1662" spans="1:13">
      <c r="A1662" s="45"/>
      <c r="B1662" s="398"/>
      <c r="C1662" s="46"/>
      <c r="K1662" s="45"/>
      <c r="L1662" s="46"/>
      <c r="M1662" s="46"/>
    </row>
    <row r="1663" spans="1:13">
      <c r="A1663" s="45"/>
      <c r="B1663" s="398"/>
      <c r="C1663" s="46"/>
      <c r="K1663" s="45"/>
      <c r="L1663" s="46"/>
      <c r="M1663" s="46"/>
    </row>
    <row r="1664" spans="1:13">
      <c r="A1664" s="45"/>
      <c r="B1664" s="398"/>
      <c r="C1664" s="46"/>
      <c r="K1664" s="45"/>
      <c r="L1664" s="46"/>
      <c r="M1664" s="46"/>
    </row>
    <row r="1665" spans="1:13">
      <c r="A1665" s="45"/>
      <c r="B1665" s="398"/>
      <c r="C1665" s="46"/>
      <c r="K1665" s="45"/>
      <c r="L1665" s="46"/>
      <c r="M1665" s="46"/>
    </row>
    <row r="1666" spans="1:13">
      <c r="A1666" s="45"/>
      <c r="B1666" s="398"/>
      <c r="C1666" s="46"/>
      <c r="K1666" s="45"/>
      <c r="L1666" s="46"/>
      <c r="M1666" s="46"/>
    </row>
    <row r="1667" spans="1:13">
      <c r="A1667" s="45"/>
      <c r="B1667" s="398"/>
      <c r="C1667" s="46"/>
      <c r="K1667" s="45"/>
      <c r="L1667" s="46"/>
      <c r="M1667" s="46"/>
    </row>
    <row r="1668" spans="1:13">
      <c r="A1668" s="45"/>
      <c r="B1668" s="398"/>
      <c r="C1668" s="46"/>
      <c r="K1668" s="45"/>
      <c r="L1668" s="46"/>
      <c r="M1668" s="46"/>
    </row>
    <row r="1669" spans="1:13">
      <c r="A1669" s="45"/>
      <c r="B1669" s="398"/>
      <c r="C1669" s="46"/>
      <c r="K1669" s="45"/>
      <c r="L1669" s="46"/>
      <c r="M1669" s="46"/>
    </row>
    <row r="1670" spans="1:13">
      <c r="A1670" s="45"/>
      <c r="B1670" s="398"/>
      <c r="C1670" s="46"/>
      <c r="K1670" s="45"/>
      <c r="L1670" s="46"/>
      <c r="M1670" s="46"/>
    </row>
    <row r="1671" spans="1:13">
      <c r="A1671" s="45"/>
      <c r="B1671" s="398"/>
      <c r="C1671" s="46"/>
      <c r="K1671" s="45"/>
      <c r="L1671" s="46"/>
      <c r="M1671" s="46"/>
    </row>
    <row r="1672" spans="1:13">
      <c r="A1672" s="45"/>
      <c r="B1672" s="398"/>
      <c r="C1672" s="46"/>
      <c r="K1672" s="45"/>
      <c r="L1672" s="46"/>
      <c r="M1672" s="46"/>
    </row>
    <row r="1673" spans="1:13">
      <c r="A1673" s="45"/>
      <c r="B1673" s="398"/>
      <c r="C1673" s="46"/>
      <c r="K1673" s="45"/>
      <c r="L1673" s="46"/>
      <c r="M1673" s="46"/>
    </row>
    <row r="1674" spans="1:13">
      <c r="A1674" s="45"/>
      <c r="B1674" s="398"/>
      <c r="C1674" s="46"/>
      <c r="K1674" s="45"/>
      <c r="L1674" s="46"/>
      <c r="M1674" s="46"/>
    </row>
    <row r="1675" spans="1:13">
      <c r="A1675" s="45"/>
      <c r="B1675" s="398"/>
      <c r="C1675" s="46"/>
      <c r="K1675" s="45"/>
      <c r="L1675" s="46"/>
      <c r="M1675" s="46"/>
    </row>
    <row r="1676" spans="1:13">
      <c r="A1676" s="45"/>
      <c r="B1676" s="398"/>
      <c r="C1676" s="46"/>
      <c r="K1676" s="45"/>
      <c r="L1676" s="46"/>
      <c r="M1676" s="46"/>
    </row>
    <row r="1677" spans="1:13">
      <c r="A1677" s="45"/>
      <c r="B1677" s="398"/>
      <c r="C1677" s="46"/>
      <c r="K1677" s="45"/>
      <c r="L1677" s="46"/>
      <c r="M1677" s="46"/>
    </row>
    <row r="1678" spans="1:13">
      <c r="A1678" s="45"/>
      <c r="B1678" s="398"/>
      <c r="C1678" s="46"/>
      <c r="K1678" s="45"/>
      <c r="L1678" s="46"/>
      <c r="M1678" s="46"/>
    </row>
    <row r="1679" spans="1:13">
      <c r="A1679" s="45"/>
      <c r="B1679" s="398"/>
      <c r="C1679" s="46"/>
      <c r="K1679" s="45"/>
      <c r="L1679" s="46"/>
      <c r="M1679" s="46"/>
    </row>
    <row r="1680" spans="1:13">
      <c r="A1680" s="45"/>
      <c r="B1680" s="398"/>
      <c r="C1680" s="46"/>
      <c r="K1680" s="45"/>
      <c r="L1680" s="46"/>
      <c r="M1680" s="46"/>
    </row>
    <row r="1681" spans="1:13">
      <c r="A1681" s="45"/>
      <c r="B1681" s="398"/>
      <c r="C1681" s="46"/>
      <c r="K1681" s="45"/>
      <c r="L1681" s="46"/>
      <c r="M1681" s="46"/>
    </row>
    <row r="1682" spans="1:13">
      <c r="A1682" s="45"/>
      <c r="B1682" s="398"/>
      <c r="C1682" s="46"/>
      <c r="K1682" s="45"/>
      <c r="L1682" s="46"/>
      <c r="M1682" s="46"/>
    </row>
    <row r="1683" spans="1:13">
      <c r="A1683" s="45"/>
      <c r="B1683" s="398"/>
      <c r="C1683" s="46"/>
      <c r="K1683" s="45"/>
      <c r="L1683" s="46"/>
      <c r="M1683" s="46"/>
    </row>
    <row r="1684" spans="1:13">
      <c r="A1684" s="45"/>
      <c r="B1684" s="398"/>
      <c r="C1684" s="46"/>
      <c r="K1684" s="45"/>
      <c r="L1684" s="46"/>
      <c r="M1684" s="46"/>
    </row>
    <row r="1685" spans="1:13">
      <c r="A1685" s="45"/>
      <c r="B1685" s="398"/>
      <c r="C1685" s="46"/>
      <c r="K1685" s="45"/>
      <c r="L1685" s="46"/>
      <c r="M1685" s="46"/>
    </row>
    <row r="1686" spans="1:13">
      <c r="A1686" s="45"/>
      <c r="B1686" s="398"/>
      <c r="C1686" s="46"/>
      <c r="K1686" s="45"/>
      <c r="L1686" s="46"/>
      <c r="M1686" s="46"/>
    </row>
    <row r="1687" spans="1:13">
      <c r="A1687" s="45"/>
      <c r="B1687" s="398"/>
      <c r="C1687" s="46"/>
      <c r="K1687" s="45"/>
      <c r="L1687" s="46"/>
      <c r="M1687" s="46"/>
    </row>
    <row r="1688" spans="1:13">
      <c r="A1688" s="45"/>
      <c r="B1688" s="398"/>
      <c r="C1688" s="46"/>
      <c r="K1688" s="45"/>
      <c r="L1688" s="46"/>
      <c r="M1688" s="46"/>
    </row>
    <row r="1689" spans="1:13">
      <c r="A1689" s="45"/>
      <c r="B1689" s="398"/>
      <c r="C1689" s="46"/>
      <c r="K1689" s="45"/>
      <c r="L1689" s="46"/>
      <c r="M1689" s="46"/>
    </row>
    <row r="1690" spans="1:13">
      <c r="A1690" s="45"/>
      <c r="B1690" s="398"/>
      <c r="C1690" s="46"/>
      <c r="K1690" s="45"/>
      <c r="L1690" s="46"/>
      <c r="M1690" s="46"/>
    </row>
    <row r="1691" spans="1:13">
      <c r="A1691" s="45"/>
      <c r="B1691" s="398"/>
      <c r="C1691" s="46"/>
      <c r="K1691" s="45"/>
      <c r="L1691" s="46"/>
      <c r="M1691" s="46"/>
    </row>
    <row r="1692" spans="1:13">
      <c r="A1692" s="45"/>
      <c r="B1692" s="398"/>
      <c r="C1692" s="46"/>
      <c r="K1692" s="45"/>
      <c r="L1692" s="46"/>
      <c r="M1692" s="46"/>
    </row>
    <row r="1693" spans="1:13">
      <c r="A1693" s="45"/>
      <c r="B1693" s="398"/>
      <c r="C1693" s="46"/>
      <c r="K1693" s="45"/>
      <c r="L1693" s="46"/>
      <c r="M1693" s="46"/>
    </row>
    <row r="1694" spans="1:13">
      <c r="A1694" s="45"/>
      <c r="B1694" s="398"/>
      <c r="C1694" s="46"/>
      <c r="K1694" s="45"/>
      <c r="L1694" s="46"/>
      <c r="M1694" s="46"/>
    </row>
    <row r="1695" spans="1:13">
      <c r="A1695" s="45"/>
      <c r="B1695" s="398"/>
      <c r="C1695" s="46"/>
      <c r="K1695" s="45"/>
      <c r="L1695" s="46"/>
      <c r="M1695" s="46"/>
    </row>
    <row r="1696" spans="1:13">
      <c r="A1696" s="45"/>
      <c r="B1696" s="398"/>
      <c r="C1696" s="46"/>
      <c r="K1696" s="45"/>
      <c r="L1696" s="46"/>
      <c r="M1696" s="46"/>
    </row>
    <row r="1697" spans="1:13">
      <c r="A1697" s="45"/>
      <c r="B1697" s="398"/>
      <c r="C1697" s="46"/>
      <c r="K1697" s="45"/>
      <c r="L1697" s="46"/>
      <c r="M1697" s="46"/>
    </row>
    <row r="1698" spans="1:13">
      <c r="A1698" s="45"/>
      <c r="B1698" s="398"/>
      <c r="C1698" s="46"/>
      <c r="K1698" s="45"/>
      <c r="L1698" s="46"/>
      <c r="M1698" s="46"/>
    </row>
    <row r="1699" spans="1:13">
      <c r="A1699" s="45"/>
      <c r="B1699" s="398"/>
      <c r="C1699" s="46"/>
      <c r="K1699" s="45"/>
      <c r="L1699" s="46"/>
      <c r="M1699" s="46"/>
    </row>
    <row r="1700" spans="1:13">
      <c r="A1700" s="45"/>
      <c r="B1700" s="398"/>
      <c r="C1700" s="46"/>
      <c r="K1700" s="45"/>
      <c r="L1700" s="46"/>
      <c r="M1700" s="46"/>
    </row>
    <row r="1701" spans="1:13">
      <c r="A1701" s="45"/>
      <c r="B1701" s="398"/>
      <c r="C1701" s="46"/>
      <c r="K1701" s="45"/>
      <c r="L1701" s="46"/>
      <c r="M1701" s="46"/>
    </row>
    <row r="1702" spans="1:13">
      <c r="A1702" s="45"/>
      <c r="B1702" s="398"/>
      <c r="C1702" s="46"/>
      <c r="K1702" s="45"/>
      <c r="L1702" s="46"/>
      <c r="M1702" s="46"/>
    </row>
    <row r="1703" spans="1:13">
      <c r="A1703" s="45"/>
      <c r="B1703" s="398"/>
      <c r="C1703" s="46"/>
      <c r="K1703" s="45"/>
      <c r="L1703" s="46"/>
      <c r="M1703" s="46"/>
    </row>
    <row r="1704" spans="1:13">
      <c r="A1704" s="45"/>
      <c r="B1704" s="398"/>
      <c r="C1704" s="46"/>
      <c r="K1704" s="45"/>
      <c r="L1704" s="46"/>
      <c r="M1704" s="46"/>
    </row>
    <row r="1705" spans="1:13">
      <c r="A1705" s="45"/>
      <c r="B1705" s="398"/>
      <c r="C1705" s="46"/>
      <c r="K1705" s="45"/>
      <c r="L1705" s="46"/>
      <c r="M1705" s="46"/>
    </row>
    <row r="1706" spans="1:13">
      <c r="A1706" s="45"/>
      <c r="B1706" s="398"/>
      <c r="C1706" s="46"/>
      <c r="K1706" s="45"/>
      <c r="L1706" s="46"/>
      <c r="M1706" s="46"/>
    </row>
    <row r="1707" spans="1:13">
      <c r="A1707" s="45"/>
      <c r="B1707" s="398"/>
      <c r="C1707" s="46"/>
      <c r="K1707" s="45"/>
      <c r="L1707" s="46"/>
      <c r="M1707" s="46"/>
    </row>
    <row r="1708" spans="1:13">
      <c r="A1708" s="45"/>
      <c r="B1708" s="398"/>
      <c r="C1708" s="46"/>
      <c r="K1708" s="45"/>
      <c r="L1708" s="46"/>
      <c r="M1708" s="46"/>
    </row>
    <row r="1709" spans="1:13">
      <c r="A1709" s="45"/>
      <c r="B1709" s="398"/>
      <c r="C1709" s="46"/>
      <c r="K1709" s="45"/>
      <c r="L1709" s="46"/>
      <c r="M1709" s="46"/>
    </row>
    <row r="1710" spans="1:13">
      <c r="A1710" s="45"/>
      <c r="B1710" s="398"/>
      <c r="C1710" s="46"/>
      <c r="K1710" s="45"/>
      <c r="L1710" s="46"/>
      <c r="M1710" s="46"/>
    </row>
    <row r="1711" spans="1:13">
      <c r="A1711" s="45"/>
      <c r="B1711" s="398"/>
      <c r="C1711" s="46"/>
      <c r="K1711" s="45"/>
      <c r="L1711" s="46"/>
      <c r="M1711" s="46"/>
    </row>
    <row r="1712" spans="1:13">
      <c r="A1712" s="45"/>
      <c r="B1712" s="398"/>
      <c r="C1712" s="46"/>
      <c r="K1712" s="45"/>
      <c r="L1712" s="46"/>
      <c r="M1712" s="46"/>
    </row>
    <row r="1713" spans="1:13">
      <c r="A1713" s="45"/>
      <c r="B1713" s="398"/>
      <c r="C1713" s="46"/>
      <c r="K1713" s="45"/>
      <c r="L1713" s="46"/>
      <c r="M1713" s="46"/>
    </row>
    <row r="1714" spans="1:13">
      <c r="A1714" s="45"/>
      <c r="B1714" s="398"/>
      <c r="C1714" s="46"/>
      <c r="K1714" s="45"/>
      <c r="L1714" s="46"/>
      <c r="M1714" s="46"/>
    </row>
    <row r="1715" spans="1:13">
      <c r="A1715" s="45"/>
      <c r="B1715" s="398"/>
      <c r="C1715" s="46"/>
      <c r="K1715" s="45"/>
      <c r="L1715" s="46"/>
      <c r="M1715" s="46"/>
    </row>
    <row r="1716" spans="1:13">
      <c r="A1716" s="45"/>
      <c r="B1716" s="398"/>
      <c r="C1716" s="46"/>
      <c r="K1716" s="45"/>
      <c r="L1716" s="46"/>
      <c r="M1716" s="46"/>
    </row>
    <row r="1717" spans="1:13">
      <c r="A1717" s="45"/>
      <c r="B1717" s="398"/>
      <c r="C1717" s="46"/>
      <c r="K1717" s="45"/>
      <c r="L1717" s="46"/>
      <c r="M1717" s="46"/>
    </row>
    <row r="1718" spans="1:13">
      <c r="A1718" s="45"/>
      <c r="B1718" s="398"/>
      <c r="C1718" s="46"/>
      <c r="K1718" s="45"/>
      <c r="L1718" s="46"/>
      <c r="M1718" s="46"/>
    </row>
    <row r="1719" spans="1:13">
      <c r="A1719" s="45"/>
      <c r="B1719" s="398"/>
      <c r="C1719" s="46"/>
      <c r="K1719" s="45"/>
      <c r="L1719" s="46"/>
      <c r="M1719" s="46"/>
    </row>
    <row r="1720" spans="1:13">
      <c r="A1720" s="45"/>
      <c r="B1720" s="398"/>
      <c r="C1720" s="46"/>
      <c r="K1720" s="45"/>
      <c r="L1720" s="46"/>
      <c r="M1720" s="46"/>
    </row>
    <row r="1721" spans="1:13">
      <c r="A1721" s="45"/>
      <c r="B1721" s="398"/>
      <c r="C1721" s="46"/>
      <c r="K1721" s="45"/>
      <c r="L1721" s="46"/>
      <c r="M1721" s="46"/>
    </row>
    <row r="1722" spans="1:13">
      <c r="A1722" s="45"/>
      <c r="B1722" s="398"/>
      <c r="C1722" s="46"/>
      <c r="K1722" s="45"/>
      <c r="L1722" s="46"/>
      <c r="M1722" s="46"/>
    </row>
    <row r="1723" spans="1:13">
      <c r="A1723" s="45"/>
      <c r="B1723" s="398"/>
      <c r="C1723" s="46"/>
      <c r="K1723" s="45"/>
      <c r="L1723" s="46"/>
      <c r="M1723" s="46"/>
    </row>
    <row r="1724" spans="1:13">
      <c r="A1724" s="45"/>
      <c r="B1724" s="398"/>
      <c r="C1724" s="46"/>
      <c r="K1724" s="45"/>
      <c r="L1724" s="46"/>
      <c r="M1724" s="46"/>
    </row>
    <row r="1725" spans="1:13">
      <c r="A1725" s="45"/>
      <c r="B1725" s="398"/>
      <c r="C1725" s="46"/>
      <c r="K1725" s="45"/>
      <c r="L1725" s="46"/>
      <c r="M1725" s="46"/>
    </row>
    <row r="1726" spans="1:13">
      <c r="A1726" s="45"/>
      <c r="B1726" s="398"/>
      <c r="C1726" s="46"/>
      <c r="K1726" s="45"/>
      <c r="L1726" s="46"/>
      <c r="M1726" s="46"/>
    </row>
    <row r="1727" spans="1:13">
      <c r="A1727" s="45"/>
      <c r="B1727" s="398"/>
      <c r="C1727" s="46"/>
      <c r="K1727" s="45"/>
      <c r="L1727" s="46"/>
      <c r="M1727" s="46"/>
    </row>
    <row r="1728" spans="1:13">
      <c r="A1728" s="45"/>
      <c r="B1728" s="398"/>
      <c r="C1728" s="46"/>
      <c r="K1728" s="45"/>
      <c r="L1728" s="46"/>
      <c r="M1728" s="46"/>
    </row>
    <row r="1729" spans="1:13">
      <c r="A1729" s="45"/>
      <c r="B1729" s="398"/>
      <c r="C1729" s="46"/>
      <c r="K1729" s="45"/>
      <c r="L1729" s="46"/>
      <c r="M1729" s="46"/>
    </row>
    <row r="1730" spans="1:13">
      <c r="A1730" s="45"/>
      <c r="B1730" s="398"/>
      <c r="C1730" s="46"/>
      <c r="K1730" s="45"/>
      <c r="L1730" s="46"/>
      <c r="M1730" s="46"/>
    </row>
    <row r="1731" spans="1:13">
      <c r="A1731" s="45"/>
      <c r="B1731" s="398"/>
      <c r="C1731" s="46"/>
      <c r="K1731" s="45"/>
      <c r="L1731" s="46"/>
      <c r="M1731" s="46"/>
    </row>
    <row r="1732" spans="1:13">
      <c r="A1732" s="45"/>
      <c r="B1732" s="398"/>
      <c r="C1732" s="46"/>
      <c r="K1732" s="45"/>
      <c r="L1732" s="46"/>
      <c r="M1732" s="46"/>
    </row>
    <row r="1733" spans="1:13">
      <c r="A1733" s="45"/>
      <c r="B1733" s="398"/>
      <c r="C1733" s="46"/>
      <c r="K1733" s="45"/>
      <c r="L1733" s="46"/>
      <c r="M1733" s="46"/>
    </row>
    <row r="1734" spans="1:13">
      <c r="A1734" s="45"/>
      <c r="B1734" s="398"/>
      <c r="C1734" s="46"/>
      <c r="K1734" s="45"/>
      <c r="L1734" s="46"/>
      <c r="M1734" s="46"/>
    </row>
    <row r="1735" spans="1:13">
      <c r="A1735" s="45"/>
      <c r="B1735" s="398"/>
      <c r="C1735" s="46"/>
      <c r="K1735" s="45"/>
      <c r="L1735" s="46"/>
      <c r="M1735" s="46"/>
    </row>
    <row r="1736" spans="1:13">
      <c r="A1736" s="45"/>
      <c r="B1736" s="398"/>
      <c r="C1736" s="46"/>
      <c r="K1736" s="45"/>
      <c r="L1736" s="46"/>
      <c r="M1736" s="46"/>
    </row>
    <row r="1737" spans="1:13">
      <c r="A1737" s="45"/>
      <c r="B1737" s="398"/>
      <c r="C1737" s="46"/>
      <c r="K1737" s="45"/>
      <c r="L1737" s="46"/>
      <c r="M1737" s="46"/>
    </row>
    <row r="1738" spans="1:13">
      <c r="A1738" s="45"/>
      <c r="B1738" s="398"/>
      <c r="C1738" s="46"/>
      <c r="K1738" s="45"/>
      <c r="L1738" s="46"/>
      <c r="M1738" s="46"/>
    </row>
    <row r="1739" spans="1:13">
      <c r="A1739" s="45"/>
      <c r="B1739" s="398"/>
      <c r="C1739" s="46"/>
      <c r="K1739" s="45"/>
      <c r="L1739" s="46"/>
      <c r="M1739" s="46"/>
    </row>
    <row r="1740" spans="1:13">
      <c r="A1740" s="45"/>
      <c r="B1740" s="398"/>
      <c r="C1740" s="46"/>
      <c r="K1740" s="45"/>
      <c r="L1740" s="46"/>
      <c r="M1740" s="46"/>
    </row>
    <row r="1741" spans="1:13">
      <c r="A1741" s="45"/>
      <c r="B1741" s="398"/>
      <c r="C1741" s="46"/>
      <c r="K1741" s="45"/>
      <c r="L1741" s="46"/>
      <c r="M1741" s="46"/>
    </row>
    <row r="1742" spans="1:13">
      <c r="A1742" s="45"/>
      <c r="B1742" s="398"/>
      <c r="C1742" s="46"/>
      <c r="K1742" s="45"/>
      <c r="L1742" s="46"/>
      <c r="M1742" s="46"/>
    </row>
    <row r="1743" spans="1:13">
      <c r="A1743" s="45"/>
      <c r="B1743" s="398"/>
      <c r="C1743" s="46"/>
      <c r="K1743" s="45"/>
      <c r="L1743" s="46"/>
      <c r="M1743" s="46"/>
    </row>
    <row r="1744" spans="1:13">
      <c r="A1744" s="45"/>
      <c r="B1744" s="398"/>
      <c r="C1744" s="46"/>
      <c r="K1744" s="45"/>
      <c r="L1744" s="46"/>
      <c r="M1744" s="46"/>
    </row>
    <row r="1745" spans="1:13">
      <c r="A1745" s="45"/>
      <c r="B1745" s="398"/>
      <c r="C1745" s="46"/>
      <c r="K1745" s="45"/>
      <c r="L1745" s="46"/>
      <c r="M1745" s="46"/>
    </row>
    <row r="1746" spans="1:13">
      <c r="A1746" s="45"/>
      <c r="B1746" s="398"/>
      <c r="C1746" s="46"/>
      <c r="K1746" s="45"/>
      <c r="L1746" s="46"/>
      <c r="M1746" s="46"/>
    </row>
    <row r="1747" spans="1:13">
      <c r="A1747" s="45"/>
      <c r="B1747" s="398"/>
      <c r="C1747" s="46"/>
      <c r="K1747" s="45"/>
      <c r="L1747" s="46"/>
      <c r="M1747" s="46"/>
    </row>
    <row r="1748" spans="1:13">
      <c r="A1748" s="45"/>
      <c r="B1748" s="398"/>
      <c r="C1748" s="46"/>
      <c r="K1748" s="45"/>
      <c r="L1748" s="46"/>
      <c r="M1748" s="46"/>
    </row>
    <row r="1749" spans="1:13">
      <c r="A1749" s="45"/>
      <c r="B1749" s="398"/>
      <c r="C1749" s="46"/>
      <c r="K1749" s="45"/>
      <c r="L1749" s="46"/>
      <c r="M1749" s="46"/>
    </row>
    <row r="1750" spans="1:13">
      <c r="A1750" s="45"/>
      <c r="B1750" s="398"/>
      <c r="C1750" s="46"/>
      <c r="K1750" s="45"/>
      <c r="L1750" s="46"/>
      <c r="M1750" s="46"/>
    </row>
    <row r="1751" spans="1:13">
      <c r="A1751" s="45"/>
      <c r="B1751" s="398"/>
      <c r="C1751" s="46"/>
      <c r="K1751" s="45"/>
      <c r="L1751" s="46"/>
      <c r="M1751" s="46"/>
    </row>
    <row r="1752" spans="1:13">
      <c r="A1752" s="45"/>
      <c r="B1752" s="398"/>
      <c r="C1752" s="46"/>
      <c r="K1752" s="45"/>
      <c r="L1752" s="46"/>
      <c r="M1752" s="46"/>
    </row>
    <row r="1753" spans="1:13">
      <c r="A1753" s="45"/>
      <c r="B1753" s="398"/>
      <c r="C1753" s="46"/>
      <c r="K1753" s="45"/>
      <c r="L1753" s="46"/>
      <c r="M1753" s="46"/>
    </row>
    <row r="1754" spans="1:13">
      <c r="A1754" s="45"/>
      <c r="B1754" s="398"/>
      <c r="C1754" s="46"/>
      <c r="K1754" s="45"/>
      <c r="L1754" s="46"/>
      <c r="M1754" s="46"/>
    </row>
    <row r="1755" spans="1:13">
      <c r="A1755" s="45"/>
      <c r="B1755" s="398"/>
      <c r="C1755" s="46"/>
      <c r="K1755" s="45"/>
      <c r="L1755" s="46"/>
      <c r="M1755" s="46"/>
    </row>
    <row r="1756" spans="1:13">
      <c r="A1756" s="45"/>
      <c r="B1756" s="398"/>
      <c r="C1756" s="46"/>
      <c r="K1756" s="45"/>
      <c r="L1756" s="46"/>
      <c r="M1756" s="46"/>
    </row>
    <row r="1757" spans="1:13">
      <c r="A1757" s="45"/>
      <c r="B1757" s="398"/>
      <c r="C1757" s="46"/>
      <c r="K1757" s="45"/>
      <c r="L1757" s="46"/>
      <c r="M1757" s="46"/>
    </row>
    <row r="1758" spans="1:13">
      <c r="A1758" s="45"/>
      <c r="B1758" s="398"/>
      <c r="C1758" s="46"/>
      <c r="K1758" s="45"/>
      <c r="L1758" s="46"/>
      <c r="M1758" s="46"/>
    </row>
    <row r="1759" spans="1:13">
      <c r="A1759" s="45"/>
      <c r="B1759" s="398"/>
      <c r="C1759" s="46"/>
      <c r="K1759" s="45"/>
      <c r="L1759" s="46"/>
      <c r="M1759" s="46"/>
    </row>
    <row r="1760" spans="1:13">
      <c r="A1760" s="45"/>
      <c r="B1760" s="398"/>
      <c r="C1760" s="46"/>
      <c r="K1760" s="45"/>
      <c r="L1760" s="46"/>
      <c r="M1760" s="46"/>
    </row>
    <row r="1761" spans="1:13">
      <c r="A1761" s="45"/>
      <c r="B1761" s="398"/>
      <c r="C1761" s="46"/>
      <c r="K1761" s="45"/>
      <c r="L1761" s="46"/>
      <c r="M1761" s="46"/>
    </row>
    <row r="1762" spans="1:13">
      <c r="A1762" s="45"/>
      <c r="B1762" s="398"/>
      <c r="C1762" s="46"/>
      <c r="K1762" s="45"/>
      <c r="L1762" s="46"/>
      <c r="M1762" s="46"/>
    </row>
    <row r="1763" spans="1:13">
      <c r="A1763" s="45"/>
      <c r="B1763" s="398"/>
      <c r="C1763" s="46"/>
      <c r="K1763" s="45"/>
      <c r="L1763" s="46"/>
      <c r="M1763" s="46"/>
    </row>
    <row r="1764" spans="1:13">
      <c r="A1764" s="45"/>
      <c r="B1764" s="398"/>
      <c r="C1764" s="46"/>
      <c r="K1764" s="45"/>
      <c r="L1764" s="46"/>
      <c r="M1764" s="46"/>
    </row>
    <row r="1765" spans="1:13">
      <c r="A1765" s="45"/>
      <c r="B1765" s="398"/>
      <c r="C1765" s="46"/>
      <c r="K1765" s="45"/>
      <c r="L1765" s="46"/>
      <c r="M1765" s="46"/>
    </row>
    <row r="1766" spans="1:13">
      <c r="A1766" s="45"/>
      <c r="B1766" s="398"/>
      <c r="C1766" s="46"/>
      <c r="K1766" s="45"/>
      <c r="L1766" s="46"/>
      <c r="M1766" s="46"/>
    </row>
    <row r="1767" spans="1:13">
      <c r="A1767" s="45"/>
      <c r="B1767" s="398"/>
      <c r="C1767" s="46"/>
      <c r="K1767" s="45"/>
      <c r="L1767" s="46"/>
      <c r="M1767" s="46"/>
    </row>
    <row r="1768" spans="1:13">
      <c r="A1768" s="45"/>
      <c r="B1768" s="398"/>
      <c r="C1768" s="46"/>
      <c r="K1768" s="45"/>
      <c r="L1768" s="46"/>
      <c r="M1768" s="46"/>
    </row>
    <row r="1769" spans="1:13">
      <c r="A1769" s="45"/>
      <c r="B1769" s="398"/>
      <c r="C1769" s="46"/>
      <c r="K1769" s="45"/>
      <c r="L1769" s="46"/>
      <c r="M1769" s="46"/>
    </row>
    <row r="1770" spans="1:13">
      <c r="A1770" s="45"/>
      <c r="B1770" s="398"/>
      <c r="C1770" s="46"/>
      <c r="K1770" s="45"/>
      <c r="L1770" s="46"/>
      <c r="M1770" s="46"/>
    </row>
    <row r="1771" spans="1:13">
      <c r="A1771" s="45"/>
      <c r="B1771" s="398"/>
      <c r="C1771" s="46"/>
      <c r="K1771" s="45"/>
      <c r="L1771" s="46"/>
      <c r="M1771" s="46"/>
    </row>
    <row r="1772" spans="1:13">
      <c r="A1772" s="45"/>
      <c r="B1772" s="398"/>
      <c r="C1772" s="46"/>
      <c r="K1772" s="45"/>
      <c r="L1772" s="46"/>
      <c r="M1772" s="46"/>
    </row>
    <row r="1773" spans="1:13">
      <c r="A1773" s="45"/>
      <c r="B1773" s="398"/>
      <c r="C1773" s="46"/>
      <c r="K1773" s="45"/>
      <c r="L1773" s="46"/>
      <c r="M1773" s="46"/>
    </row>
    <row r="1774" spans="1:13">
      <c r="A1774" s="45"/>
      <c r="B1774" s="398"/>
      <c r="C1774" s="46"/>
      <c r="K1774" s="45"/>
      <c r="L1774" s="46"/>
      <c r="M1774" s="46"/>
    </row>
    <row r="1775" spans="1:13">
      <c r="A1775" s="45"/>
      <c r="B1775" s="398"/>
      <c r="C1775" s="46"/>
      <c r="K1775" s="45"/>
      <c r="L1775" s="46"/>
      <c r="M1775" s="46"/>
    </row>
    <row r="1776" spans="1:13">
      <c r="A1776" s="45"/>
      <c r="B1776" s="398"/>
      <c r="C1776" s="46"/>
      <c r="K1776" s="45"/>
      <c r="L1776" s="46"/>
      <c r="M1776" s="46"/>
    </row>
    <row r="1777" spans="1:5">
      <c r="A1777" s="45"/>
      <c r="B1777" s="398"/>
      <c r="C1777" s="46"/>
    </row>
    <row r="1778" spans="1:5">
      <c r="A1778" s="45">
        <v>43951.979178240741</v>
      </c>
      <c r="B1778" s="398">
        <v>17.728124618530273</v>
      </c>
      <c r="C1778" s="46" t="s">
        <v>506</v>
      </c>
      <c r="D1778" t="e">
        <f>AVERAGE(B1730:B1777)</f>
        <v>#DIV/0!</v>
      </c>
      <c r="E1778" t="e">
        <f>AVERAGE(D1443:D1778)</f>
        <v>#DIV/0!</v>
      </c>
    </row>
  </sheetData>
  <pageMargins left="0.7" right="0.7" top="0.75" bottom="0.75" header="0.3" footer="0.3"/>
  <ignoredErrors>
    <ignoredError sqref="D1395 D1347 D1299 D1251 D1203 D1155 D1107 D1059 D1011 D963 D915 D867 D819 D771 D723 D675 D627 D579 D531 D483 D435 D387 D338 D291 D243 D195 D147 D99 D50" formulaRange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 tint="0.499984740745262"/>
  </sheetPr>
  <dimension ref="A1:G1490"/>
  <sheetViews>
    <sheetView workbookViewId="0">
      <selection activeCell="M10" sqref="M10"/>
    </sheetView>
  </sheetViews>
  <sheetFormatPr defaultRowHeight="15"/>
  <cols>
    <col min="1" max="1" width="24" customWidth="1"/>
    <col min="2" max="2" width="19.7109375" customWidth="1"/>
    <col min="3" max="3" width="22.7109375" customWidth="1"/>
    <col min="4" max="4" width="9.140625" style="74"/>
    <col min="5" max="5" width="12.28515625" bestFit="1" customWidth="1"/>
    <col min="6" max="7" width="12" bestFit="1" customWidth="1"/>
  </cols>
  <sheetData>
    <row r="1" spans="1:7">
      <c r="A1" t="s">
        <v>113</v>
      </c>
      <c r="E1" t="s">
        <v>644</v>
      </c>
    </row>
    <row r="2" spans="1:7">
      <c r="A2" s="44" t="s">
        <v>106</v>
      </c>
      <c r="B2" s="44"/>
      <c r="C2" s="44" t="s">
        <v>107</v>
      </c>
      <c r="E2" s="47" t="s">
        <v>114</v>
      </c>
      <c r="F2" s="47" t="s">
        <v>115</v>
      </c>
      <c r="G2" s="47" t="s">
        <v>116</v>
      </c>
    </row>
    <row r="3" spans="1:7">
      <c r="A3" s="326">
        <v>44287</v>
      </c>
      <c r="B3" s="397">
        <v>6.4502859115600604</v>
      </c>
      <c r="C3" s="46" t="s">
        <v>506</v>
      </c>
      <c r="E3" s="399">
        <f>AVERAGE(B:B)</f>
        <v>6.1467648562457828</v>
      </c>
      <c r="F3" s="399">
        <f>AVERAGE(D:D)</f>
        <v>6.1434053595381233</v>
      </c>
      <c r="G3" s="399">
        <f>MAX(D:D)</f>
        <v>6.5920949627955752</v>
      </c>
    </row>
    <row r="4" spans="1:7">
      <c r="A4" s="326">
        <v>44287.020833333336</v>
      </c>
      <c r="B4" s="397">
        <v>6.8479995727539098</v>
      </c>
      <c r="C4" s="46" t="s">
        <v>506</v>
      </c>
    </row>
    <row r="5" spans="1:7">
      <c r="A5" s="326">
        <v>44287.041666666664</v>
      </c>
      <c r="B5" s="397">
        <v>5.4902853965759304</v>
      </c>
      <c r="C5" s="46" t="s">
        <v>506</v>
      </c>
    </row>
    <row r="6" spans="1:7">
      <c r="A6" s="326">
        <v>44287.0625</v>
      </c>
      <c r="B6" s="397">
        <v>4.9554281234741202</v>
      </c>
      <c r="C6" s="46" t="s">
        <v>506</v>
      </c>
    </row>
    <row r="7" spans="1:7">
      <c r="A7" s="326">
        <v>44287.083333333336</v>
      </c>
      <c r="B7" s="397">
        <v>4.9188566207885698</v>
      </c>
      <c r="C7" s="46" t="s">
        <v>506</v>
      </c>
    </row>
    <row r="8" spans="1:7">
      <c r="A8" s="326">
        <v>44287.104166666664</v>
      </c>
      <c r="B8" s="397">
        <v>4.3611426353454599</v>
      </c>
      <c r="C8" s="46" t="s">
        <v>506</v>
      </c>
    </row>
    <row r="9" spans="1:7">
      <c r="A9" s="326">
        <v>44287.125</v>
      </c>
      <c r="B9" s="397">
        <v>3.4422855377197301</v>
      </c>
      <c r="C9" s="46" t="s">
        <v>506</v>
      </c>
    </row>
    <row r="10" spans="1:7">
      <c r="A10" s="326">
        <v>44287.145833333336</v>
      </c>
      <c r="B10" s="397">
        <v>4.6262855529785201</v>
      </c>
      <c r="C10" s="46" t="s">
        <v>506</v>
      </c>
    </row>
    <row r="11" spans="1:7">
      <c r="A11" s="326">
        <v>44287.166666666664</v>
      </c>
      <c r="B11" s="397">
        <v>3.9040000438690199</v>
      </c>
      <c r="C11" s="46" t="s">
        <v>506</v>
      </c>
    </row>
    <row r="12" spans="1:7">
      <c r="A12" s="326">
        <v>44287.1875</v>
      </c>
      <c r="B12" s="397">
        <v>3.2502856254577601</v>
      </c>
      <c r="C12" s="46" t="s">
        <v>506</v>
      </c>
    </row>
    <row r="13" spans="1:7">
      <c r="A13" s="326">
        <v>44287.208333333336</v>
      </c>
      <c r="B13" s="397">
        <v>4.3017139434814498</v>
      </c>
      <c r="C13" s="46" t="s">
        <v>506</v>
      </c>
    </row>
    <row r="14" spans="1:7">
      <c r="A14" s="326">
        <v>44287.229166666664</v>
      </c>
      <c r="B14" s="397">
        <v>3.7805712223053001</v>
      </c>
      <c r="C14" s="46" t="s">
        <v>506</v>
      </c>
    </row>
    <row r="15" spans="1:7">
      <c r="A15" s="326">
        <v>44287.25</v>
      </c>
      <c r="B15" s="397">
        <v>3.0217142105102499</v>
      </c>
      <c r="C15" s="46" t="s">
        <v>506</v>
      </c>
    </row>
    <row r="16" spans="1:7">
      <c r="A16" s="326">
        <v>44287.270833333336</v>
      </c>
      <c r="B16" s="397">
        <v>4.1691427230834996</v>
      </c>
      <c r="C16" s="46" t="s">
        <v>506</v>
      </c>
    </row>
    <row r="17" spans="1:3">
      <c r="A17" s="326">
        <v>44287.291666666664</v>
      </c>
      <c r="B17" s="397">
        <v>4.2148571014404297</v>
      </c>
      <c r="C17" s="46" t="s">
        <v>506</v>
      </c>
    </row>
    <row r="18" spans="1:3">
      <c r="A18" s="326">
        <v>44287.3125</v>
      </c>
      <c r="B18" s="397">
        <v>4.7771425247192401</v>
      </c>
      <c r="C18" s="46" t="s">
        <v>506</v>
      </c>
    </row>
    <row r="19" spans="1:3">
      <c r="A19" s="326">
        <v>44287.333333333336</v>
      </c>
      <c r="B19" s="397">
        <v>7.1862854957580602</v>
      </c>
      <c r="C19" s="46" t="s">
        <v>506</v>
      </c>
    </row>
    <row r="20" spans="1:3">
      <c r="A20" s="326">
        <v>44287.354166666664</v>
      </c>
      <c r="B20" s="397">
        <v>6.0662856101989702</v>
      </c>
      <c r="C20" s="46" t="s">
        <v>506</v>
      </c>
    </row>
    <row r="21" spans="1:3">
      <c r="A21" s="326">
        <v>44287.375</v>
      </c>
      <c r="B21" s="397">
        <v>6.30857133865356</v>
      </c>
      <c r="C21" s="46" t="s">
        <v>506</v>
      </c>
    </row>
    <row r="22" spans="1:3">
      <c r="A22" s="326">
        <v>44287.395833333336</v>
      </c>
      <c r="B22" s="397">
        <v>7.0034284591674796</v>
      </c>
      <c r="C22" s="46" t="s">
        <v>506</v>
      </c>
    </row>
    <row r="23" spans="1:3">
      <c r="A23" s="326">
        <v>44287.416666666664</v>
      </c>
      <c r="B23" s="397">
        <v>6.7017140388488796</v>
      </c>
      <c r="C23" s="46" t="s">
        <v>506</v>
      </c>
    </row>
    <row r="24" spans="1:3">
      <c r="A24" s="326">
        <v>44287.4375</v>
      </c>
      <c r="B24" s="397">
        <v>6.26285696029663</v>
      </c>
      <c r="C24" s="46" t="s">
        <v>506</v>
      </c>
    </row>
    <row r="25" spans="1:3">
      <c r="A25" s="326">
        <v>44287.458333333336</v>
      </c>
      <c r="B25" s="397">
        <v>6.0022854804992702</v>
      </c>
      <c r="C25" s="46" t="s">
        <v>506</v>
      </c>
    </row>
    <row r="26" spans="1:3">
      <c r="A26" s="326">
        <v>44287.479166666664</v>
      </c>
      <c r="B26" s="397">
        <v>6.6742854118347203</v>
      </c>
      <c r="C26" s="46" t="s">
        <v>506</v>
      </c>
    </row>
    <row r="27" spans="1:3">
      <c r="A27" s="326">
        <v>44287.5</v>
      </c>
      <c r="B27" s="397">
        <v>6.2399997711181596</v>
      </c>
      <c r="C27" s="46" t="s">
        <v>506</v>
      </c>
    </row>
    <row r="28" spans="1:3">
      <c r="A28" s="326">
        <v>44287.520833333336</v>
      </c>
      <c r="B28" s="397">
        <v>6.1988568305969203</v>
      </c>
      <c r="C28" s="46" t="s">
        <v>506</v>
      </c>
    </row>
    <row r="29" spans="1:3">
      <c r="A29" s="326">
        <v>44287.541666666664</v>
      </c>
      <c r="B29" s="397">
        <v>6.2902855873107901</v>
      </c>
      <c r="C29" s="46" t="s">
        <v>506</v>
      </c>
    </row>
    <row r="30" spans="1:3">
      <c r="A30" s="326">
        <v>44287.5625</v>
      </c>
      <c r="B30" s="397">
        <v>6.8251423835754403</v>
      </c>
      <c r="C30" s="46" t="s">
        <v>506</v>
      </c>
    </row>
    <row r="31" spans="1:3">
      <c r="A31" s="326">
        <v>44287.583333333336</v>
      </c>
      <c r="B31" s="397">
        <v>6.8617138862609899</v>
      </c>
      <c r="C31" s="46" t="s">
        <v>506</v>
      </c>
    </row>
    <row r="32" spans="1:3">
      <c r="A32" s="326">
        <v>44287.604166666664</v>
      </c>
      <c r="B32" s="397">
        <v>5.2937140464782697</v>
      </c>
      <c r="C32" s="46" t="s">
        <v>506</v>
      </c>
    </row>
    <row r="33" spans="1:3">
      <c r="A33" s="326">
        <v>44287.625</v>
      </c>
      <c r="B33" s="397">
        <v>6.2902855873107901</v>
      </c>
      <c r="C33" s="46" t="s">
        <v>506</v>
      </c>
    </row>
    <row r="34" spans="1:3">
      <c r="A34" s="326">
        <v>44287.645833333336</v>
      </c>
      <c r="B34" s="397">
        <v>6.3314285278320304</v>
      </c>
      <c r="C34" s="46" t="s">
        <v>506</v>
      </c>
    </row>
    <row r="35" spans="1:3">
      <c r="A35" s="326">
        <v>44287.666666666664</v>
      </c>
      <c r="B35" s="397">
        <v>6.3634281158447301</v>
      </c>
      <c r="C35" s="46" t="s">
        <v>506</v>
      </c>
    </row>
    <row r="36" spans="1:3">
      <c r="A36" s="326">
        <v>44287.6875</v>
      </c>
      <c r="B36" s="397">
        <v>6.1302857398986799</v>
      </c>
      <c r="C36" s="46" t="s">
        <v>506</v>
      </c>
    </row>
    <row r="37" spans="1:3">
      <c r="A37" s="326">
        <v>44287.708333333336</v>
      </c>
      <c r="B37" s="397">
        <v>5.9154286384582502</v>
      </c>
      <c r="C37" s="46" t="s">
        <v>506</v>
      </c>
    </row>
    <row r="38" spans="1:3">
      <c r="A38" s="326">
        <v>44287.729166666664</v>
      </c>
      <c r="B38" s="397">
        <v>6.1942853927612296</v>
      </c>
      <c r="C38" s="46" t="s">
        <v>506</v>
      </c>
    </row>
    <row r="39" spans="1:3">
      <c r="A39" s="326">
        <v>44287.75</v>
      </c>
      <c r="B39" s="397">
        <v>6.8708567619323704</v>
      </c>
      <c r="C39" s="46" t="s">
        <v>506</v>
      </c>
    </row>
    <row r="40" spans="1:3">
      <c r="A40" s="326">
        <v>44287.770833333336</v>
      </c>
      <c r="B40" s="397">
        <v>6.2537140846252397</v>
      </c>
      <c r="C40" s="46" t="s">
        <v>506</v>
      </c>
    </row>
    <row r="41" spans="1:3">
      <c r="A41" s="326">
        <v>44287.791666666664</v>
      </c>
      <c r="B41" s="397">
        <v>6.5417137145996103</v>
      </c>
      <c r="C41" s="46" t="s">
        <v>506</v>
      </c>
    </row>
    <row r="42" spans="1:3">
      <c r="A42" s="326">
        <v>44287.8125</v>
      </c>
      <c r="B42" s="397">
        <v>6.7931427955627397</v>
      </c>
      <c r="C42" s="46" t="s">
        <v>506</v>
      </c>
    </row>
    <row r="43" spans="1:3">
      <c r="A43" s="326">
        <v>44287.833333333336</v>
      </c>
      <c r="B43" s="397">
        <v>6.50057125091553</v>
      </c>
      <c r="C43" s="46" t="s">
        <v>506</v>
      </c>
    </row>
    <row r="44" spans="1:3">
      <c r="A44" s="326">
        <v>44287.854166666664</v>
      </c>
      <c r="B44" s="397">
        <v>6.8617138862609899</v>
      </c>
      <c r="C44" s="46" t="s">
        <v>506</v>
      </c>
    </row>
    <row r="45" spans="1:3">
      <c r="A45" s="326">
        <v>44287.875</v>
      </c>
      <c r="B45" s="397">
        <v>6.9577140808105504</v>
      </c>
      <c r="C45" s="46" t="s">
        <v>506</v>
      </c>
    </row>
    <row r="46" spans="1:3">
      <c r="A46" s="326">
        <v>44287.895833333336</v>
      </c>
      <c r="B46" s="397">
        <v>7.4514284133911097</v>
      </c>
      <c r="C46" s="46" t="s">
        <v>506</v>
      </c>
    </row>
    <row r="47" spans="1:3">
      <c r="A47" s="326">
        <v>44287.916666666664</v>
      </c>
      <c r="B47" s="397">
        <v>7.41485691070557</v>
      </c>
      <c r="C47" s="46" t="s">
        <v>506</v>
      </c>
    </row>
    <row r="48" spans="1:3">
      <c r="A48" s="326">
        <v>44287.9375</v>
      </c>
      <c r="B48" s="397">
        <v>7.1222858428955096</v>
      </c>
      <c r="C48" s="46" t="s">
        <v>506</v>
      </c>
    </row>
    <row r="49" spans="1:4">
      <c r="A49" s="326">
        <v>44287.958333333336</v>
      </c>
      <c r="B49" s="397">
        <v>7.5245714187622097</v>
      </c>
      <c r="C49" s="46" t="s">
        <v>506</v>
      </c>
    </row>
    <row r="50" spans="1:4">
      <c r="A50" s="326">
        <v>44287.979166666664</v>
      </c>
      <c r="B50" s="397">
        <v>6.9165711402893102</v>
      </c>
      <c r="C50" s="46" t="s">
        <v>506</v>
      </c>
    </row>
    <row r="51" spans="1:4">
      <c r="A51" s="326">
        <v>44288</v>
      </c>
      <c r="B51" s="397">
        <v>6.6651430130004901</v>
      </c>
      <c r="C51" s="46" t="s">
        <v>506</v>
      </c>
      <c r="D51" s="397">
        <f>AVERAGE(B4:B51)</f>
        <v>5.8974283635616302</v>
      </c>
    </row>
    <row r="52" spans="1:4">
      <c r="A52" s="326">
        <v>44288.020833333336</v>
      </c>
      <c r="B52" s="397">
        <v>5.9474282264709499</v>
      </c>
      <c r="C52" s="46" t="s">
        <v>506</v>
      </c>
      <c r="D52" s="397"/>
    </row>
    <row r="53" spans="1:4">
      <c r="A53" s="326">
        <v>44288.041666666664</v>
      </c>
      <c r="B53" s="397">
        <v>5.6822853088378897</v>
      </c>
      <c r="C53" s="46" t="s">
        <v>506</v>
      </c>
      <c r="D53" s="397"/>
    </row>
    <row r="54" spans="1:4">
      <c r="A54" s="326">
        <v>44288.0625</v>
      </c>
      <c r="B54" s="397">
        <v>4.9371428489685103</v>
      </c>
      <c r="C54" s="46" t="s">
        <v>506</v>
      </c>
      <c r="D54" s="397"/>
    </row>
    <row r="55" spans="1:4">
      <c r="A55" s="326">
        <v>44288.083333333336</v>
      </c>
      <c r="B55" s="397">
        <v>4.3245711326599103</v>
      </c>
      <c r="C55" s="46" t="s">
        <v>506</v>
      </c>
      <c r="D55" s="397"/>
    </row>
    <row r="56" spans="1:4">
      <c r="A56" s="326">
        <v>44288.104166666664</v>
      </c>
      <c r="B56" s="397">
        <v>4.49371433258057</v>
      </c>
      <c r="C56" s="46" t="s">
        <v>506</v>
      </c>
      <c r="D56" s="397"/>
    </row>
    <row r="57" spans="1:4">
      <c r="A57" s="326">
        <v>44288.125</v>
      </c>
      <c r="B57" s="397">
        <v>3.2182857990264901</v>
      </c>
      <c r="C57" s="46" t="s">
        <v>506</v>
      </c>
      <c r="D57" s="397"/>
    </row>
    <row r="58" spans="1:4">
      <c r="A58" s="326">
        <v>44288.145833333336</v>
      </c>
      <c r="B58" s="397">
        <v>4.64457130432129</v>
      </c>
      <c r="C58" s="46" t="s">
        <v>506</v>
      </c>
      <c r="D58" s="397"/>
    </row>
    <row r="59" spans="1:4">
      <c r="A59" s="326">
        <v>44288.166666666664</v>
      </c>
      <c r="B59" s="397">
        <v>3.68457126617432</v>
      </c>
      <c r="C59" s="46" t="s">
        <v>506</v>
      </c>
      <c r="D59" s="397"/>
    </row>
    <row r="60" spans="1:4">
      <c r="A60" s="326">
        <v>44288.1875</v>
      </c>
      <c r="B60" s="397">
        <v>2.8434286117553702</v>
      </c>
      <c r="C60" s="46" t="s">
        <v>506</v>
      </c>
      <c r="D60" s="397"/>
    </row>
    <row r="61" spans="1:4">
      <c r="A61" s="326">
        <v>44288.208333333336</v>
      </c>
      <c r="B61" s="397">
        <v>3.99999976158142</v>
      </c>
      <c r="C61" s="46" t="s">
        <v>506</v>
      </c>
      <c r="D61" s="397"/>
    </row>
    <row r="62" spans="1:4">
      <c r="A62" s="326">
        <v>44288.229166666664</v>
      </c>
      <c r="B62" s="397">
        <v>3.96342849731445</v>
      </c>
      <c r="C62" s="46" t="s">
        <v>506</v>
      </c>
      <c r="D62" s="397"/>
    </row>
    <row r="63" spans="1:4">
      <c r="A63" s="326">
        <v>44288.25</v>
      </c>
      <c r="B63" s="397">
        <v>3.1725714206695601</v>
      </c>
      <c r="C63" s="46" t="s">
        <v>506</v>
      </c>
      <c r="D63" s="397"/>
    </row>
    <row r="64" spans="1:4">
      <c r="A64" s="326">
        <v>44288.270833333336</v>
      </c>
      <c r="B64" s="397">
        <v>3.5428569316864</v>
      </c>
      <c r="C64" s="46" t="s">
        <v>506</v>
      </c>
      <c r="D64" s="397"/>
    </row>
    <row r="65" spans="1:4">
      <c r="A65" s="326">
        <v>44288.291666666664</v>
      </c>
      <c r="B65" s="397">
        <v>3.9040000438690199</v>
      </c>
      <c r="C65" s="46" t="s">
        <v>506</v>
      </c>
      <c r="D65" s="397"/>
    </row>
    <row r="66" spans="1:4">
      <c r="A66" s="326">
        <v>44288.3125</v>
      </c>
      <c r="B66" s="397">
        <v>4.4754281044006303</v>
      </c>
      <c r="C66" s="46" t="s">
        <v>506</v>
      </c>
      <c r="D66" s="397"/>
    </row>
    <row r="67" spans="1:4">
      <c r="A67" s="326">
        <v>44288.333333333336</v>
      </c>
      <c r="B67" s="397">
        <v>4.9051423072814897</v>
      </c>
      <c r="C67" s="46" t="s">
        <v>506</v>
      </c>
      <c r="D67" s="397"/>
    </row>
    <row r="68" spans="1:4">
      <c r="A68" s="326">
        <v>44288.354166666664</v>
      </c>
      <c r="B68" s="397">
        <v>5.99314260482788</v>
      </c>
      <c r="C68" s="46" t="s">
        <v>506</v>
      </c>
      <c r="D68" s="397"/>
    </row>
    <row r="69" spans="1:4">
      <c r="A69" s="326">
        <v>44288.375</v>
      </c>
      <c r="B69" s="397">
        <v>5.6045713424682599</v>
      </c>
      <c r="C69" s="46" t="s">
        <v>506</v>
      </c>
      <c r="D69" s="397"/>
    </row>
    <row r="70" spans="1:4">
      <c r="A70" s="326">
        <v>44288.395833333336</v>
      </c>
      <c r="B70" s="397">
        <v>8.1691427230834996</v>
      </c>
      <c r="C70" s="46" t="s">
        <v>506</v>
      </c>
      <c r="D70" s="397"/>
    </row>
    <row r="71" spans="1:4">
      <c r="A71" s="326">
        <v>44288.416666666664</v>
      </c>
      <c r="B71" s="397">
        <v>6.9302854537963903</v>
      </c>
      <c r="C71" s="46" t="s">
        <v>506</v>
      </c>
      <c r="D71" s="397"/>
    </row>
    <row r="72" spans="1:4">
      <c r="A72" s="326">
        <v>44288.4375</v>
      </c>
      <c r="B72" s="397">
        <v>6.9577140808105504</v>
      </c>
      <c r="C72" s="46" t="s">
        <v>506</v>
      </c>
      <c r="D72" s="397"/>
    </row>
    <row r="73" spans="1:4">
      <c r="A73" s="326">
        <v>44288.458333333336</v>
      </c>
      <c r="B73" s="397">
        <v>6.9394283294677699</v>
      </c>
      <c r="C73" s="46" t="s">
        <v>506</v>
      </c>
      <c r="D73" s="397"/>
    </row>
    <row r="74" spans="1:4">
      <c r="A74" s="326">
        <v>44288.479166666664</v>
      </c>
      <c r="B74" s="397">
        <v>6.921142578125</v>
      </c>
      <c r="C74" s="46" t="s">
        <v>506</v>
      </c>
      <c r="D74" s="397"/>
    </row>
    <row r="75" spans="1:4">
      <c r="A75" s="326">
        <v>44288.5</v>
      </c>
      <c r="B75" s="397">
        <v>7.0354280471801802</v>
      </c>
      <c r="C75" s="46" t="s">
        <v>506</v>
      </c>
      <c r="D75" s="397"/>
    </row>
    <row r="76" spans="1:4">
      <c r="A76" s="326">
        <v>44288.520833333336</v>
      </c>
      <c r="B76" s="397">
        <v>6.3131422996520996</v>
      </c>
      <c r="C76" s="46" t="s">
        <v>506</v>
      </c>
      <c r="D76" s="397"/>
    </row>
    <row r="77" spans="1:4">
      <c r="A77" s="326">
        <v>44288.541666666664</v>
      </c>
      <c r="B77" s="397">
        <v>6.27657127380371</v>
      </c>
      <c r="C77" s="46" t="s">
        <v>506</v>
      </c>
      <c r="D77" s="397"/>
    </row>
    <row r="78" spans="1:4">
      <c r="A78" s="326">
        <v>44288.5625</v>
      </c>
      <c r="B78" s="397">
        <v>6.7428565025329599</v>
      </c>
      <c r="C78" s="46" t="s">
        <v>506</v>
      </c>
      <c r="D78" s="397"/>
    </row>
    <row r="79" spans="1:4">
      <c r="A79" s="326">
        <v>44288.583333333336</v>
      </c>
      <c r="B79" s="397">
        <v>5.7417140007018999</v>
      </c>
      <c r="C79" s="46" t="s">
        <v>506</v>
      </c>
      <c r="D79" s="397"/>
    </row>
    <row r="80" spans="1:4">
      <c r="A80" s="326">
        <v>44288.604166666664</v>
      </c>
      <c r="B80" s="397">
        <v>7.2777137756347701</v>
      </c>
      <c r="C80" s="46" t="s">
        <v>506</v>
      </c>
      <c r="D80" s="397"/>
    </row>
    <row r="81" spans="1:4">
      <c r="A81" s="326">
        <v>44288.625</v>
      </c>
      <c r="B81" s="397">
        <v>6.5371427536010698</v>
      </c>
      <c r="C81" s="46" t="s">
        <v>506</v>
      </c>
      <c r="D81" s="397"/>
    </row>
    <row r="82" spans="1:4">
      <c r="A82" s="326">
        <v>44288.645833333336</v>
      </c>
      <c r="B82" s="397">
        <v>6.7748570442199698</v>
      </c>
      <c r="C82" s="46" t="s">
        <v>506</v>
      </c>
      <c r="D82" s="397"/>
    </row>
    <row r="83" spans="1:4">
      <c r="A83" s="326">
        <v>44288.666666666664</v>
      </c>
      <c r="B83" s="397">
        <v>6.3405709266662598</v>
      </c>
      <c r="C83" s="46" t="s">
        <v>506</v>
      </c>
      <c r="D83" s="397"/>
    </row>
    <row r="84" spans="1:4">
      <c r="A84" s="326">
        <v>44288.6875</v>
      </c>
      <c r="B84" s="397">
        <v>5.8194284439086896</v>
      </c>
      <c r="C84" s="46" t="s">
        <v>506</v>
      </c>
      <c r="D84" s="397"/>
    </row>
    <row r="85" spans="1:4">
      <c r="A85" s="326">
        <v>44288.708333333336</v>
      </c>
      <c r="B85" s="397">
        <v>5.8239998817443803</v>
      </c>
      <c r="C85" s="46" t="s">
        <v>506</v>
      </c>
      <c r="D85" s="397"/>
    </row>
    <row r="86" spans="1:4">
      <c r="A86" s="326">
        <v>44288.729166666664</v>
      </c>
      <c r="B86" s="397">
        <v>6.7931427955627397</v>
      </c>
      <c r="C86" s="46" t="s">
        <v>506</v>
      </c>
      <c r="D86" s="397"/>
    </row>
    <row r="87" spans="1:4">
      <c r="A87" s="326">
        <v>44288.75</v>
      </c>
      <c r="B87" s="397">
        <v>6.5737142562866202</v>
      </c>
      <c r="C87" s="46" t="s">
        <v>506</v>
      </c>
      <c r="D87" s="397"/>
    </row>
    <row r="88" spans="1:4">
      <c r="A88" s="326">
        <v>44288.770833333336</v>
      </c>
      <c r="B88" s="397">
        <v>6.4411425590515101</v>
      </c>
      <c r="C88" s="46" t="s">
        <v>506</v>
      </c>
      <c r="D88" s="397"/>
    </row>
    <row r="89" spans="1:4">
      <c r="A89" s="326">
        <v>44288.791666666664</v>
      </c>
      <c r="B89" s="397">
        <v>6.7657141685485804</v>
      </c>
      <c r="C89" s="46" t="s">
        <v>506</v>
      </c>
      <c r="D89" s="397"/>
    </row>
    <row r="90" spans="1:4">
      <c r="A90" s="326">
        <v>44288.8125</v>
      </c>
      <c r="B90" s="397">
        <v>5.9565711021423304</v>
      </c>
      <c r="C90" s="46" t="s">
        <v>506</v>
      </c>
      <c r="D90" s="397"/>
    </row>
    <row r="91" spans="1:4">
      <c r="A91" s="326">
        <v>44288.833333333336</v>
      </c>
      <c r="B91" s="397">
        <v>6.0799999237060502</v>
      </c>
      <c r="C91" s="46" t="s">
        <v>506</v>
      </c>
      <c r="D91" s="397"/>
    </row>
    <row r="92" spans="1:4">
      <c r="A92" s="326">
        <v>44288.854166666664</v>
      </c>
      <c r="B92" s="397">
        <v>6.1988568305969203</v>
      </c>
      <c r="C92" s="46" t="s">
        <v>506</v>
      </c>
      <c r="D92" s="397"/>
    </row>
    <row r="93" spans="1:4">
      <c r="A93" s="326">
        <v>44288.875</v>
      </c>
      <c r="B93" s="397">
        <v>6.5828566551208496</v>
      </c>
      <c r="C93" s="46" t="s">
        <v>506</v>
      </c>
      <c r="D93" s="397"/>
    </row>
    <row r="94" spans="1:4">
      <c r="A94" s="326">
        <v>44288.895833333336</v>
      </c>
      <c r="B94" s="397">
        <v>5.7462854385376003</v>
      </c>
      <c r="C94" s="46" t="s">
        <v>506</v>
      </c>
      <c r="D94" s="397"/>
    </row>
    <row r="95" spans="1:4">
      <c r="A95" s="326">
        <v>44288.916666666664</v>
      </c>
      <c r="B95" s="397">
        <v>6.8708567619323704</v>
      </c>
      <c r="C95" s="46" t="s">
        <v>506</v>
      </c>
      <c r="D95" s="397"/>
    </row>
    <row r="96" spans="1:4">
      <c r="A96" s="326">
        <v>44288.9375</v>
      </c>
      <c r="B96" s="397">
        <v>6.6834282875061</v>
      </c>
      <c r="C96" s="46" t="s">
        <v>506</v>
      </c>
      <c r="D96" s="397"/>
    </row>
    <row r="97" spans="1:4">
      <c r="A97" s="326">
        <v>44288.958333333336</v>
      </c>
      <c r="B97" s="397">
        <v>6.4228572845459002</v>
      </c>
      <c r="C97" s="46" t="s">
        <v>506</v>
      </c>
      <c r="D97" s="397"/>
    </row>
    <row r="98" spans="1:4">
      <c r="A98" s="326">
        <v>44288.979166666664</v>
      </c>
      <c r="B98" s="397">
        <v>6.4045710563659703</v>
      </c>
      <c r="C98" s="46" t="s">
        <v>506</v>
      </c>
      <c r="D98" s="397"/>
    </row>
    <row r="99" spans="1:4">
      <c r="A99" s="326">
        <v>44289</v>
      </c>
      <c r="B99" s="397">
        <v>6.2994279861450204</v>
      </c>
      <c r="C99" s="46" t="s">
        <v>506</v>
      </c>
      <c r="D99" s="397">
        <f>AVERAGE(B52:B99)</f>
        <v>5.7449521472056704</v>
      </c>
    </row>
    <row r="100" spans="1:4">
      <c r="A100" s="326">
        <v>44289.020833333336</v>
      </c>
      <c r="B100" s="397">
        <v>5.8742856979370099</v>
      </c>
      <c r="C100" s="46" t="s">
        <v>506</v>
      </c>
      <c r="D100" s="397"/>
    </row>
    <row r="101" spans="1:4">
      <c r="A101" s="326">
        <v>44289.041666666664</v>
      </c>
      <c r="B101" s="397">
        <v>5.6594285964965803</v>
      </c>
      <c r="C101" s="46" t="s">
        <v>506</v>
      </c>
      <c r="D101" s="397"/>
    </row>
    <row r="102" spans="1:4">
      <c r="A102" s="326">
        <v>44289.0625</v>
      </c>
      <c r="B102" s="397">
        <v>5.1428570747375497</v>
      </c>
      <c r="C102" s="46" t="s">
        <v>506</v>
      </c>
      <c r="D102" s="397"/>
    </row>
    <row r="103" spans="1:4">
      <c r="A103" s="326">
        <v>44289.083333333336</v>
      </c>
      <c r="B103" s="397">
        <v>5.3942856788635298</v>
      </c>
      <c r="C103" s="46" t="s">
        <v>506</v>
      </c>
      <c r="D103" s="397"/>
    </row>
    <row r="104" spans="1:4">
      <c r="A104" s="326">
        <v>44289.104166666664</v>
      </c>
      <c r="B104" s="397">
        <v>4.6354284286498997</v>
      </c>
      <c r="C104" s="46" t="s">
        <v>506</v>
      </c>
      <c r="D104" s="397"/>
    </row>
    <row r="105" spans="1:4">
      <c r="A105" s="326">
        <v>44289.125</v>
      </c>
      <c r="B105" s="397">
        <v>4.7497143745422399</v>
      </c>
      <c r="C105" s="46" t="s">
        <v>506</v>
      </c>
      <c r="D105" s="397"/>
    </row>
    <row r="106" spans="1:4">
      <c r="A106" s="326">
        <v>44289.145833333336</v>
      </c>
      <c r="B106" s="397">
        <v>4.7679996490478498</v>
      </c>
      <c r="C106" s="46" t="s">
        <v>506</v>
      </c>
      <c r="D106" s="397"/>
    </row>
    <row r="107" spans="1:4">
      <c r="A107" s="326">
        <v>44289.166666666664</v>
      </c>
      <c r="B107" s="397">
        <v>4.4845709800720197</v>
      </c>
      <c r="C107" s="46" t="s">
        <v>506</v>
      </c>
      <c r="D107" s="397"/>
    </row>
    <row r="108" spans="1:4">
      <c r="A108" s="326">
        <v>44289.1875</v>
      </c>
      <c r="B108" s="397">
        <v>4.4891424179077104</v>
      </c>
      <c r="C108" s="46" t="s">
        <v>506</v>
      </c>
      <c r="D108" s="397"/>
    </row>
    <row r="109" spans="1:4">
      <c r="A109" s="326">
        <v>44289.208333333336</v>
      </c>
      <c r="B109" s="397">
        <v>4.0685710906982404</v>
      </c>
      <c r="C109" s="46" t="s">
        <v>506</v>
      </c>
      <c r="D109" s="397"/>
    </row>
    <row r="110" spans="1:4">
      <c r="A110" s="326">
        <v>44289.229166666664</v>
      </c>
      <c r="B110" s="397">
        <v>4.2560000419616699</v>
      </c>
      <c r="C110" s="46" t="s">
        <v>506</v>
      </c>
      <c r="D110" s="397"/>
    </row>
    <row r="111" spans="1:4">
      <c r="A111" s="326">
        <v>44289.25</v>
      </c>
      <c r="B111" s="397">
        <v>3.7897143363952601</v>
      </c>
      <c r="C111" s="46" t="s">
        <v>506</v>
      </c>
      <c r="D111" s="397"/>
    </row>
    <row r="112" spans="1:4">
      <c r="A112" s="326">
        <v>44289.270833333336</v>
      </c>
      <c r="B112" s="397">
        <v>3.83542823791504</v>
      </c>
      <c r="C112" s="46" t="s">
        <v>506</v>
      </c>
      <c r="D112" s="397"/>
    </row>
    <row r="113" spans="1:4">
      <c r="A113" s="326">
        <v>44289.291666666664</v>
      </c>
      <c r="B113" s="397">
        <v>4.37485694885254</v>
      </c>
      <c r="C113" s="46" t="s">
        <v>506</v>
      </c>
      <c r="D113" s="397"/>
    </row>
    <row r="114" spans="1:4">
      <c r="A114" s="326">
        <v>44289.3125</v>
      </c>
      <c r="B114" s="397">
        <v>3.4057140350341801</v>
      </c>
      <c r="C114" s="46" t="s">
        <v>506</v>
      </c>
      <c r="D114" s="397"/>
    </row>
    <row r="115" spans="1:4">
      <c r="A115" s="326">
        <v>44289.333333333336</v>
      </c>
      <c r="B115" s="397">
        <v>3.7897143363952601</v>
      </c>
      <c r="C115" s="46" t="s">
        <v>506</v>
      </c>
      <c r="D115" s="397"/>
    </row>
    <row r="116" spans="1:4">
      <c r="A116" s="326">
        <v>44289.354166666664</v>
      </c>
      <c r="B116" s="397">
        <v>4.2102856636047399</v>
      </c>
      <c r="C116" s="46" t="s">
        <v>506</v>
      </c>
      <c r="D116" s="397"/>
    </row>
    <row r="117" spans="1:4">
      <c r="A117" s="326">
        <v>44289.375</v>
      </c>
      <c r="B117" s="397">
        <v>5.30285692214966</v>
      </c>
      <c r="C117" s="46" t="s">
        <v>506</v>
      </c>
      <c r="D117" s="397"/>
    </row>
    <row r="118" spans="1:4">
      <c r="A118" s="326">
        <v>44289.395833333336</v>
      </c>
      <c r="B118" s="397">
        <v>5.6319999694824201</v>
      </c>
      <c r="C118" s="46" t="s">
        <v>506</v>
      </c>
      <c r="D118" s="397"/>
    </row>
    <row r="119" spans="1:4">
      <c r="A119" s="326">
        <v>44289.416666666664</v>
      </c>
      <c r="B119" s="397">
        <v>5.9519996643066397</v>
      </c>
      <c r="C119" s="46" t="s">
        <v>506</v>
      </c>
      <c r="D119" s="397"/>
    </row>
    <row r="120" spans="1:4">
      <c r="A120" s="326">
        <v>44289.4375</v>
      </c>
      <c r="B120" s="397">
        <v>7.0857138633728001</v>
      </c>
      <c r="C120" s="46" t="s">
        <v>506</v>
      </c>
      <c r="D120" s="397"/>
    </row>
    <row r="121" spans="1:4">
      <c r="A121" s="326">
        <v>44289.458333333336</v>
      </c>
      <c r="B121" s="397">
        <v>7.3919997215270996</v>
      </c>
      <c r="C121" s="46" t="s">
        <v>506</v>
      </c>
      <c r="D121" s="397"/>
    </row>
    <row r="122" spans="1:4">
      <c r="A122" s="326">
        <v>44289.479166666664</v>
      </c>
      <c r="B122" s="397">
        <v>6.9439997673034703</v>
      </c>
      <c r="C122" s="46" t="s">
        <v>506</v>
      </c>
      <c r="D122" s="397"/>
    </row>
    <row r="123" spans="1:4">
      <c r="A123" s="326">
        <v>44289.5</v>
      </c>
      <c r="B123" s="397">
        <v>7.0125708580017099</v>
      </c>
      <c r="C123" s="46" t="s">
        <v>506</v>
      </c>
      <c r="D123" s="397"/>
    </row>
    <row r="124" spans="1:4">
      <c r="A124" s="326">
        <v>44289.520833333336</v>
      </c>
      <c r="B124" s="397">
        <v>7.2502851486206099</v>
      </c>
      <c r="C124" s="46" t="s">
        <v>506</v>
      </c>
      <c r="D124" s="397"/>
    </row>
    <row r="125" spans="1:4">
      <c r="A125" s="326">
        <v>44289.541666666664</v>
      </c>
      <c r="B125" s="397">
        <v>6.7382855415344203</v>
      </c>
      <c r="C125" s="46" t="s">
        <v>506</v>
      </c>
      <c r="D125" s="397"/>
    </row>
    <row r="126" spans="1:4">
      <c r="A126" s="326">
        <v>44289.5625</v>
      </c>
      <c r="B126" s="397">
        <v>6.7519998550415004</v>
      </c>
      <c r="C126" s="46" t="s">
        <v>506</v>
      </c>
      <c r="D126" s="397"/>
    </row>
    <row r="127" spans="1:4">
      <c r="A127" s="326">
        <v>44289.583333333336</v>
      </c>
      <c r="B127" s="397">
        <v>6.9257140159606898</v>
      </c>
      <c r="C127" s="46" t="s">
        <v>506</v>
      </c>
      <c r="D127" s="397"/>
    </row>
    <row r="128" spans="1:4">
      <c r="A128" s="326">
        <v>44289.604166666664</v>
      </c>
      <c r="B128" s="397">
        <v>6.5234284400939897</v>
      </c>
      <c r="C128" s="46" t="s">
        <v>506</v>
      </c>
      <c r="D128" s="397"/>
    </row>
    <row r="129" spans="1:4">
      <c r="A129" s="326">
        <v>44289.625</v>
      </c>
      <c r="B129" s="397">
        <v>6.9439997673034703</v>
      </c>
      <c r="C129" s="46" t="s">
        <v>506</v>
      </c>
      <c r="D129" s="397"/>
    </row>
    <row r="130" spans="1:4">
      <c r="A130" s="326">
        <v>44289.645833333336</v>
      </c>
      <c r="B130" s="397">
        <v>7.4057140350341797</v>
      </c>
      <c r="C130" s="46" t="s">
        <v>506</v>
      </c>
      <c r="D130" s="397"/>
    </row>
    <row r="131" spans="1:4">
      <c r="A131" s="326">
        <v>44289.666666666664</v>
      </c>
      <c r="B131" s="397">
        <v>6.4045710563659703</v>
      </c>
      <c r="C131" s="46" t="s">
        <v>506</v>
      </c>
      <c r="D131" s="397"/>
    </row>
    <row r="132" spans="1:4">
      <c r="A132" s="326">
        <v>44289.6875</v>
      </c>
      <c r="B132" s="397">
        <v>6.6102852821350098</v>
      </c>
      <c r="C132" s="46" t="s">
        <v>506</v>
      </c>
      <c r="D132" s="397"/>
    </row>
    <row r="133" spans="1:4">
      <c r="A133" s="326">
        <v>44289.708333333336</v>
      </c>
      <c r="B133" s="397">
        <v>6.6559996604919398</v>
      </c>
      <c r="C133" s="46" t="s">
        <v>506</v>
      </c>
      <c r="D133" s="397"/>
    </row>
    <row r="134" spans="1:4">
      <c r="A134" s="326">
        <v>44289.729166666664</v>
      </c>
      <c r="B134" s="397">
        <v>6.5874285697937003</v>
      </c>
      <c r="C134" s="46" t="s">
        <v>506</v>
      </c>
      <c r="D134" s="397"/>
    </row>
    <row r="135" spans="1:4">
      <c r="A135" s="326">
        <v>44289.75</v>
      </c>
      <c r="B135" s="397">
        <v>6.2811427116393999</v>
      </c>
      <c r="C135" s="46" t="s">
        <v>506</v>
      </c>
      <c r="D135" s="397"/>
    </row>
    <row r="136" spans="1:4">
      <c r="A136" s="326">
        <v>44289.770833333336</v>
      </c>
      <c r="B136" s="397">
        <v>6.4777140617370597</v>
      </c>
      <c r="C136" s="46" t="s">
        <v>506</v>
      </c>
      <c r="D136" s="397"/>
    </row>
    <row r="137" spans="1:4">
      <c r="A137" s="326">
        <v>44289.791666666664</v>
      </c>
      <c r="B137" s="397">
        <v>6.9988565444946298</v>
      </c>
      <c r="C137" s="46" t="s">
        <v>506</v>
      </c>
      <c r="D137" s="397"/>
    </row>
    <row r="138" spans="1:4">
      <c r="A138" s="326">
        <v>44289.8125</v>
      </c>
      <c r="B138" s="397">
        <v>6.3588571548461896</v>
      </c>
      <c r="C138" s="46" t="s">
        <v>506</v>
      </c>
      <c r="D138" s="397"/>
    </row>
    <row r="139" spans="1:4">
      <c r="A139" s="326">
        <v>44289.833333333336</v>
      </c>
      <c r="B139" s="397">
        <v>6.1302857398986799</v>
      </c>
      <c r="C139" s="46" t="s">
        <v>506</v>
      </c>
      <c r="D139" s="397"/>
    </row>
    <row r="140" spans="1:4">
      <c r="A140" s="326">
        <v>44289.854166666664</v>
      </c>
      <c r="B140" s="397">
        <v>6.4319996833801296</v>
      </c>
      <c r="C140" s="46" t="s">
        <v>506</v>
      </c>
      <c r="D140" s="397"/>
    </row>
    <row r="141" spans="1:4">
      <c r="A141" s="326">
        <v>44289.875</v>
      </c>
      <c r="B141" s="397">
        <v>6.5645713806152299</v>
      </c>
      <c r="C141" s="46" t="s">
        <v>506</v>
      </c>
      <c r="D141" s="397"/>
    </row>
    <row r="142" spans="1:4">
      <c r="A142" s="326">
        <v>44289.895833333336</v>
      </c>
      <c r="B142" s="397">
        <v>6.2537140846252397</v>
      </c>
      <c r="C142" s="46" t="s">
        <v>506</v>
      </c>
      <c r="D142" s="397"/>
    </row>
    <row r="143" spans="1:4">
      <c r="A143" s="326">
        <v>44289.916666666664</v>
      </c>
      <c r="B143" s="397">
        <v>6.6788573265075701</v>
      </c>
      <c r="C143" s="46" t="s">
        <v>506</v>
      </c>
      <c r="D143" s="397"/>
    </row>
    <row r="144" spans="1:4">
      <c r="A144" s="326">
        <v>44289.9375</v>
      </c>
      <c r="B144" s="397">
        <v>7.1542854309081996</v>
      </c>
      <c r="C144" s="46" t="s">
        <v>506</v>
      </c>
      <c r="D144" s="397"/>
    </row>
    <row r="145" spans="1:4">
      <c r="A145" s="326">
        <v>44289.958333333336</v>
      </c>
      <c r="B145" s="397">
        <v>6.42742824554443</v>
      </c>
      <c r="C145" s="46" t="s">
        <v>506</v>
      </c>
      <c r="D145" s="397"/>
    </row>
    <row r="146" spans="1:4">
      <c r="A146" s="326">
        <v>44289.979166666664</v>
      </c>
      <c r="B146" s="397">
        <v>6.23085689544678</v>
      </c>
      <c r="C146" s="46" t="s">
        <v>506</v>
      </c>
      <c r="D146" s="397"/>
    </row>
    <row r="147" spans="1:4">
      <c r="A147" s="326">
        <v>44290</v>
      </c>
      <c r="B147" s="397">
        <v>6.4594283103942898</v>
      </c>
      <c r="C147" s="46" t="s">
        <v>506</v>
      </c>
      <c r="D147" s="397">
        <f>AVERAGE(B100:B147)</f>
        <v>5.8644759853680926</v>
      </c>
    </row>
    <row r="148" spans="1:4">
      <c r="A148" s="326">
        <v>44290.020833333336</v>
      </c>
      <c r="B148" s="397">
        <v>5.5268568992614702</v>
      </c>
      <c r="C148" s="46" t="s">
        <v>506</v>
      </c>
      <c r="D148" s="397"/>
    </row>
    <row r="149" spans="1:4">
      <c r="A149" s="326">
        <v>44290.041666666664</v>
      </c>
      <c r="B149" s="397">
        <v>5.8285713195800799</v>
      </c>
      <c r="C149" s="46" t="s">
        <v>506</v>
      </c>
      <c r="D149" s="397"/>
    </row>
    <row r="150" spans="1:4">
      <c r="A150" s="326">
        <v>44290.0625</v>
      </c>
      <c r="B150" s="397">
        <v>5.45371389389038</v>
      </c>
      <c r="C150" s="46" t="s">
        <v>506</v>
      </c>
      <c r="D150" s="397"/>
    </row>
    <row r="151" spans="1:4">
      <c r="A151" s="326">
        <v>44290.083333333336</v>
      </c>
      <c r="B151" s="397">
        <v>5.8514285087585396</v>
      </c>
      <c r="C151" s="46" t="s">
        <v>506</v>
      </c>
      <c r="D151" s="397"/>
    </row>
    <row r="152" spans="1:4">
      <c r="A152" s="326">
        <v>44290.104166666664</v>
      </c>
      <c r="B152" s="397">
        <v>5.1245713233947798</v>
      </c>
      <c r="C152" s="46" t="s">
        <v>506</v>
      </c>
      <c r="D152" s="397"/>
    </row>
    <row r="153" spans="1:4">
      <c r="A153" s="326">
        <v>44290.125</v>
      </c>
      <c r="B153" s="397">
        <v>4.8457140922546396</v>
      </c>
      <c r="C153" s="46" t="s">
        <v>506</v>
      </c>
      <c r="D153" s="397"/>
    </row>
    <row r="154" spans="1:4">
      <c r="A154" s="326">
        <v>44290.145833333336</v>
      </c>
      <c r="B154" s="397">
        <v>5.0285716056823704</v>
      </c>
      <c r="C154" s="46" t="s">
        <v>506</v>
      </c>
      <c r="D154" s="397"/>
    </row>
    <row r="155" spans="1:4">
      <c r="A155" s="326">
        <v>44290.166666666664</v>
      </c>
      <c r="B155" s="397">
        <v>4.4251427650451696</v>
      </c>
      <c r="C155" s="46" t="s">
        <v>506</v>
      </c>
      <c r="D155" s="397"/>
    </row>
    <row r="156" spans="1:4">
      <c r="A156" s="326">
        <v>44290.1875</v>
      </c>
      <c r="B156" s="397">
        <v>4.5028567314147896</v>
      </c>
      <c r="C156" s="46" t="s">
        <v>506</v>
      </c>
      <c r="D156" s="397"/>
    </row>
    <row r="157" spans="1:4">
      <c r="A157" s="326">
        <v>44290.208333333336</v>
      </c>
      <c r="B157" s="397">
        <v>4.3931427001953098</v>
      </c>
      <c r="C157" s="46" t="s">
        <v>506</v>
      </c>
      <c r="D157" s="397"/>
    </row>
    <row r="158" spans="1:4">
      <c r="A158" s="326">
        <v>44290.229166666664</v>
      </c>
      <c r="B158" s="397">
        <v>4.2148571014404297</v>
      </c>
      <c r="C158" s="46" t="s">
        <v>506</v>
      </c>
      <c r="D158" s="397"/>
    </row>
    <row r="159" spans="1:4">
      <c r="A159" s="326">
        <v>44290.25</v>
      </c>
      <c r="B159" s="397">
        <v>4.3337140083312997</v>
      </c>
      <c r="C159" s="46" t="s">
        <v>506</v>
      </c>
      <c r="D159" s="397"/>
    </row>
    <row r="160" spans="1:4">
      <c r="A160" s="326">
        <v>44290.270833333336</v>
      </c>
      <c r="B160" s="397">
        <v>4.3657140731811497</v>
      </c>
      <c r="C160" s="46" t="s">
        <v>506</v>
      </c>
      <c r="D160" s="397"/>
    </row>
    <row r="161" spans="1:4">
      <c r="A161" s="326">
        <v>44290.291666666664</v>
      </c>
      <c r="B161" s="397">
        <v>4.7177138328552202</v>
      </c>
      <c r="C161" s="46" t="s">
        <v>506</v>
      </c>
      <c r="D161" s="397"/>
    </row>
    <row r="162" spans="1:4">
      <c r="A162" s="326">
        <v>44290.3125</v>
      </c>
      <c r="B162" s="397">
        <v>3.8582856655120898</v>
      </c>
      <c r="C162" s="46" t="s">
        <v>506</v>
      </c>
      <c r="D162" s="397"/>
    </row>
    <row r="163" spans="1:4">
      <c r="A163" s="326">
        <v>44290.333333333336</v>
      </c>
      <c r="B163" s="397">
        <v>3.9954283237457302</v>
      </c>
      <c r="C163" s="46" t="s">
        <v>506</v>
      </c>
      <c r="D163" s="397"/>
    </row>
    <row r="164" spans="1:4">
      <c r="A164" s="326">
        <v>44290.354166666664</v>
      </c>
      <c r="B164" s="397">
        <v>4.4571428298950204</v>
      </c>
      <c r="C164" s="46" t="s">
        <v>506</v>
      </c>
      <c r="D164" s="397"/>
    </row>
    <row r="165" spans="1:4">
      <c r="A165" s="326">
        <v>44290.375</v>
      </c>
      <c r="B165" s="397">
        <v>4.6994285583496103</v>
      </c>
      <c r="C165" s="46" t="s">
        <v>506</v>
      </c>
      <c r="D165" s="397"/>
    </row>
    <row r="166" spans="1:4">
      <c r="A166" s="326">
        <v>44290.395833333336</v>
      </c>
      <c r="B166" s="397">
        <v>5.2205710411071804</v>
      </c>
      <c r="C166" s="46" t="s">
        <v>506</v>
      </c>
      <c r="D166" s="397"/>
    </row>
    <row r="167" spans="1:4">
      <c r="A167" s="326">
        <v>44290.416666666664</v>
      </c>
      <c r="B167" s="397">
        <v>5.6959996223449698</v>
      </c>
      <c r="C167" s="46" t="s">
        <v>506</v>
      </c>
      <c r="D167" s="397"/>
    </row>
    <row r="168" spans="1:4">
      <c r="A168" s="326">
        <v>44290.4375</v>
      </c>
      <c r="B168" s="397">
        <v>6.95314264297485</v>
      </c>
      <c r="C168" s="46" t="s">
        <v>506</v>
      </c>
      <c r="D168" s="397"/>
    </row>
    <row r="169" spans="1:4">
      <c r="A169" s="326">
        <v>44290.458333333336</v>
      </c>
      <c r="B169" s="397">
        <v>7.26399946212769</v>
      </c>
      <c r="C169" s="46" t="s">
        <v>506</v>
      </c>
      <c r="D169" s="397"/>
    </row>
    <row r="170" spans="1:4">
      <c r="A170" s="326">
        <v>44290.479166666664</v>
      </c>
      <c r="B170" s="397">
        <v>7.2457141876220703</v>
      </c>
      <c r="C170" s="46" t="s">
        <v>506</v>
      </c>
      <c r="D170" s="397"/>
    </row>
    <row r="171" spans="1:4">
      <c r="A171" s="326">
        <v>44290.5</v>
      </c>
      <c r="B171" s="397">
        <v>7.5017142295837402</v>
      </c>
      <c r="C171" s="46" t="s">
        <v>506</v>
      </c>
      <c r="D171" s="397"/>
    </row>
    <row r="172" spans="1:4">
      <c r="A172" s="326">
        <v>44290.520833333336</v>
      </c>
      <c r="B172" s="397">
        <v>7.0537142753601101</v>
      </c>
      <c r="C172" s="46" t="s">
        <v>506</v>
      </c>
      <c r="D172" s="397"/>
    </row>
    <row r="173" spans="1:4">
      <c r="A173" s="326">
        <v>44290.541666666664</v>
      </c>
      <c r="B173" s="397">
        <v>7.1679997444152797</v>
      </c>
      <c r="C173" s="46" t="s">
        <v>506</v>
      </c>
      <c r="D173" s="397"/>
    </row>
    <row r="174" spans="1:4">
      <c r="A174" s="326">
        <v>44290.5625</v>
      </c>
      <c r="B174" s="397">
        <v>7.2319998741149902</v>
      </c>
      <c r="C174" s="46" t="s">
        <v>506</v>
      </c>
      <c r="D174" s="397"/>
    </row>
    <row r="175" spans="1:4">
      <c r="A175" s="326">
        <v>44290.583333333336</v>
      </c>
      <c r="B175" s="397">
        <v>7.1725711822509801</v>
      </c>
      <c r="C175" s="46" t="s">
        <v>506</v>
      </c>
      <c r="D175" s="397"/>
    </row>
    <row r="176" spans="1:4">
      <c r="A176" s="326">
        <v>44290.604166666664</v>
      </c>
      <c r="B176" s="397">
        <v>7.41485691070557</v>
      </c>
      <c r="C176" s="46" t="s">
        <v>506</v>
      </c>
      <c r="D176" s="397"/>
    </row>
    <row r="177" spans="1:4">
      <c r="A177" s="326">
        <v>44290.625</v>
      </c>
      <c r="B177" s="397">
        <v>6.5279994010925302</v>
      </c>
      <c r="C177" s="46" t="s">
        <v>506</v>
      </c>
      <c r="D177" s="397"/>
    </row>
    <row r="178" spans="1:4">
      <c r="A178" s="326">
        <v>44290.645833333336</v>
      </c>
      <c r="B178" s="397">
        <v>6.7885713577270499</v>
      </c>
      <c r="C178" s="46" t="s">
        <v>506</v>
      </c>
      <c r="D178" s="397"/>
    </row>
    <row r="179" spans="1:4">
      <c r="A179" s="326">
        <v>44290.666666666664</v>
      </c>
      <c r="B179" s="397">
        <v>6.9439997673034703</v>
      </c>
      <c r="C179" s="46" t="s">
        <v>506</v>
      </c>
      <c r="D179" s="397"/>
    </row>
    <row r="180" spans="1:4">
      <c r="A180" s="326">
        <v>44290.6875</v>
      </c>
      <c r="B180" s="397">
        <v>6.8525714874267596</v>
      </c>
      <c r="C180" s="46" t="s">
        <v>506</v>
      </c>
      <c r="D180" s="397"/>
    </row>
    <row r="181" spans="1:4">
      <c r="A181" s="326">
        <v>44290.708333333336</v>
      </c>
      <c r="B181" s="397">
        <v>6.6788573265075701</v>
      </c>
      <c r="C181" s="46" t="s">
        <v>506</v>
      </c>
      <c r="D181" s="397"/>
    </row>
    <row r="182" spans="1:4">
      <c r="A182" s="326">
        <v>44290.729166666664</v>
      </c>
      <c r="B182" s="397">
        <v>6.9119997024536097</v>
      </c>
      <c r="C182" s="46" t="s">
        <v>506</v>
      </c>
      <c r="D182" s="397"/>
    </row>
    <row r="183" spans="1:4">
      <c r="A183" s="326">
        <v>44290.75</v>
      </c>
      <c r="B183" s="397">
        <v>6.9485712051391602</v>
      </c>
      <c r="C183" s="46" t="s">
        <v>506</v>
      </c>
      <c r="D183" s="397"/>
    </row>
    <row r="184" spans="1:4">
      <c r="A184" s="326">
        <v>44290.770833333336</v>
      </c>
      <c r="B184" s="397">
        <v>6.4548568725585902</v>
      </c>
      <c r="C184" s="46" t="s">
        <v>506</v>
      </c>
      <c r="D184" s="397"/>
    </row>
    <row r="185" spans="1:4">
      <c r="A185" s="326">
        <v>44290.791666666664</v>
      </c>
      <c r="B185" s="397">
        <v>6.7794284820556596</v>
      </c>
      <c r="C185" s="46" t="s">
        <v>506</v>
      </c>
      <c r="D185" s="397"/>
    </row>
    <row r="186" spans="1:4">
      <c r="A186" s="326">
        <v>44290.8125</v>
      </c>
      <c r="B186" s="397">
        <v>6.3725714683532697</v>
      </c>
      <c r="C186" s="46" t="s">
        <v>506</v>
      </c>
      <c r="D186" s="397"/>
    </row>
    <row r="187" spans="1:4">
      <c r="A187" s="326">
        <v>44290.833333333336</v>
      </c>
      <c r="B187" s="397">
        <v>6.42742824554443</v>
      </c>
      <c r="C187" s="46" t="s">
        <v>506</v>
      </c>
      <c r="D187" s="397"/>
    </row>
    <row r="188" spans="1:4">
      <c r="A188" s="326">
        <v>44290.854166666664</v>
      </c>
      <c r="B188" s="397">
        <v>7.2182855606079102</v>
      </c>
      <c r="C188" s="46" t="s">
        <v>506</v>
      </c>
      <c r="D188" s="397"/>
    </row>
    <row r="189" spans="1:4">
      <c r="A189" s="326">
        <v>44290.875</v>
      </c>
      <c r="B189" s="397">
        <v>6.4914283752441397</v>
      </c>
      <c r="C189" s="46" t="s">
        <v>506</v>
      </c>
      <c r="D189" s="397"/>
    </row>
    <row r="190" spans="1:4">
      <c r="A190" s="326">
        <v>44290.895833333336</v>
      </c>
      <c r="B190" s="397">
        <v>6.95314264297485</v>
      </c>
      <c r="C190" s="46" t="s">
        <v>506</v>
      </c>
      <c r="D190" s="397"/>
    </row>
    <row r="191" spans="1:4">
      <c r="A191" s="326">
        <v>44290.916666666664</v>
      </c>
      <c r="B191" s="397">
        <v>7.3371429443359402</v>
      </c>
      <c r="C191" s="46" t="s">
        <v>506</v>
      </c>
      <c r="D191" s="397"/>
    </row>
    <row r="192" spans="1:4">
      <c r="A192" s="326">
        <v>44290.9375</v>
      </c>
      <c r="B192" s="397">
        <v>6.9942855834960902</v>
      </c>
      <c r="C192" s="46" t="s">
        <v>506</v>
      </c>
      <c r="D192" s="397"/>
    </row>
    <row r="193" spans="1:4">
      <c r="A193" s="326">
        <v>44290.958333333336</v>
      </c>
      <c r="B193" s="397">
        <v>6.9302854537963903</v>
      </c>
      <c r="C193" s="46" t="s">
        <v>506</v>
      </c>
      <c r="D193" s="397"/>
    </row>
    <row r="194" spans="1:4">
      <c r="A194" s="326">
        <v>44290.979166666664</v>
      </c>
      <c r="B194" s="397">
        <v>6.7748570442199698</v>
      </c>
      <c r="C194" s="46" t="s">
        <v>506</v>
      </c>
      <c r="D194" s="397"/>
    </row>
    <row r="195" spans="1:4">
      <c r="A195" s="326">
        <v>44291</v>
      </c>
      <c r="B195" s="397">
        <v>6.7245712280273402</v>
      </c>
      <c r="C195" s="46" t="s">
        <v>506</v>
      </c>
      <c r="D195" s="397">
        <f>AVERAGE(B148:B195)</f>
        <v>6.0553331573804217</v>
      </c>
    </row>
    <row r="196" spans="1:4">
      <c r="A196" s="326">
        <v>44291.020833333336</v>
      </c>
      <c r="B196" s="397">
        <v>6.0982851982116699</v>
      </c>
      <c r="C196" s="46" t="s">
        <v>506</v>
      </c>
      <c r="D196" s="397"/>
    </row>
    <row r="197" spans="1:4">
      <c r="A197" s="326">
        <v>44291.041666666664</v>
      </c>
      <c r="B197" s="397">
        <v>5.9474282264709499</v>
      </c>
      <c r="C197" s="46" t="s">
        <v>506</v>
      </c>
      <c r="D197" s="397"/>
    </row>
    <row r="198" spans="1:4">
      <c r="A198" s="326">
        <v>44291.0625</v>
      </c>
      <c r="B198" s="397">
        <v>5.6091427803039604</v>
      </c>
      <c r="C198" s="46" t="s">
        <v>506</v>
      </c>
      <c r="D198" s="397"/>
    </row>
    <row r="199" spans="1:4">
      <c r="A199" s="326">
        <v>44291.083333333336</v>
      </c>
      <c r="B199" s="397">
        <v>5.0834283828735396</v>
      </c>
      <c r="C199" s="46" t="s">
        <v>506</v>
      </c>
      <c r="D199" s="397"/>
    </row>
    <row r="200" spans="1:4">
      <c r="A200" s="326">
        <v>44291.104166666664</v>
      </c>
      <c r="B200" s="397">
        <v>4.8228569030761701</v>
      </c>
      <c r="C200" s="46" t="s">
        <v>506</v>
      </c>
      <c r="D200" s="397"/>
    </row>
    <row r="201" spans="1:4">
      <c r="A201" s="326">
        <v>44291.125</v>
      </c>
      <c r="B201" s="397">
        <v>4.7177138328552202</v>
      </c>
      <c r="C201" s="46" t="s">
        <v>506</v>
      </c>
      <c r="D201" s="397"/>
    </row>
    <row r="202" spans="1:4">
      <c r="A202" s="326">
        <v>44291.145833333336</v>
      </c>
      <c r="B202" s="397">
        <v>4.5897140502929696</v>
      </c>
      <c r="C202" s="46" t="s">
        <v>506</v>
      </c>
      <c r="D202" s="397"/>
    </row>
    <row r="203" spans="1:4">
      <c r="A203" s="326">
        <v>44291.166666666664</v>
      </c>
      <c r="B203" s="397">
        <v>4.3154282569885298</v>
      </c>
      <c r="C203" s="46" t="s">
        <v>506</v>
      </c>
      <c r="D203" s="397"/>
    </row>
    <row r="204" spans="1:4">
      <c r="A204" s="326">
        <v>44291.1875</v>
      </c>
      <c r="B204" s="397">
        <v>4.0959997177123997</v>
      </c>
      <c r="C204" s="46" t="s">
        <v>506</v>
      </c>
      <c r="D204" s="397"/>
    </row>
    <row r="205" spans="1:4">
      <c r="A205" s="326">
        <v>44291.208333333336</v>
      </c>
      <c r="B205" s="397">
        <v>4.3931427001953098</v>
      </c>
      <c r="C205" s="46" t="s">
        <v>506</v>
      </c>
      <c r="D205" s="397"/>
    </row>
    <row r="206" spans="1:4">
      <c r="A206" s="326">
        <v>44291.229166666664</v>
      </c>
      <c r="B206" s="397">
        <v>4.26971387863159</v>
      </c>
      <c r="C206" s="46" t="s">
        <v>506</v>
      </c>
      <c r="D206" s="397"/>
    </row>
    <row r="207" spans="1:4">
      <c r="A207" s="326">
        <v>44291.25</v>
      </c>
      <c r="B207" s="397">
        <v>4.0137143135070801</v>
      </c>
      <c r="C207" s="46" t="s">
        <v>506</v>
      </c>
      <c r="D207" s="397"/>
    </row>
    <row r="208" spans="1:4">
      <c r="A208" s="326">
        <v>44291.270833333336</v>
      </c>
      <c r="B208" s="397">
        <v>3.7211425304412802</v>
      </c>
      <c r="C208" s="46" t="s">
        <v>506</v>
      </c>
      <c r="D208" s="397"/>
    </row>
    <row r="209" spans="1:4">
      <c r="A209" s="326">
        <v>44291.291666666664</v>
      </c>
      <c r="B209" s="397">
        <v>3.9817140102386501</v>
      </c>
      <c r="C209" s="46" t="s">
        <v>506</v>
      </c>
      <c r="D209" s="397"/>
    </row>
    <row r="210" spans="1:4">
      <c r="A210" s="326">
        <v>44291.3125</v>
      </c>
      <c r="B210" s="397">
        <v>4.3154282569885298</v>
      </c>
      <c r="C210" s="46" t="s">
        <v>506</v>
      </c>
      <c r="D210" s="397"/>
    </row>
    <row r="211" spans="1:4">
      <c r="A211" s="326">
        <v>44291.333333333336</v>
      </c>
      <c r="B211" s="397">
        <v>5.2068572044372603</v>
      </c>
      <c r="C211" s="46" t="s">
        <v>506</v>
      </c>
      <c r="D211" s="397"/>
    </row>
    <row r="212" spans="1:4">
      <c r="A212" s="326">
        <v>44291.354166666664</v>
      </c>
      <c r="B212" s="397">
        <v>5.6137137413024902</v>
      </c>
      <c r="C212" s="46" t="s">
        <v>506</v>
      </c>
      <c r="D212" s="397"/>
    </row>
    <row r="213" spans="1:4">
      <c r="A213" s="326">
        <v>44291.375</v>
      </c>
      <c r="B213" s="397">
        <v>5.9291429519653303</v>
      </c>
      <c r="C213" s="46" t="s">
        <v>506</v>
      </c>
      <c r="D213" s="397"/>
    </row>
    <row r="214" spans="1:4">
      <c r="A214" s="326">
        <v>44291.395833333336</v>
      </c>
      <c r="B214" s="397">
        <v>7.1177139282226598</v>
      </c>
      <c r="C214" s="46" t="s">
        <v>506</v>
      </c>
      <c r="D214" s="397"/>
    </row>
    <row r="215" spans="1:4">
      <c r="A215" s="326">
        <v>44291.416666666664</v>
      </c>
      <c r="B215" s="397">
        <v>6.7839994430542001</v>
      </c>
      <c r="C215" s="46" t="s">
        <v>506</v>
      </c>
      <c r="D215" s="397"/>
    </row>
    <row r="216" spans="1:4">
      <c r="A216" s="326">
        <v>44291.4375</v>
      </c>
      <c r="B216" s="397">
        <v>6.5279994010925302</v>
      </c>
      <c r="C216" s="46" t="s">
        <v>506</v>
      </c>
      <c r="D216" s="397"/>
    </row>
    <row r="217" spans="1:4">
      <c r="A217" s="326">
        <v>44291.458333333336</v>
      </c>
      <c r="B217" s="397">
        <v>6.3039999008178702</v>
      </c>
      <c r="C217" s="46" t="s">
        <v>506</v>
      </c>
      <c r="D217" s="397"/>
    </row>
    <row r="218" spans="1:4">
      <c r="A218" s="326">
        <v>44291.479166666664</v>
      </c>
      <c r="B218" s="397">
        <v>5.5405712127685502</v>
      </c>
      <c r="C218" s="46" t="s">
        <v>506</v>
      </c>
      <c r="D218" s="397"/>
    </row>
    <row r="219" spans="1:4">
      <c r="A219" s="326">
        <v>44291.5</v>
      </c>
      <c r="B219" s="397">
        <v>6.75657081604004</v>
      </c>
      <c r="C219" s="46" t="s">
        <v>506</v>
      </c>
      <c r="D219" s="397"/>
    </row>
    <row r="220" spans="1:4">
      <c r="A220" s="326">
        <v>44291.520833333336</v>
      </c>
      <c r="B220" s="397">
        <v>6.5965709686279297</v>
      </c>
      <c r="C220" s="46" t="s">
        <v>506</v>
      </c>
      <c r="D220" s="397"/>
    </row>
    <row r="221" spans="1:4">
      <c r="A221" s="326">
        <v>44291.541666666664</v>
      </c>
      <c r="B221" s="397">
        <v>8.0411434173584002</v>
      </c>
      <c r="C221" s="46" t="s">
        <v>506</v>
      </c>
      <c r="D221" s="397"/>
    </row>
    <row r="222" spans="1:4">
      <c r="A222" s="326">
        <v>44291.5625</v>
      </c>
      <c r="B222" s="397">
        <v>7.1314282417297399</v>
      </c>
      <c r="C222" s="46" t="s">
        <v>506</v>
      </c>
      <c r="D222" s="397"/>
    </row>
    <row r="223" spans="1:4">
      <c r="A223" s="326">
        <v>44291.583333333336</v>
      </c>
      <c r="B223" s="397">
        <v>9.2525711059570295</v>
      </c>
      <c r="C223" s="46" t="s">
        <v>506</v>
      </c>
      <c r="D223" s="397"/>
    </row>
    <row r="224" spans="1:4">
      <c r="A224" s="326">
        <v>44291.604166666664</v>
      </c>
      <c r="B224" s="397">
        <v>7.34171390533447</v>
      </c>
      <c r="C224" s="46" t="s">
        <v>506</v>
      </c>
      <c r="D224" s="397"/>
    </row>
    <row r="225" spans="1:4">
      <c r="A225" s="326">
        <v>44291.625</v>
      </c>
      <c r="B225" s="397">
        <v>6.3222856521606401</v>
      </c>
      <c r="C225" s="46" t="s">
        <v>506</v>
      </c>
      <c r="D225" s="397"/>
    </row>
    <row r="226" spans="1:4">
      <c r="A226" s="326">
        <v>44291.645833333336</v>
      </c>
      <c r="B226" s="397">
        <v>7.1359996795654297</v>
      </c>
      <c r="C226" s="46" t="s">
        <v>506</v>
      </c>
      <c r="D226" s="397"/>
    </row>
    <row r="227" spans="1:4">
      <c r="A227" s="326">
        <v>44291.666666666664</v>
      </c>
      <c r="B227" s="397">
        <v>6.53257131576538</v>
      </c>
      <c r="C227" s="46" t="s">
        <v>506</v>
      </c>
      <c r="D227" s="397"/>
    </row>
    <row r="228" spans="1:4">
      <c r="A228" s="326">
        <v>44291.6875</v>
      </c>
      <c r="B228" s="397">
        <v>6.2719998359680202</v>
      </c>
      <c r="C228" s="46" t="s">
        <v>506</v>
      </c>
      <c r="D228" s="397"/>
    </row>
    <row r="229" spans="1:4">
      <c r="A229" s="326">
        <v>44291.708333333336</v>
      </c>
      <c r="B229" s="397">
        <v>7.2685713768005398</v>
      </c>
      <c r="C229" s="46" t="s">
        <v>506</v>
      </c>
      <c r="D229" s="397"/>
    </row>
    <row r="230" spans="1:4">
      <c r="A230" s="326">
        <v>44291.729166666664</v>
      </c>
      <c r="B230" s="397">
        <v>6.2902855873107901</v>
      </c>
      <c r="C230" s="46" t="s">
        <v>506</v>
      </c>
      <c r="D230" s="397"/>
    </row>
    <row r="231" spans="1:4">
      <c r="A231" s="326">
        <v>44291.75</v>
      </c>
      <c r="B231" s="397">
        <v>6.6605710983276403</v>
      </c>
      <c r="C231" s="46" t="s">
        <v>506</v>
      </c>
      <c r="D231" s="397"/>
    </row>
    <row r="232" spans="1:4">
      <c r="A232" s="326">
        <v>44291.770833333336</v>
      </c>
      <c r="B232" s="397">
        <v>6.7519998550415004</v>
      </c>
      <c r="C232" s="46" t="s">
        <v>506</v>
      </c>
      <c r="D232" s="397"/>
    </row>
    <row r="233" spans="1:4">
      <c r="A233" s="326">
        <v>44291.791666666664</v>
      </c>
      <c r="B233" s="397">
        <v>6.7062854766845703</v>
      </c>
      <c r="C233" s="46" t="s">
        <v>506</v>
      </c>
      <c r="D233" s="397"/>
    </row>
    <row r="234" spans="1:4">
      <c r="A234" s="326">
        <v>44291.8125</v>
      </c>
      <c r="B234" s="397">
        <v>6.6148571968078604</v>
      </c>
      <c r="C234" s="46" t="s">
        <v>506</v>
      </c>
      <c r="D234" s="397"/>
    </row>
    <row r="235" spans="1:4">
      <c r="A235" s="326">
        <v>44291.833333333336</v>
      </c>
      <c r="B235" s="397">
        <v>7.1817140579223597</v>
      </c>
      <c r="C235" s="46" t="s">
        <v>506</v>
      </c>
      <c r="D235" s="397"/>
    </row>
    <row r="236" spans="1:4">
      <c r="A236" s="326">
        <v>44291.854166666664</v>
      </c>
      <c r="B236" s="397">
        <v>7.0171427726745597</v>
      </c>
      <c r="C236" s="46" t="s">
        <v>506</v>
      </c>
      <c r="D236" s="397"/>
    </row>
    <row r="237" spans="1:4">
      <c r="A237" s="326">
        <v>44291.875</v>
      </c>
      <c r="B237" s="397">
        <v>6.9394283294677699</v>
      </c>
      <c r="C237" s="46" t="s">
        <v>506</v>
      </c>
      <c r="D237" s="397"/>
    </row>
    <row r="238" spans="1:4">
      <c r="A238" s="326">
        <v>44291.895833333336</v>
      </c>
      <c r="B238" s="397">
        <v>6.9394283294677699</v>
      </c>
      <c r="C238" s="46" t="s">
        <v>506</v>
      </c>
      <c r="D238" s="397"/>
    </row>
    <row r="239" spans="1:4">
      <c r="A239" s="326">
        <v>44291.916666666664</v>
      </c>
      <c r="B239" s="397">
        <v>7.0857138633728001</v>
      </c>
      <c r="C239" s="46" t="s">
        <v>506</v>
      </c>
      <c r="D239" s="397"/>
    </row>
    <row r="240" spans="1:4">
      <c r="A240" s="326">
        <v>44291.9375</v>
      </c>
      <c r="B240" s="397">
        <v>6.6834282875061</v>
      </c>
      <c r="C240" s="46" t="s">
        <v>506</v>
      </c>
      <c r="D240" s="397"/>
    </row>
    <row r="241" spans="1:4">
      <c r="A241" s="326">
        <v>44291.958333333336</v>
      </c>
      <c r="B241" s="397">
        <v>6.8434286117553702</v>
      </c>
      <c r="C241" s="46" t="s">
        <v>506</v>
      </c>
      <c r="D241" s="397"/>
    </row>
    <row r="242" spans="1:4">
      <c r="A242" s="326">
        <v>44291.979166666664</v>
      </c>
      <c r="B242" s="397">
        <v>6.8662858009338397</v>
      </c>
      <c r="C242" s="46" t="s">
        <v>506</v>
      </c>
      <c r="D242" s="397"/>
    </row>
    <row r="243" spans="1:4">
      <c r="A243" s="326">
        <v>44292</v>
      </c>
      <c r="B243" s="397">
        <v>7.0171427726745597</v>
      </c>
      <c r="C243" s="46" t="s">
        <v>506</v>
      </c>
      <c r="D243" s="397">
        <f>AVERAGE(B196:B243)</f>
        <v>6.1093331078688307</v>
      </c>
    </row>
    <row r="244" spans="1:4">
      <c r="A244" s="326">
        <v>44292.020833333336</v>
      </c>
      <c r="B244" s="397">
        <v>6.1622853279113796</v>
      </c>
      <c r="C244" s="46" t="s">
        <v>506</v>
      </c>
      <c r="D244" s="397"/>
    </row>
    <row r="245" spans="1:4">
      <c r="A245" s="326">
        <v>44292.041666666664</v>
      </c>
      <c r="B245" s="397">
        <v>5.30285692214966</v>
      </c>
      <c r="C245" s="46" t="s">
        <v>506</v>
      </c>
      <c r="D245" s="397"/>
    </row>
    <row r="246" spans="1:4">
      <c r="A246" s="326">
        <v>44292.0625</v>
      </c>
      <c r="B246" s="397">
        <v>5.5497140884399396</v>
      </c>
      <c r="C246" s="46" t="s">
        <v>506</v>
      </c>
      <c r="D246" s="397"/>
    </row>
    <row r="247" spans="1:4">
      <c r="A247" s="326">
        <v>44292.083333333336</v>
      </c>
      <c r="B247" s="397">
        <v>4.9828567504882804</v>
      </c>
      <c r="C247" s="46" t="s">
        <v>506</v>
      </c>
      <c r="D247" s="397"/>
    </row>
    <row r="248" spans="1:4">
      <c r="A248" s="326">
        <v>44292.104166666664</v>
      </c>
      <c r="B248" s="397">
        <v>4.8685712814331099</v>
      </c>
      <c r="C248" s="46" t="s">
        <v>506</v>
      </c>
      <c r="D248" s="397"/>
    </row>
    <row r="249" spans="1:4">
      <c r="A249" s="326">
        <v>44292.125</v>
      </c>
      <c r="B249" s="397">
        <v>4.6217141151428196</v>
      </c>
      <c r="C249" s="46" t="s">
        <v>506</v>
      </c>
      <c r="D249" s="397"/>
    </row>
    <row r="250" spans="1:4">
      <c r="A250" s="326">
        <v>44292.145833333336</v>
      </c>
      <c r="B250" s="397">
        <v>4.15085697174072</v>
      </c>
      <c r="C250" s="46" t="s">
        <v>506</v>
      </c>
      <c r="D250" s="397"/>
    </row>
    <row r="251" spans="1:4">
      <c r="A251" s="326">
        <v>44292.166666666664</v>
      </c>
      <c r="B251" s="397">
        <v>4.4525713920593297</v>
      </c>
      <c r="C251" s="46" t="s">
        <v>506</v>
      </c>
      <c r="D251" s="397"/>
    </row>
    <row r="252" spans="1:4">
      <c r="A252" s="326">
        <v>44292.1875</v>
      </c>
      <c r="B252" s="397">
        <v>4.0182852745056197</v>
      </c>
      <c r="C252" s="46" t="s">
        <v>506</v>
      </c>
      <c r="D252" s="397"/>
    </row>
    <row r="253" spans="1:4">
      <c r="A253" s="326">
        <v>44292.208333333336</v>
      </c>
      <c r="B253" s="397">
        <v>3.96342849731445</v>
      </c>
      <c r="C253" s="46" t="s">
        <v>506</v>
      </c>
      <c r="D253" s="397"/>
    </row>
    <row r="254" spans="1:4">
      <c r="A254" s="326">
        <v>44292.229166666664</v>
      </c>
      <c r="B254" s="397">
        <v>3.8262856006622301</v>
      </c>
      <c r="C254" s="46" t="s">
        <v>506</v>
      </c>
      <c r="D254" s="397"/>
    </row>
    <row r="255" spans="1:4">
      <c r="A255" s="326">
        <v>44292.25</v>
      </c>
      <c r="B255" s="397">
        <v>3.57485699653625</v>
      </c>
      <c r="C255" s="46" t="s">
        <v>506</v>
      </c>
      <c r="D255" s="397"/>
    </row>
    <row r="256" spans="1:4">
      <c r="A256" s="326">
        <v>44292.270833333336</v>
      </c>
      <c r="B256" s="397">
        <v>3.95428562164307</v>
      </c>
      <c r="C256" s="46" t="s">
        <v>506</v>
      </c>
      <c r="D256" s="397"/>
    </row>
    <row r="257" spans="1:4">
      <c r="A257" s="326">
        <v>44292.291666666664</v>
      </c>
      <c r="B257" s="397">
        <v>4.2742853164672896</v>
      </c>
      <c r="C257" s="46" t="s">
        <v>506</v>
      </c>
      <c r="D257" s="397"/>
    </row>
    <row r="258" spans="1:4">
      <c r="A258" s="326">
        <v>44292.3125</v>
      </c>
      <c r="B258" s="397">
        <v>4.7725715637206996</v>
      </c>
      <c r="C258" s="46" t="s">
        <v>506</v>
      </c>
      <c r="D258" s="397"/>
    </row>
    <row r="259" spans="1:4">
      <c r="A259" s="326">
        <v>44292.333333333336</v>
      </c>
      <c r="B259" s="397">
        <v>5.4582858085632298</v>
      </c>
      <c r="C259" s="46" t="s">
        <v>506</v>
      </c>
      <c r="D259" s="397"/>
    </row>
    <row r="260" spans="1:4">
      <c r="A260" s="326">
        <v>44292.354166666664</v>
      </c>
      <c r="B260" s="397">
        <v>6.2902855873107901</v>
      </c>
      <c r="C260" s="46" t="s">
        <v>506</v>
      </c>
      <c r="D260" s="397"/>
    </row>
    <row r="261" spans="1:4">
      <c r="A261" s="326">
        <v>44292.375</v>
      </c>
      <c r="B261" s="397">
        <v>7.2594285011291504</v>
      </c>
      <c r="C261" s="46" t="s">
        <v>506</v>
      </c>
      <c r="D261" s="397"/>
    </row>
    <row r="262" spans="1:4">
      <c r="A262" s="326">
        <v>44292.395833333336</v>
      </c>
      <c r="B262" s="397">
        <v>6.5051426887512198</v>
      </c>
      <c r="C262" s="46" t="s">
        <v>506</v>
      </c>
      <c r="D262" s="397"/>
    </row>
    <row r="263" spans="1:4">
      <c r="A263" s="326">
        <v>44292.416666666664</v>
      </c>
      <c r="B263" s="397">
        <v>6.1348567008972203</v>
      </c>
      <c r="C263" s="46" t="s">
        <v>506</v>
      </c>
      <c r="D263" s="397"/>
    </row>
    <row r="264" spans="1:4">
      <c r="A264" s="326">
        <v>44292.4375</v>
      </c>
      <c r="B264" s="397">
        <v>6.1394281387329102</v>
      </c>
      <c r="C264" s="46" t="s">
        <v>506</v>
      </c>
      <c r="D264" s="397"/>
    </row>
    <row r="265" spans="1:4">
      <c r="A265" s="326">
        <v>44292.458333333336</v>
      </c>
      <c r="B265" s="397">
        <v>7.0034284591674796</v>
      </c>
      <c r="C265" s="46" t="s">
        <v>506</v>
      </c>
      <c r="D265" s="397"/>
    </row>
    <row r="266" spans="1:4">
      <c r="A266" s="326">
        <v>44292.479166666664</v>
      </c>
      <c r="B266" s="397">
        <v>6.00685691833496</v>
      </c>
      <c r="C266" s="46" t="s">
        <v>506</v>
      </c>
      <c r="D266" s="397"/>
    </row>
    <row r="267" spans="1:4">
      <c r="A267" s="326">
        <v>44292.5</v>
      </c>
      <c r="B267" s="397">
        <v>6.4182853698730504</v>
      </c>
      <c r="C267" s="46" t="s">
        <v>506</v>
      </c>
      <c r="D267" s="397"/>
    </row>
    <row r="268" spans="1:4">
      <c r="A268" s="326">
        <v>44292.520833333336</v>
      </c>
      <c r="B268" s="397">
        <v>6.5919995307922399</v>
      </c>
      <c r="C268" s="46" t="s">
        <v>506</v>
      </c>
      <c r="D268" s="397"/>
    </row>
    <row r="269" spans="1:4">
      <c r="A269" s="326">
        <v>44292.541666666664</v>
      </c>
      <c r="B269" s="397">
        <v>7.1542854309081996</v>
      </c>
      <c r="C269" s="46" t="s">
        <v>506</v>
      </c>
      <c r="D269" s="397"/>
    </row>
    <row r="270" spans="1:4">
      <c r="A270" s="326">
        <v>44292.5625</v>
      </c>
      <c r="B270" s="397">
        <v>6.00685691833496</v>
      </c>
      <c r="C270" s="46" t="s">
        <v>506</v>
      </c>
      <c r="D270" s="397"/>
    </row>
    <row r="271" spans="1:4">
      <c r="A271" s="326">
        <v>44292.583333333336</v>
      </c>
      <c r="B271" s="397">
        <v>5.84228515625</v>
      </c>
      <c r="C271" s="46" t="s">
        <v>506</v>
      </c>
      <c r="D271" s="397"/>
    </row>
    <row r="272" spans="1:4">
      <c r="A272" s="326">
        <v>44292.604166666664</v>
      </c>
      <c r="B272" s="397">
        <v>6.0617141723632804</v>
      </c>
      <c r="C272" s="46" t="s">
        <v>506</v>
      </c>
      <c r="D272" s="397"/>
    </row>
    <row r="273" spans="1:4">
      <c r="A273" s="326">
        <v>44292.625</v>
      </c>
      <c r="B273" s="397">
        <v>5.7417140007018999</v>
      </c>
      <c r="C273" s="46" t="s">
        <v>506</v>
      </c>
      <c r="D273" s="397"/>
    </row>
    <row r="274" spans="1:4">
      <c r="A274" s="326">
        <v>44292.645833333336</v>
      </c>
      <c r="B274" s="397">
        <v>5.7279996871948198</v>
      </c>
      <c r="C274" s="46" t="s">
        <v>506</v>
      </c>
      <c r="D274" s="397"/>
    </row>
    <row r="275" spans="1:4">
      <c r="A275" s="326">
        <v>44292.666666666664</v>
      </c>
      <c r="B275" s="397">
        <v>5.7188568115234402</v>
      </c>
      <c r="C275" s="46" t="s">
        <v>506</v>
      </c>
      <c r="D275" s="397"/>
    </row>
    <row r="276" spans="1:4">
      <c r="A276" s="326">
        <v>44292.6875</v>
      </c>
      <c r="B276" s="397">
        <v>6.4000000953674299</v>
      </c>
      <c r="C276" s="46" t="s">
        <v>506</v>
      </c>
      <c r="D276" s="397"/>
    </row>
    <row r="277" spans="1:4">
      <c r="A277" s="326">
        <v>44292.708333333336</v>
      </c>
      <c r="B277" s="397">
        <v>6.6559996604919398</v>
      </c>
      <c r="C277" s="46" t="s">
        <v>506</v>
      </c>
      <c r="D277" s="397"/>
    </row>
    <row r="278" spans="1:4">
      <c r="A278" s="326">
        <v>44292.729166666664</v>
      </c>
      <c r="B278" s="397">
        <v>6.7382855415344203</v>
      </c>
      <c r="C278" s="46" t="s">
        <v>506</v>
      </c>
      <c r="D278" s="397"/>
    </row>
    <row r="279" spans="1:4">
      <c r="A279" s="326">
        <v>44292.75</v>
      </c>
      <c r="B279" s="397">
        <v>6.4000000953674299</v>
      </c>
      <c r="C279" s="46" t="s">
        <v>506</v>
      </c>
      <c r="D279" s="397"/>
    </row>
    <row r="280" spans="1:4">
      <c r="A280" s="326">
        <v>44292.770833333336</v>
      </c>
      <c r="B280" s="397">
        <v>6.4685711860656703</v>
      </c>
      <c r="C280" s="46" t="s">
        <v>506</v>
      </c>
      <c r="D280" s="397"/>
    </row>
    <row r="281" spans="1:4">
      <c r="A281" s="326">
        <v>44292.791666666664</v>
      </c>
      <c r="B281" s="397">
        <v>6.4365715980529803</v>
      </c>
      <c r="C281" s="46" t="s">
        <v>506</v>
      </c>
      <c r="D281" s="397"/>
    </row>
    <row r="282" spans="1:4">
      <c r="A282" s="326">
        <v>44292.8125</v>
      </c>
      <c r="B282" s="397">
        <v>6.6422853469848597</v>
      </c>
      <c r="C282" s="46" t="s">
        <v>506</v>
      </c>
      <c r="D282" s="397"/>
    </row>
    <row r="283" spans="1:4">
      <c r="A283" s="326">
        <v>44292.833333333336</v>
      </c>
      <c r="B283" s="397">
        <v>6.6925711631774902</v>
      </c>
      <c r="C283" s="46" t="s">
        <v>506</v>
      </c>
      <c r="D283" s="397"/>
    </row>
    <row r="284" spans="1:4">
      <c r="A284" s="326">
        <v>44292.854166666664</v>
      </c>
      <c r="B284" s="397">
        <v>7.1405711174011204</v>
      </c>
      <c r="C284" s="46" t="s">
        <v>506</v>
      </c>
      <c r="D284" s="397"/>
    </row>
    <row r="285" spans="1:4">
      <c r="A285" s="326">
        <v>44292.875</v>
      </c>
      <c r="B285" s="397">
        <v>7.5474281311035201</v>
      </c>
      <c r="C285" s="46" t="s">
        <v>506</v>
      </c>
      <c r="D285" s="397"/>
    </row>
    <row r="286" spans="1:4">
      <c r="A286" s="326">
        <v>44292.895833333336</v>
      </c>
      <c r="B286" s="397">
        <v>7.34171390533447</v>
      </c>
      <c r="C286" s="46" t="s">
        <v>506</v>
      </c>
      <c r="D286" s="397"/>
    </row>
    <row r="287" spans="1:4">
      <c r="A287" s="326">
        <v>44292.916666666664</v>
      </c>
      <c r="B287" s="397">
        <v>6.9759998321533203</v>
      </c>
      <c r="C287" s="46" t="s">
        <v>506</v>
      </c>
      <c r="D287" s="397"/>
    </row>
    <row r="288" spans="1:4">
      <c r="A288" s="326">
        <v>44292.9375</v>
      </c>
      <c r="B288" s="397">
        <v>7.0171427726745597</v>
      </c>
      <c r="C288" s="46" t="s">
        <v>506</v>
      </c>
      <c r="D288" s="397"/>
    </row>
    <row r="289" spans="1:4">
      <c r="A289" s="326">
        <v>44292.958333333336</v>
      </c>
      <c r="B289" s="397">
        <v>7.2137136459350604</v>
      </c>
      <c r="C289" s="46" t="s">
        <v>506</v>
      </c>
      <c r="D289" s="397"/>
    </row>
    <row r="290" spans="1:4">
      <c r="A290" s="326">
        <v>44292.979166666664</v>
      </c>
      <c r="B290" s="397">
        <v>7.0674285888671902</v>
      </c>
      <c r="C290" s="46" t="s">
        <v>506</v>
      </c>
      <c r="D290" s="397"/>
    </row>
    <row r="291" spans="1:4">
      <c r="A291" s="326">
        <v>44293</v>
      </c>
      <c r="B291" s="397">
        <v>6.6011428833007804</v>
      </c>
      <c r="C291" s="46" t="s">
        <v>506</v>
      </c>
      <c r="D291" s="397">
        <f>AVERAGE(B244:B291)</f>
        <v>5.9140950242678327</v>
      </c>
    </row>
    <row r="292" spans="1:4">
      <c r="A292" s="326">
        <v>44293.020833333336</v>
      </c>
      <c r="B292" s="397">
        <v>6.1302857398986799</v>
      </c>
      <c r="C292" s="46" t="s">
        <v>506</v>
      </c>
      <c r="D292" s="397"/>
    </row>
    <row r="293" spans="1:4">
      <c r="A293" s="326">
        <v>44293.041666666664</v>
      </c>
      <c r="B293" s="397">
        <v>5.8742856979370099</v>
      </c>
      <c r="C293" s="46" t="s">
        <v>506</v>
      </c>
      <c r="D293" s="397"/>
    </row>
    <row r="294" spans="1:4">
      <c r="A294" s="326">
        <v>44293.0625</v>
      </c>
      <c r="B294" s="397">
        <v>5.2160000801086399</v>
      </c>
      <c r="C294" s="46" t="s">
        <v>506</v>
      </c>
      <c r="D294" s="397"/>
    </row>
    <row r="295" spans="1:4">
      <c r="A295" s="326">
        <v>44293.083333333336</v>
      </c>
      <c r="B295" s="397">
        <v>5.0879998207092303</v>
      </c>
      <c r="C295" s="46" t="s">
        <v>506</v>
      </c>
      <c r="D295" s="397"/>
    </row>
    <row r="296" spans="1:4">
      <c r="A296" s="326">
        <v>44293.104166666664</v>
      </c>
      <c r="B296" s="397">
        <v>4.8594284057617196</v>
      </c>
      <c r="C296" s="46" t="s">
        <v>506</v>
      </c>
      <c r="D296" s="397"/>
    </row>
    <row r="297" spans="1:4">
      <c r="A297" s="326">
        <v>44293.125</v>
      </c>
      <c r="B297" s="397">
        <v>4.53942823410034</v>
      </c>
      <c r="C297" s="46" t="s">
        <v>506</v>
      </c>
      <c r="D297" s="397"/>
    </row>
    <row r="298" spans="1:4">
      <c r="A298" s="326">
        <v>44293.145833333336</v>
      </c>
      <c r="B298" s="397">
        <v>4.4388570785522496</v>
      </c>
      <c r="C298" s="46" t="s">
        <v>506</v>
      </c>
      <c r="D298" s="397"/>
    </row>
    <row r="299" spans="1:4">
      <c r="A299" s="326">
        <v>44293.166666666664</v>
      </c>
      <c r="B299" s="397">
        <v>4.8731427192687997</v>
      </c>
      <c r="C299" s="46" t="s">
        <v>506</v>
      </c>
      <c r="D299" s="397"/>
    </row>
    <row r="300" spans="1:4">
      <c r="A300" s="326">
        <v>44293.1875</v>
      </c>
      <c r="B300" s="397">
        <v>4.4845709800720197</v>
      </c>
      <c r="C300" s="46" t="s">
        <v>506</v>
      </c>
      <c r="D300" s="397"/>
    </row>
    <row r="301" spans="1:4">
      <c r="A301" s="326">
        <v>44293.208333333336</v>
      </c>
      <c r="B301" s="397">
        <v>4.1737141609191903</v>
      </c>
      <c r="C301" s="46" t="s">
        <v>506</v>
      </c>
      <c r="D301" s="397"/>
    </row>
    <row r="302" spans="1:4">
      <c r="A302" s="326">
        <v>44293.229166666664</v>
      </c>
      <c r="B302" s="397">
        <v>3.9817140102386501</v>
      </c>
      <c r="C302" s="46" t="s">
        <v>506</v>
      </c>
      <c r="D302" s="397"/>
    </row>
    <row r="303" spans="1:4">
      <c r="A303" s="326">
        <v>44293.25</v>
      </c>
      <c r="B303" s="397">
        <v>3.7897143363952601</v>
      </c>
      <c r="C303" s="46" t="s">
        <v>506</v>
      </c>
      <c r="D303" s="397"/>
    </row>
    <row r="304" spans="1:4">
      <c r="A304" s="326">
        <v>44293.270833333336</v>
      </c>
      <c r="B304" s="397">
        <v>3.9817140102386501</v>
      </c>
      <c r="C304" s="46" t="s">
        <v>506</v>
      </c>
      <c r="D304" s="397"/>
    </row>
    <row r="305" spans="1:4">
      <c r="A305" s="326">
        <v>44293.291666666664</v>
      </c>
      <c r="B305" s="397">
        <v>4.1325712203979501</v>
      </c>
      <c r="C305" s="46" t="s">
        <v>506</v>
      </c>
      <c r="D305" s="397"/>
    </row>
    <row r="306" spans="1:4">
      <c r="A306" s="326">
        <v>44293.3125</v>
      </c>
      <c r="B306" s="397">
        <v>4.88228559494019</v>
      </c>
      <c r="C306" s="46" t="s">
        <v>506</v>
      </c>
      <c r="D306" s="397"/>
    </row>
    <row r="307" spans="1:4">
      <c r="A307" s="326">
        <v>44293.333333333336</v>
      </c>
      <c r="B307" s="397">
        <v>4.5211429595947301</v>
      </c>
      <c r="C307" s="46" t="s">
        <v>506</v>
      </c>
      <c r="D307" s="397"/>
    </row>
    <row r="308" spans="1:4">
      <c r="A308" s="326">
        <v>44293.354166666664</v>
      </c>
      <c r="B308" s="397">
        <v>5.6502857208251998</v>
      </c>
      <c r="C308" s="46" t="s">
        <v>506</v>
      </c>
      <c r="D308" s="397"/>
    </row>
    <row r="309" spans="1:4">
      <c r="A309" s="326">
        <v>44293.375</v>
      </c>
      <c r="B309" s="397">
        <v>5.2662854194641104</v>
      </c>
      <c r="C309" s="46" t="s">
        <v>506</v>
      </c>
      <c r="D309" s="397"/>
    </row>
    <row r="310" spans="1:4">
      <c r="A310" s="326">
        <v>44293.395833333336</v>
      </c>
      <c r="B310" s="397">
        <v>5.9657139778137198</v>
      </c>
      <c r="C310" s="46" t="s">
        <v>506</v>
      </c>
      <c r="D310" s="397"/>
    </row>
    <row r="311" spans="1:4">
      <c r="A311" s="326">
        <v>44293.416666666664</v>
      </c>
      <c r="B311" s="397">
        <v>6.0708565711975098</v>
      </c>
      <c r="C311" s="46" t="s">
        <v>506</v>
      </c>
      <c r="D311" s="397"/>
    </row>
    <row r="312" spans="1:4">
      <c r="A312" s="326">
        <v>44293.4375</v>
      </c>
      <c r="B312" s="397">
        <v>7.3051424026489302</v>
      </c>
      <c r="C312" s="46" t="s">
        <v>506</v>
      </c>
      <c r="D312" s="397"/>
    </row>
    <row r="313" spans="1:4">
      <c r="A313" s="326">
        <v>44293.458333333336</v>
      </c>
      <c r="B313" s="397">
        <v>6.81599998474121</v>
      </c>
      <c r="C313" s="46" t="s">
        <v>506</v>
      </c>
      <c r="D313" s="397"/>
    </row>
    <row r="314" spans="1:4">
      <c r="A314" s="326">
        <v>44293.479166666664</v>
      </c>
      <c r="B314" s="397">
        <v>6.1531424522399902</v>
      </c>
      <c r="C314" s="46" t="s">
        <v>506</v>
      </c>
      <c r="D314" s="397"/>
    </row>
    <row r="315" spans="1:4">
      <c r="A315" s="326">
        <v>44293.5</v>
      </c>
      <c r="B315" s="397">
        <v>5.9748568534851101</v>
      </c>
      <c r="C315" s="46" t="s">
        <v>506</v>
      </c>
      <c r="D315" s="397"/>
    </row>
    <row r="316" spans="1:4">
      <c r="A316" s="326">
        <v>44293.520833333336</v>
      </c>
      <c r="B316" s="397">
        <v>7.99999952316284</v>
      </c>
      <c r="C316" s="46" t="s">
        <v>506</v>
      </c>
      <c r="D316" s="397"/>
    </row>
    <row r="317" spans="1:4">
      <c r="A317" s="326">
        <v>44293.541666666664</v>
      </c>
      <c r="B317" s="397">
        <v>7.4011425971984899</v>
      </c>
      <c r="C317" s="46" t="s">
        <v>506</v>
      </c>
      <c r="D317" s="397"/>
    </row>
    <row r="318" spans="1:4">
      <c r="A318" s="326">
        <v>44293.5625</v>
      </c>
      <c r="B318" s="397">
        <v>7.2868571281433097</v>
      </c>
      <c r="C318" s="46" t="s">
        <v>506</v>
      </c>
      <c r="D318" s="397"/>
    </row>
    <row r="319" spans="1:4">
      <c r="A319" s="326">
        <v>44293.583333333336</v>
      </c>
      <c r="B319" s="397">
        <v>7.5977139472961399</v>
      </c>
      <c r="C319" s="46" t="s">
        <v>506</v>
      </c>
      <c r="D319" s="397"/>
    </row>
    <row r="320" spans="1:4">
      <c r="A320" s="326">
        <v>44293.604166666664</v>
      </c>
      <c r="B320" s="397">
        <v>6.4959998130798304</v>
      </c>
      <c r="C320" s="46" t="s">
        <v>506</v>
      </c>
      <c r="D320" s="397"/>
    </row>
    <row r="321" spans="1:4">
      <c r="A321" s="326">
        <v>44293.625</v>
      </c>
      <c r="B321" s="397">
        <v>6.0205712318420401</v>
      </c>
      <c r="C321" s="46" t="s">
        <v>506</v>
      </c>
      <c r="D321" s="397"/>
    </row>
    <row r="322" spans="1:4">
      <c r="A322" s="326">
        <v>44293.645833333336</v>
      </c>
      <c r="B322" s="397">
        <v>6.4502859115600604</v>
      </c>
      <c r="C322" s="46" t="s">
        <v>506</v>
      </c>
      <c r="D322" s="397"/>
    </row>
    <row r="323" spans="1:4">
      <c r="A323" s="326">
        <v>44293.666666666664</v>
      </c>
      <c r="B323" s="397">
        <v>6.3908567428588903</v>
      </c>
      <c r="C323" s="46" t="s">
        <v>506</v>
      </c>
      <c r="D323" s="397"/>
    </row>
    <row r="324" spans="1:4">
      <c r="A324" s="326">
        <v>44293.6875</v>
      </c>
      <c r="B324" s="397">
        <v>6.1805710792541504</v>
      </c>
      <c r="C324" s="46" t="s">
        <v>506</v>
      </c>
      <c r="D324" s="397"/>
    </row>
    <row r="325" spans="1:4">
      <c r="A325" s="326">
        <v>44293.708333333336</v>
      </c>
      <c r="B325" s="397">
        <v>6.6651430130004901</v>
      </c>
      <c r="C325" s="46" t="s">
        <v>506</v>
      </c>
      <c r="D325" s="397"/>
    </row>
    <row r="326" spans="1:4">
      <c r="A326" s="326">
        <v>44293.729166666664</v>
      </c>
      <c r="B326" s="397">
        <v>6.3405709266662598</v>
      </c>
      <c r="C326" s="46" t="s">
        <v>506</v>
      </c>
      <c r="D326" s="397"/>
    </row>
    <row r="327" spans="1:4">
      <c r="A327" s="326">
        <v>44293.75</v>
      </c>
      <c r="B327" s="397">
        <v>6.2491426467895499</v>
      </c>
      <c r="C327" s="46" t="s">
        <v>506</v>
      </c>
      <c r="D327" s="397"/>
    </row>
    <row r="328" spans="1:4">
      <c r="A328" s="326">
        <v>44293.770833333336</v>
      </c>
      <c r="B328" s="397">
        <v>6.4228572845459002</v>
      </c>
      <c r="C328" s="46" t="s">
        <v>506</v>
      </c>
      <c r="D328" s="397"/>
    </row>
    <row r="329" spans="1:4">
      <c r="A329" s="326">
        <v>44293.791666666664</v>
      </c>
      <c r="B329" s="397">
        <v>7.2274279594421396</v>
      </c>
      <c r="C329" s="46" t="s">
        <v>506</v>
      </c>
      <c r="D329" s="397"/>
    </row>
    <row r="330" spans="1:4">
      <c r="A330" s="326">
        <v>44293.8125</v>
      </c>
      <c r="B330" s="397">
        <v>6.4502859115600604</v>
      </c>
      <c r="C330" s="46" t="s">
        <v>506</v>
      </c>
      <c r="D330" s="397"/>
    </row>
    <row r="331" spans="1:4">
      <c r="A331" s="326">
        <v>44293.833333333336</v>
      </c>
      <c r="B331" s="397">
        <v>6.7382855415344203</v>
      </c>
      <c r="C331" s="46" t="s">
        <v>506</v>
      </c>
      <c r="D331" s="397"/>
    </row>
    <row r="332" spans="1:4">
      <c r="A332" s="326">
        <v>44293.854166666664</v>
      </c>
      <c r="B332" s="397">
        <v>7.2960000038146999</v>
      </c>
      <c r="C332" s="46" t="s">
        <v>506</v>
      </c>
      <c r="D332" s="397"/>
    </row>
    <row r="333" spans="1:4">
      <c r="A333" s="326">
        <v>44293.875</v>
      </c>
      <c r="B333" s="397">
        <v>6.77028512954712</v>
      </c>
      <c r="C333" s="46" t="s">
        <v>506</v>
      </c>
      <c r="D333" s="397"/>
    </row>
    <row r="334" spans="1:4">
      <c r="A334" s="326">
        <v>44293.895833333336</v>
      </c>
      <c r="B334" s="397">
        <v>6.6879997253418004</v>
      </c>
      <c r="C334" s="46" t="s">
        <v>506</v>
      </c>
      <c r="D334" s="397"/>
    </row>
    <row r="335" spans="1:4">
      <c r="A335" s="326">
        <v>44293.916666666664</v>
      </c>
      <c r="B335" s="397">
        <v>7.0582857131957999</v>
      </c>
      <c r="C335" s="46" t="s">
        <v>506</v>
      </c>
      <c r="D335" s="397"/>
    </row>
    <row r="336" spans="1:4">
      <c r="A336" s="326">
        <v>44293.9375</v>
      </c>
      <c r="B336" s="397">
        <v>7.2457141876220703</v>
      </c>
      <c r="C336" s="46" t="s">
        <v>506</v>
      </c>
      <c r="D336" s="397"/>
    </row>
    <row r="337" spans="1:4">
      <c r="A337" s="326">
        <v>44293.958333333336</v>
      </c>
      <c r="B337" s="397">
        <v>6.7748570442199698</v>
      </c>
      <c r="C337" s="46" t="s">
        <v>506</v>
      </c>
      <c r="D337" s="397"/>
    </row>
    <row r="338" spans="1:4">
      <c r="A338" s="326">
        <v>44293.979166666664</v>
      </c>
      <c r="B338" s="397">
        <v>7.4697136878967303</v>
      </c>
      <c r="C338" s="46" t="s">
        <v>506</v>
      </c>
      <c r="D338" s="397"/>
    </row>
    <row r="339" spans="1:4">
      <c r="A339" s="326">
        <v>44294</v>
      </c>
      <c r="B339" s="397">
        <v>6.8800001144409197</v>
      </c>
      <c r="C339" s="46" t="s">
        <v>506</v>
      </c>
      <c r="D339" s="397">
        <f>AVERAGE(B292:B339)</f>
        <v>6.0056188603242235</v>
      </c>
    </row>
    <row r="340" spans="1:4">
      <c r="A340" s="326">
        <v>44294.020833333336</v>
      </c>
      <c r="B340" s="397">
        <v>6.1759996414184597</v>
      </c>
      <c r="C340" s="46" t="s">
        <v>506</v>
      </c>
      <c r="D340" s="397"/>
    </row>
    <row r="341" spans="1:4">
      <c r="A341" s="326">
        <v>44294.041666666664</v>
      </c>
      <c r="B341" s="397">
        <v>5.8514285087585396</v>
      </c>
      <c r="C341" s="46" t="s">
        <v>506</v>
      </c>
      <c r="D341" s="397"/>
    </row>
    <row r="342" spans="1:4">
      <c r="A342" s="326">
        <v>44294.0625</v>
      </c>
      <c r="B342" s="397">
        <v>5.5542855262756303</v>
      </c>
      <c r="C342" s="46" t="s">
        <v>506</v>
      </c>
      <c r="D342" s="397"/>
    </row>
    <row r="343" spans="1:4">
      <c r="A343" s="326">
        <v>44294.083333333336</v>
      </c>
      <c r="B343" s="397">
        <v>4.9919996261596697</v>
      </c>
      <c r="C343" s="46" t="s">
        <v>506</v>
      </c>
      <c r="D343" s="397"/>
    </row>
    <row r="344" spans="1:4">
      <c r="A344" s="326">
        <v>44294.104166666664</v>
      </c>
      <c r="B344" s="397">
        <v>4.2925715446472203</v>
      </c>
      <c r="C344" s="46" t="s">
        <v>506</v>
      </c>
      <c r="D344" s="397"/>
    </row>
    <row r="345" spans="1:4">
      <c r="A345" s="326">
        <v>44294.125</v>
      </c>
      <c r="B345" s="397">
        <v>4.2377142906189</v>
      </c>
      <c r="C345" s="46" t="s">
        <v>506</v>
      </c>
      <c r="D345" s="397"/>
    </row>
    <row r="346" spans="1:4">
      <c r="A346" s="326">
        <v>44294.145833333336</v>
      </c>
      <c r="B346" s="397">
        <v>3.9588570594787602</v>
      </c>
      <c r="C346" s="46" t="s">
        <v>506</v>
      </c>
      <c r="D346" s="397"/>
    </row>
    <row r="347" spans="1:4">
      <c r="A347" s="326">
        <v>44294.166666666664</v>
      </c>
      <c r="B347" s="397">
        <v>2.921142578125</v>
      </c>
      <c r="C347" s="46" t="s">
        <v>506</v>
      </c>
      <c r="D347" s="397"/>
    </row>
    <row r="348" spans="1:4">
      <c r="A348" s="326">
        <v>44294.1875</v>
      </c>
      <c r="B348" s="397">
        <v>3.9131426811218302</v>
      </c>
      <c r="C348" s="46" t="s">
        <v>506</v>
      </c>
      <c r="D348" s="397"/>
    </row>
    <row r="349" spans="1:4">
      <c r="A349" s="326">
        <v>44294.208333333336</v>
      </c>
      <c r="B349" s="397">
        <v>3.5154285430908199</v>
      </c>
      <c r="C349" s="46" t="s">
        <v>506</v>
      </c>
      <c r="D349" s="397"/>
    </row>
    <row r="350" spans="1:4">
      <c r="A350" s="326">
        <v>44294.229166666664</v>
      </c>
      <c r="B350" s="397">
        <v>2.9759998321533199</v>
      </c>
      <c r="C350" s="46" t="s">
        <v>506</v>
      </c>
      <c r="D350" s="397"/>
    </row>
    <row r="351" spans="1:4">
      <c r="A351" s="326">
        <v>44294.25</v>
      </c>
      <c r="B351" s="397">
        <v>3.2411427497863801</v>
      </c>
      <c r="C351" s="46" t="s">
        <v>506</v>
      </c>
      <c r="D351" s="397"/>
    </row>
    <row r="352" spans="1:4">
      <c r="A352" s="326">
        <v>44294.270833333336</v>
      </c>
      <c r="B352" s="397">
        <v>4.0502858161926296</v>
      </c>
      <c r="C352" s="46" t="s">
        <v>506</v>
      </c>
      <c r="D352" s="397"/>
    </row>
    <row r="353" spans="1:4">
      <c r="A353" s="326">
        <v>44294.291666666664</v>
      </c>
      <c r="B353" s="397">
        <v>3.9954283237457302</v>
      </c>
      <c r="C353" s="46" t="s">
        <v>506</v>
      </c>
      <c r="D353" s="397"/>
    </row>
    <row r="354" spans="1:4">
      <c r="A354" s="326">
        <v>44294.3125</v>
      </c>
      <c r="B354" s="397">
        <v>4.69028520584106</v>
      </c>
      <c r="C354" s="46" t="s">
        <v>506</v>
      </c>
      <c r="D354" s="397"/>
    </row>
    <row r="355" spans="1:4">
      <c r="A355" s="326">
        <v>44294.333333333336</v>
      </c>
      <c r="B355" s="397">
        <v>5.9108567237854004</v>
      </c>
      <c r="C355" s="46" t="s">
        <v>506</v>
      </c>
      <c r="D355" s="397"/>
    </row>
    <row r="356" spans="1:4">
      <c r="A356" s="326">
        <v>44294.354166666664</v>
      </c>
      <c r="B356" s="397">
        <v>5.8697137832641602</v>
      </c>
      <c r="C356" s="46" t="s">
        <v>506</v>
      </c>
      <c r="D356" s="397"/>
    </row>
    <row r="357" spans="1:4">
      <c r="A357" s="326">
        <v>44294.375</v>
      </c>
      <c r="B357" s="397">
        <v>6.77028512954712</v>
      </c>
      <c r="C357" s="46" t="s">
        <v>506</v>
      </c>
      <c r="D357" s="397"/>
    </row>
    <row r="358" spans="1:4">
      <c r="A358" s="326">
        <v>44294.395833333336</v>
      </c>
      <c r="B358" s="397">
        <v>6.2217144966125497</v>
      </c>
      <c r="C358" s="46" t="s">
        <v>506</v>
      </c>
      <c r="D358" s="397"/>
    </row>
    <row r="359" spans="1:4">
      <c r="A359" s="326">
        <v>44294.416666666664</v>
      </c>
      <c r="B359" s="397">
        <v>6.3314285278320304</v>
      </c>
      <c r="C359" s="46" t="s">
        <v>506</v>
      </c>
      <c r="D359" s="397"/>
    </row>
    <row r="360" spans="1:4">
      <c r="A360" s="326">
        <v>44294.4375</v>
      </c>
      <c r="B360" s="397">
        <v>6.5645713806152299</v>
      </c>
      <c r="C360" s="46" t="s">
        <v>506</v>
      </c>
      <c r="D360" s="397"/>
    </row>
    <row r="361" spans="1:4">
      <c r="A361" s="326">
        <v>44294.458333333336</v>
      </c>
      <c r="B361" s="397">
        <v>7.0811429023742702</v>
      </c>
      <c r="C361" s="46" t="s">
        <v>506</v>
      </c>
      <c r="D361" s="397"/>
    </row>
    <row r="362" spans="1:4">
      <c r="A362" s="326">
        <v>44294.479166666664</v>
      </c>
      <c r="B362" s="397">
        <v>6.5051426887512198</v>
      </c>
      <c r="C362" s="46" t="s">
        <v>506</v>
      </c>
      <c r="D362" s="397"/>
    </row>
    <row r="363" spans="1:4">
      <c r="A363" s="326">
        <v>44294.5</v>
      </c>
      <c r="B363" s="397">
        <v>7.4788565635681197</v>
      </c>
      <c r="C363" s="46" t="s">
        <v>506</v>
      </c>
      <c r="D363" s="397"/>
    </row>
    <row r="364" spans="1:4">
      <c r="A364" s="326">
        <v>44294.520833333336</v>
      </c>
      <c r="B364" s="397">
        <v>6.9119997024536097</v>
      </c>
      <c r="C364" s="46" t="s">
        <v>506</v>
      </c>
      <c r="D364" s="397"/>
    </row>
    <row r="365" spans="1:4">
      <c r="A365" s="326">
        <v>44294.541666666664</v>
      </c>
      <c r="B365" s="397">
        <v>7.8399996757507298</v>
      </c>
      <c r="C365" s="46" t="s">
        <v>506</v>
      </c>
      <c r="D365" s="397"/>
    </row>
    <row r="366" spans="1:4">
      <c r="A366" s="326">
        <v>44294.5625</v>
      </c>
      <c r="B366" s="397">
        <v>6.6148571968078604</v>
      </c>
      <c r="C366" s="46" t="s">
        <v>506</v>
      </c>
      <c r="D366" s="397"/>
    </row>
    <row r="367" spans="1:4">
      <c r="A367" s="326">
        <v>44294.583333333336</v>
      </c>
      <c r="B367" s="397">
        <v>6.8205709457397496</v>
      </c>
      <c r="C367" s="46" t="s">
        <v>506</v>
      </c>
      <c r="D367" s="397"/>
    </row>
    <row r="368" spans="1:4">
      <c r="A368" s="326">
        <v>44294.604166666664</v>
      </c>
      <c r="B368" s="397">
        <v>6.6194281578064</v>
      </c>
      <c r="C368" s="46" t="s">
        <v>506</v>
      </c>
      <c r="D368" s="397"/>
    </row>
    <row r="369" spans="1:4">
      <c r="A369" s="326">
        <v>44294.625</v>
      </c>
      <c r="B369" s="397">
        <v>6.1942853927612296</v>
      </c>
      <c r="C369" s="46" t="s">
        <v>506</v>
      </c>
      <c r="D369" s="397"/>
    </row>
    <row r="370" spans="1:4">
      <c r="A370" s="326">
        <v>44294.645833333336</v>
      </c>
      <c r="B370" s="397">
        <v>6.4548568725585902</v>
      </c>
      <c r="C370" s="46" t="s">
        <v>506</v>
      </c>
      <c r="D370" s="397"/>
    </row>
    <row r="371" spans="1:4">
      <c r="A371" s="326">
        <v>44294.666666666664</v>
      </c>
      <c r="B371" s="397">
        <v>6.6377143859863299</v>
      </c>
      <c r="C371" s="46" t="s">
        <v>506</v>
      </c>
      <c r="D371" s="397"/>
    </row>
    <row r="372" spans="1:4">
      <c r="A372" s="326">
        <v>44294.6875</v>
      </c>
      <c r="B372" s="397">
        <v>6.7428565025329599</v>
      </c>
      <c r="C372" s="46" t="s">
        <v>506</v>
      </c>
      <c r="D372" s="397"/>
    </row>
    <row r="373" spans="1:4">
      <c r="A373" s="326">
        <v>44294.708333333336</v>
      </c>
      <c r="B373" s="397">
        <v>6.30857133865356</v>
      </c>
      <c r="C373" s="46" t="s">
        <v>506</v>
      </c>
      <c r="D373" s="397"/>
    </row>
    <row r="374" spans="1:4">
      <c r="A374" s="326">
        <v>44294.729166666664</v>
      </c>
      <c r="B374" s="397">
        <v>6.1165714263915998</v>
      </c>
      <c r="C374" s="46" t="s">
        <v>506</v>
      </c>
      <c r="D374" s="397"/>
    </row>
    <row r="375" spans="1:4">
      <c r="A375" s="326">
        <v>44294.75</v>
      </c>
      <c r="B375" s="397">
        <v>6.1988568305969203</v>
      </c>
      <c r="C375" s="46" t="s">
        <v>506</v>
      </c>
      <c r="D375" s="397"/>
    </row>
    <row r="376" spans="1:4">
      <c r="A376" s="326">
        <v>44294.770833333336</v>
      </c>
      <c r="B376" s="397">
        <v>6.1531424522399902</v>
      </c>
      <c r="C376" s="46" t="s">
        <v>506</v>
      </c>
      <c r="D376" s="397"/>
    </row>
    <row r="377" spans="1:4">
      <c r="A377" s="326">
        <v>44294.791666666664</v>
      </c>
      <c r="B377" s="397">
        <v>6.1988568305969203</v>
      </c>
      <c r="C377" s="46" t="s">
        <v>506</v>
      </c>
      <c r="D377" s="397"/>
    </row>
    <row r="378" spans="1:4">
      <c r="A378" s="326">
        <v>44294.8125</v>
      </c>
      <c r="B378" s="397">
        <v>6.4091424942016602</v>
      </c>
      <c r="C378" s="46" t="s">
        <v>506</v>
      </c>
      <c r="D378" s="397"/>
    </row>
    <row r="379" spans="1:4">
      <c r="A379" s="326">
        <v>44294.833333333336</v>
      </c>
      <c r="B379" s="397">
        <v>6.9074287414550799</v>
      </c>
      <c r="C379" s="46" t="s">
        <v>506</v>
      </c>
      <c r="D379" s="397"/>
    </row>
    <row r="380" spans="1:4">
      <c r="A380" s="326">
        <v>44294.854166666664</v>
      </c>
      <c r="B380" s="397">
        <v>6.7474284172058097</v>
      </c>
      <c r="C380" s="46" t="s">
        <v>506</v>
      </c>
      <c r="D380" s="397"/>
    </row>
    <row r="381" spans="1:4">
      <c r="A381" s="326">
        <v>44294.875</v>
      </c>
      <c r="B381" s="397">
        <v>6.7017140388488796</v>
      </c>
      <c r="C381" s="46" t="s">
        <v>506</v>
      </c>
      <c r="D381" s="397"/>
    </row>
    <row r="382" spans="1:4">
      <c r="A382" s="326">
        <v>44294.895833333336</v>
      </c>
      <c r="B382" s="397">
        <v>6.8342852592468297</v>
      </c>
      <c r="C382" s="46" t="s">
        <v>506</v>
      </c>
      <c r="D382" s="397"/>
    </row>
    <row r="383" spans="1:4">
      <c r="A383" s="326">
        <v>44294.916666666664</v>
      </c>
      <c r="B383" s="397">
        <v>6.9988565444946298</v>
      </c>
      <c r="C383" s="46" t="s">
        <v>506</v>
      </c>
      <c r="D383" s="397"/>
    </row>
    <row r="384" spans="1:4">
      <c r="A384" s="326">
        <v>44294.9375</v>
      </c>
      <c r="B384" s="397">
        <v>7.2411422729492196</v>
      </c>
      <c r="C384" s="46" t="s">
        <v>506</v>
      </c>
      <c r="D384" s="397"/>
    </row>
    <row r="385" spans="1:4">
      <c r="A385" s="326">
        <v>44294.958333333336</v>
      </c>
      <c r="B385" s="397">
        <v>7.6799998283386204</v>
      </c>
      <c r="C385" s="46" t="s">
        <v>506</v>
      </c>
      <c r="D385" s="397"/>
    </row>
    <row r="386" spans="1:4">
      <c r="A386" s="326">
        <v>44294.979166666664</v>
      </c>
      <c r="B386" s="397">
        <v>7.1314282417297399</v>
      </c>
      <c r="C386" s="46" t="s">
        <v>506</v>
      </c>
      <c r="D386" s="397"/>
    </row>
    <row r="387" spans="1:4">
      <c r="A387" s="326">
        <v>44295</v>
      </c>
      <c r="B387" s="397">
        <v>6.5234284400939897</v>
      </c>
      <c r="C387" s="46" t="s">
        <v>506</v>
      </c>
      <c r="D387" s="397">
        <f>AVERAGE(B340:B387)</f>
        <v>5.9184759606917696</v>
      </c>
    </row>
    <row r="388" spans="1:4">
      <c r="A388" s="326">
        <v>44295.020833333336</v>
      </c>
      <c r="B388" s="397">
        <v>6.3222856521606401</v>
      </c>
      <c r="C388" s="46" t="s">
        <v>506</v>
      </c>
      <c r="D388" s="397"/>
    </row>
    <row r="389" spans="1:4">
      <c r="A389" s="326">
        <v>44295.041666666664</v>
      </c>
      <c r="B389" s="397">
        <v>5.5131425857543901</v>
      </c>
      <c r="C389" s="46" t="s">
        <v>506</v>
      </c>
      <c r="D389" s="397"/>
    </row>
    <row r="390" spans="1:4">
      <c r="A390" s="326">
        <v>44295.0625</v>
      </c>
      <c r="B390" s="397">
        <v>5.1245713233947798</v>
      </c>
      <c r="C390" s="46" t="s">
        <v>506</v>
      </c>
      <c r="D390" s="397"/>
    </row>
    <row r="391" spans="1:4">
      <c r="A391" s="326">
        <v>44295.083333333336</v>
      </c>
      <c r="B391" s="397">
        <v>4.92799997329712</v>
      </c>
      <c r="C391" s="46" t="s">
        <v>506</v>
      </c>
      <c r="D391" s="397"/>
    </row>
    <row r="392" spans="1:4">
      <c r="A392" s="326">
        <v>44295.104166666664</v>
      </c>
      <c r="B392" s="397">
        <v>4.5897140502929696</v>
      </c>
      <c r="C392" s="46" t="s">
        <v>506</v>
      </c>
      <c r="D392" s="397"/>
    </row>
    <row r="393" spans="1:4">
      <c r="A393" s="326">
        <v>44295.125</v>
      </c>
      <c r="B393" s="397">
        <v>4.2560000419616699</v>
      </c>
      <c r="C393" s="46" t="s">
        <v>506</v>
      </c>
      <c r="D393" s="397"/>
    </row>
    <row r="394" spans="1:4">
      <c r="A394" s="326">
        <v>44295.145833333336</v>
      </c>
      <c r="B394" s="397">
        <v>4.3154282569885298</v>
      </c>
      <c r="C394" s="46" t="s">
        <v>506</v>
      </c>
      <c r="D394" s="397"/>
    </row>
    <row r="395" spans="1:4">
      <c r="A395" s="326">
        <v>44295.166666666664</v>
      </c>
      <c r="B395" s="397">
        <v>3.6708569526672399</v>
      </c>
      <c r="C395" s="46" t="s">
        <v>506</v>
      </c>
      <c r="D395" s="397"/>
    </row>
    <row r="396" spans="1:4">
      <c r="A396" s="326">
        <v>44295.1875</v>
      </c>
      <c r="B396" s="397">
        <v>3.49257111549377</v>
      </c>
      <c r="C396" s="46" t="s">
        <v>506</v>
      </c>
      <c r="D396" s="397"/>
    </row>
    <row r="397" spans="1:4">
      <c r="A397" s="326">
        <v>44295.208333333336</v>
      </c>
      <c r="B397" s="397">
        <v>3.42399978637695</v>
      </c>
      <c r="C397" s="46" t="s">
        <v>506</v>
      </c>
      <c r="D397" s="397"/>
    </row>
    <row r="398" spans="1:4">
      <c r="A398" s="326">
        <v>44295.229166666664</v>
      </c>
      <c r="B398" s="397">
        <v>3.6662855148315399</v>
      </c>
      <c r="C398" s="46" t="s">
        <v>506</v>
      </c>
      <c r="D398" s="397"/>
    </row>
    <row r="399" spans="1:4">
      <c r="A399" s="326">
        <v>44295.25</v>
      </c>
      <c r="B399" s="397">
        <v>4.3931427001953098</v>
      </c>
      <c r="C399" s="46" t="s">
        <v>506</v>
      </c>
      <c r="D399" s="397"/>
    </row>
    <row r="400" spans="1:4">
      <c r="A400" s="326">
        <v>44295.270833333336</v>
      </c>
      <c r="B400" s="397">
        <v>3.68457126617432</v>
      </c>
      <c r="C400" s="46" t="s">
        <v>506</v>
      </c>
      <c r="D400" s="397"/>
    </row>
    <row r="401" spans="1:4">
      <c r="A401" s="326">
        <v>44295.291666666664</v>
      </c>
      <c r="B401" s="397">
        <v>3.76685690879822</v>
      </c>
      <c r="C401" s="46" t="s">
        <v>506</v>
      </c>
      <c r="D401" s="397"/>
    </row>
    <row r="402" spans="1:4">
      <c r="A402" s="326">
        <v>44295.3125</v>
      </c>
      <c r="B402" s="397">
        <v>4.2788572311401403</v>
      </c>
      <c r="C402" s="46" t="s">
        <v>506</v>
      </c>
      <c r="D402" s="397"/>
    </row>
    <row r="403" spans="1:4">
      <c r="A403" s="326">
        <v>44295.333333333336</v>
      </c>
      <c r="B403" s="397">
        <v>6.2948570251464799</v>
      </c>
      <c r="C403" s="46" t="s">
        <v>506</v>
      </c>
      <c r="D403" s="397"/>
    </row>
    <row r="404" spans="1:4">
      <c r="A404" s="326">
        <v>44295.354166666664</v>
      </c>
      <c r="B404" s="397">
        <v>6.1348567008972203</v>
      </c>
      <c r="C404" s="46" t="s">
        <v>506</v>
      </c>
      <c r="D404" s="397"/>
    </row>
    <row r="405" spans="1:4">
      <c r="A405" s="326">
        <v>44295.375</v>
      </c>
      <c r="B405" s="397">
        <v>6.3222856521606401</v>
      </c>
      <c r="C405" s="46" t="s">
        <v>506</v>
      </c>
      <c r="D405" s="397"/>
    </row>
    <row r="406" spans="1:4">
      <c r="A406" s="326">
        <v>44295.395833333336</v>
      </c>
      <c r="B406" s="397">
        <v>6.3222856521606401</v>
      </c>
      <c r="C406" s="46" t="s">
        <v>506</v>
      </c>
      <c r="D406" s="397"/>
    </row>
    <row r="407" spans="1:4">
      <c r="A407" s="326">
        <v>44295.416666666664</v>
      </c>
      <c r="B407" s="397">
        <v>6.3177142143249503</v>
      </c>
      <c r="C407" s="46" t="s">
        <v>506</v>
      </c>
      <c r="D407" s="397"/>
    </row>
    <row r="408" spans="1:4">
      <c r="A408" s="326">
        <v>44295.4375</v>
      </c>
      <c r="B408" s="397">
        <v>6.1988568305969203</v>
      </c>
      <c r="C408" s="46" t="s">
        <v>506</v>
      </c>
      <c r="D408" s="397"/>
    </row>
    <row r="409" spans="1:4">
      <c r="A409" s="326">
        <v>44295.458333333336</v>
      </c>
      <c r="B409" s="397">
        <v>6.8617138862609899</v>
      </c>
      <c r="C409" s="46" t="s">
        <v>506</v>
      </c>
      <c r="D409" s="397"/>
    </row>
    <row r="410" spans="1:4">
      <c r="A410" s="326">
        <v>44295.479166666664</v>
      </c>
      <c r="B410" s="397">
        <v>6.3451428413391104</v>
      </c>
      <c r="C410" s="46" t="s">
        <v>506</v>
      </c>
      <c r="D410" s="397"/>
    </row>
    <row r="411" spans="1:4">
      <c r="A411" s="326">
        <v>44295.5</v>
      </c>
      <c r="B411" s="397">
        <v>8.0228567123413104</v>
      </c>
      <c r="C411" s="46" t="s">
        <v>506</v>
      </c>
      <c r="D411" s="397"/>
    </row>
    <row r="412" spans="1:4">
      <c r="A412" s="326">
        <v>44295.520833333336</v>
      </c>
      <c r="B412" s="397">
        <v>7.3188567161560103</v>
      </c>
      <c r="C412" s="46" t="s">
        <v>506</v>
      </c>
      <c r="D412" s="397"/>
    </row>
    <row r="413" spans="1:4">
      <c r="A413" s="326">
        <v>44295.541666666664</v>
      </c>
      <c r="B413" s="397">
        <v>5.6731429100036603</v>
      </c>
      <c r="C413" s="46" t="s">
        <v>506</v>
      </c>
      <c r="D413" s="397"/>
    </row>
    <row r="414" spans="1:4">
      <c r="A414" s="326">
        <v>44295.5625</v>
      </c>
      <c r="B414" s="397">
        <v>6.7062854766845703</v>
      </c>
      <c r="C414" s="46" t="s">
        <v>506</v>
      </c>
      <c r="D414" s="397"/>
    </row>
    <row r="415" spans="1:4">
      <c r="A415" s="326">
        <v>44295.583333333336</v>
      </c>
      <c r="B415" s="397">
        <v>7.1634283065795898</v>
      </c>
      <c r="C415" s="46" t="s">
        <v>506</v>
      </c>
      <c r="D415" s="397"/>
    </row>
    <row r="416" spans="1:4">
      <c r="A416" s="326">
        <v>44295.604166666664</v>
      </c>
      <c r="B416" s="397">
        <v>6.3588571548461896</v>
      </c>
      <c r="C416" s="46" t="s">
        <v>506</v>
      </c>
      <c r="D416" s="397"/>
    </row>
    <row r="417" spans="1:4">
      <c r="A417" s="326">
        <v>44295.625</v>
      </c>
      <c r="B417" s="397">
        <v>5.8102855682373002</v>
      </c>
      <c r="C417" s="46" t="s">
        <v>506</v>
      </c>
      <c r="D417" s="397"/>
    </row>
    <row r="418" spans="1:4">
      <c r="A418" s="326">
        <v>44295.645833333336</v>
      </c>
      <c r="B418" s="397">
        <v>5.9337139129638699</v>
      </c>
      <c r="C418" s="46" t="s">
        <v>506</v>
      </c>
      <c r="D418" s="397"/>
    </row>
    <row r="419" spans="1:4">
      <c r="A419" s="326">
        <v>44295.666666666664</v>
      </c>
      <c r="B419" s="397">
        <v>6.53257131576538</v>
      </c>
      <c r="C419" s="46" t="s">
        <v>506</v>
      </c>
      <c r="D419" s="397"/>
    </row>
    <row r="420" spans="1:4">
      <c r="A420" s="326">
        <v>44295.6875</v>
      </c>
      <c r="B420" s="397">
        <v>6.0571427345275897</v>
      </c>
      <c r="C420" s="46" t="s">
        <v>506</v>
      </c>
      <c r="D420" s="397"/>
    </row>
    <row r="421" spans="1:4">
      <c r="A421" s="326">
        <v>44295.708333333336</v>
      </c>
      <c r="B421" s="397">
        <v>6.2719998359680202</v>
      </c>
      <c r="C421" s="46" t="s">
        <v>506</v>
      </c>
      <c r="D421" s="397"/>
    </row>
    <row r="422" spans="1:4">
      <c r="A422" s="326">
        <v>44295.729166666664</v>
      </c>
      <c r="B422" s="397">
        <v>6.7382855415344203</v>
      </c>
      <c r="C422" s="46" t="s">
        <v>506</v>
      </c>
      <c r="D422" s="397"/>
    </row>
    <row r="423" spans="1:4">
      <c r="A423" s="326">
        <v>44295.75</v>
      </c>
      <c r="B423" s="397">
        <v>6.3314285278320304</v>
      </c>
      <c r="C423" s="46" t="s">
        <v>506</v>
      </c>
      <c r="D423" s="397"/>
    </row>
    <row r="424" spans="1:4">
      <c r="A424" s="326">
        <v>44295.770833333336</v>
      </c>
      <c r="B424" s="397">
        <v>6.4502859115600604</v>
      </c>
      <c r="C424" s="46" t="s">
        <v>506</v>
      </c>
      <c r="D424" s="397"/>
    </row>
    <row r="425" spans="1:4">
      <c r="A425" s="326">
        <v>44295.791666666664</v>
      </c>
      <c r="B425" s="397">
        <v>6.5142850875854501</v>
      </c>
      <c r="C425" s="46" t="s">
        <v>506</v>
      </c>
      <c r="D425" s="397"/>
    </row>
    <row r="426" spans="1:4">
      <c r="A426" s="326">
        <v>44295.8125</v>
      </c>
      <c r="B426" s="397">
        <v>6.7108569145202601</v>
      </c>
      <c r="C426" s="46" t="s">
        <v>506</v>
      </c>
      <c r="D426" s="397"/>
    </row>
    <row r="427" spans="1:4">
      <c r="A427" s="326">
        <v>44295.833333333336</v>
      </c>
      <c r="B427" s="397">
        <v>7.1405711174011204</v>
      </c>
      <c r="C427" s="46" t="s">
        <v>506</v>
      </c>
      <c r="D427" s="397"/>
    </row>
    <row r="428" spans="1:4">
      <c r="A428" s="326">
        <v>44295.854166666664</v>
      </c>
      <c r="B428" s="397">
        <v>7.3325710296630904</v>
      </c>
      <c r="C428" s="46" t="s">
        <v>506</v>
      </c>
      <c r="D428" s="397"/>
    </row>
    <row r="429" spans="1:4">
      <c r="A429" s="326">
        <v>44295.875</v>
      </c>
      <c r="B429" s="397">
        <v>7.0034284591674796</v>
      </c>
      <c r="C429" s="46" t="s">
        <v>506</v>
      </c>
      <c r="D429" s="397"/>
    </row>
    <row r="430" spans="1:4">
      <c r="A430" s="326">
        <v>44295.895833333336</v>
      </c>
      <c r="B430" s="397">
        <v>6.5508570671081499</v>
      </c>
      <c r="C430" s="46" t="s">
        <v>506</v>
      </c>
      <c r="D430" s="397"/>
    </row>
    <row r="431" spans="1:4">
      <c r="A431" s="326">
        <v>44295.916666666664</v>
      </c>
      <c r="B431" s="397">
        <v>6.7291426658630398</v>
      </c>
      <c r="C431" s="46" t="s">
        <v>506</v>
      </c>
      <c r="D431" s="397"/>
    </row>
    <row r="432" spans="1:4">
      <c r="A432" s="326">
        <v>44295.9375</v>
      </c>
      <c r="B432" s="397">
        <v>6.5874285697937003</v>
      </c>
      <c r="C432" s="46" t="s">
        <v>506</v>
      </c>
      <c r="D432" s="397"/>
    </row>
    <row r="433" spans="1:4">
      <c r="A433" s="326">
        <v>44295.958333333336</v>
      </c>
      <c r="B433" s="397">
        <v>7.0445713996887198</v>
      </c>
      <c r="C433" s="46" t="s">
        <v>506</v>
      </c>
      <c r="D433" s="397"/>
    </row>
    <row r="434" spans="1:4">
      <c r="A434" s="326">
        <v>44295.979166666664</v>
      </c>
      <c r="B434" s="397">
        <v>7.0491423606872603</v>
      </c>
      <c r="C434" s="46" t="s">
        <v>506</v>
      </c>
      <c r="D434" s="397"/>
    </row>
    <row r="435" spans="1:4">
      <c r="A435" s="326">
        <v>44296</v>
      </c>
      <c r="B435" s="397">
        <v>6.3634281158447301</v>
      </c>
      <c r="C435" s="46" t="s">
        <v>506</v>
      </c>
      <c r="D435" s="397">
        <f>AVERAGE(B388:B435)</f>
        <v>5.8879045744736986</v>
      </c>
    </row>
    <row r="436" spans="1:4">
      <c r="A436" s="326">
        <v>44296.020833333336</v>
      </c>
      <c r="B436" s="397">
        <v>6.2719998359680202</v>
      </c>
      <c r="C436" s="46" t="s">
        <v>506</v>
      </c>
      <c r="D436" s="397"/>
    </row>
    <row r="437" spans="1:4">
      <c r="A437" s="326">
        <v>44296.041666666664</v>
      </c>
      <c r="B437" s="397">
        <v>5.8194284439086896</v>
      </c>
      <c r="C437" s="46" t="s">
        <v>506</v>
      </c>
      <c r="D437" s="397"/>
    </row>
    <row r="438" spans="1:4">
      <c r="A438" s="326">
        <v>44296.0625</v>
      </c>
      <c r="B438" s="397">
        <v>5.4765710830688503</v>
      </c>
      <c r="C438" s="46" t="s">
        <v>506</v>
      </c>
      <c r="D438" s="397"/>
    </row>
    <row r="439" spans="1:4">
      <c r="A439" s="326">
        <v>44296.083333333336</v>
      </c>
      <c r="B439" s="397">
        <v>5.2068572044372603</v>
      </c>
      <c r="C439" s="46" t="s">
        <v>506</v>
      </c>
      <c r="D439" s="397"/>
    </row>
    <row r="440" spans="1:4">
      <c r="A440" s="326">
        <v>44296.104166666664</v>
      </c>
      <c r="B440" s="397">
        <v>4.9508571624755904</v>
      </c>
      <c r="C440" s="46" t="s">
        <v>506</v>
      </c>
      <c r="D440" s="397"/>
    </row>
    <row r="441" spans="1:4">
      <c r="A441" s="326">
        <v>44296.125</v>
      </c>
      <c r="B441" s="397">
        <v>5.3119997978210396</v>
      </c>
      <c r="C441" s="46" t="s">
        <v>506</v>
      </c>
      <c r="D441" s="397"/>
    </row>
    <row r="442" spans="1:4">
      <c r="A442" s="326">
        <v>44296.145833333336</v>
      </c>
      <c r="B442" s="397">
        <v>4.1737141609191903</v>
      </c>
      <c r="C442" s="46" t="s">
        <v>506</v>
      </c>
      <c r="D442" s="397"/>
    </row>
    <row r="443" spans="1:4">
      <c r="A443" s="326">
        <v>44296.166666666664</v>
      </c>
      <c r="B443" s="397">
        <v>3.9268569946289098</v>
      </c>
      <c r="C443" s="46" t="s">
        <v>506</v>
      </c>
      <c r="D443" s="397"/>
    </row>
    <row r="444" spans="1:4">
      <c r="A444" s="326">
        <v>44296.1875</v>
      </c>
      <c r="B444" s="397">
        <v>3.5062854290008501</v>
      </c>
      <c r="C444" s="46" t="s">
        <v>506</v>
      </c>
      <c r="D444" s="397"/>
    </row>
    <row r="445" spans="1:4">
      <c r="A445" s="326">
        <v>44296.208333333336</v>
      </c>
      <c r="B445" s="397">
        <v>3.0308570861816402</v>
      </c>
      <c r="C445" s="46" t="s">
        <v>506</v>
      </c>
      <c r="D445" s="397"/>
    </row>
    <row r="446" spans="1:4">
      <c r="A446" s="326">
        <v>44296.229166666664</v>
      </c>
      <c r="B446" s="397">
        <v>3.9085712432861301</v>
      </c>
      <c r="C446" s="46" t="s">
        <v>506</v>
      </c>
      <c r="D446" s="397"/>
    </row>
    <row r="447" spans="1:4">
      <c r="A447" s="326">
        <v>44296.25</v>
      </c>
      <c r="B447" s="397">
        <v>4.0274286270141602</v>
      </c>
      <c r="C447" s="46" t="s">
        <v>506</v>
      </c>
      <c r="D447" s="397"/>
    </row>
    <row r="448" spans="1:4">
      <c r="A448" s="326">
        <v>44296.270833333336</v>
      </c>
      <c r="B448" s="397">
        <v>3.7714283466339098</v>
      </c>
      <c r="C448" s="46" t="s">
        <v>506</v>
      </c>
      <c r="D448" s="397"/>
    </row>
    <row r="449" spans="1:4">
      <c r="A449" s="326">
        <v>44296.291666666664</v>
      </c>
      <c r="B449" s="397">
        <v>3.2182857990264901</v>
      </c>
      <c r="C449" s="46" t="s">
        <v>506</v>
      </c>
      <c r="D449" s="397"/>
    </row>
    <row r="450" spans="1:4">
      <c r="A450" s="326">
        <v>44296.3125</v>
      </c>
      <c r="B450" s="397">
        <v>4.5759997367858896</v>
      </c>
      <c r="C450" s="46" t="s">
        <v>506</v>
      </c>
      <c r="D450" s="397"/>
    </row>
    <row r="451" spans="1:4">
      <c r="A451" s="326">
        <v>44296.333333333336</v>
      </c>
      <c r="B451" s="397">
        <v>4.5668568611145002</v>
      </c>
      <c r="C451" s="46" t="s">
        <v>506</v>
      </c>
      <c r="D451" s="397"/>
    </row>
    <row r="452" spans="1:4">
      <c r="A452" s="326">
        <v>44296.354166666664</v>
      </c>
      <c r="B452" s="397">
        <v>4.3017139434814498</v>
      </c>
      <c r="C452" s="46" t="s">
        <v>506</v>
      </c>
      <c r="D452" s="397"/>
    </row>
    <row r="453" spans="1:4">
      <c r="A453" s="326">
        <v>44296.375</v>
      </c>
      <c r="B453" s="397">
        <v>4.5897140502929696</v>
      </c>
      <c r="C453" s="46" t="s">
        <v>506</v>
      </c>
      <c r="D453" s="397"/>
    </row>
    <row r="454" spans="1:4">
      <c r="A454" s="326">
        <v>44296.395833333336</v>
      </c>
      <c r="B454" s="397">
        <v>5.2068572044372603</v>
      </c>
      <c r="C454" s="46" t="s">
        <v>506</v>
      </c>
      <c r="D454" s="397"/>
    </row>
    <row r="455" spans="1:4">
      <c r="A455" s="326">
        <v>44296.416666666664</v>
      </c>
      <c r="B455" s="397">
        <v>5.7645711898803702</v>
      </c>
      <c r="C455" s="46" t="s">
        <v>506</v>
      </c>
      <c r="D455" s="397"/>
    </row>
    <row r="456" spans="1:4">
      <c r="A456" s="326">
        <v>44296.4375</v>
      </c>
      <c r="B456" s="397">
        <v>6.3222856521606401</v>
      </c>
      <c r="C456" s="46" t="s">
        <v>506</v>
      </c>
      <c r="D456" s="397"/>
    </row>
    <row r="457" spans="1:4">
      <c r="A457" s="326">
        <v>44296.458333333336</v>
      </c>
      <c r="B457" s="397">
        <v>6.4457139968872097</v>
      </c>
      <c r="C457" s="46" t="s">
        <v>506</v>
      </c>
      <c r="D457" s="397"/>
    </row>
    <row r="458" spans="1:4">
      <c r="A458" s="326">
        <v>44296.479166666664</v>
      </c>
      <c r="B458" s="397">
        <v>7.2594285011291504</v>
      </c>
      <c r="C458" s="46" t="s">
        <v>506</v>
      </c>
      <c r="D458" s="397"/>
    </row>
    <row r="459" spans="1:4">
      <c r="A459" s="326">
        <v>44296.5</v>
      </c>
      <c r="B459" s="397">
        <v>7.0491423606872603</v>
      </c>
      <c r="C459" s="46" t="s">
        <v>506</v>
      </c>
      <c r="D459" s="397"/>
    </row>
    <row r="460" spans="1:4">
      <c r="A460" s="326">
        <v>44296.520833333336</v>
      </c>
      <c r="B460" s="397">
        <v>7.4011425971984899</v>
      </c>
      <c r="C460" s="46" t="s">
        <v>506</v>
      </c>
      <c r="D460" s="397"/>
    </row>
    <row r="461" spans="1:4">
      <c r="A461" s="326">
        <v>44296.541666666664</v>
      </c>
      <c r="B461" s="397">
        <v>7.6159996986389196</v>
      </c>
      <c r="C461" s="46" t="s">
        <v>506</v>
      </c>
      <c r="D461" s="397"/>
    </row>
    <row r="462" spans="1:4">
      <c r="A462" s="326">
        <v>44296.5625</v>
      </c>
      <c r="B462" s="397">
        <v>7.6891427040100098</v>
      </c>
      <c r="C462" s="46" t="s">
        <v>506</v>
      </c>
      <c r="D462" s="397"/>
    </row>
    <row r="463" spans="1:4">
      <c r="A463" s="326">
        <v>44296.583333333336</v>
      </c>
      <c r="B463" s="397">
        <v>7.07200002670288</v>
      </c>
      <c r="C463" s="46" t="s">
        <v>506</v>
      </c>
      <c r="D463" s="397"/>
    </row>
    <row r="464" spans="1:4">
      <c r="A464" s="326">
        <v>44296.604166666664</v>
      </c>
      <c r="B464" s="397">
        <v>7.2182855606079102</v>
      </c>
      <c r="C464" s="46" t="s">
        <v>506</v>
      </c>
      <c r="D464" s="397"/>
    </row>
    <row r="465" spans="1:4">
      <c r="A465" s="326">
        <v>44296.625</v>
      </c>
      <c r="B465" s="397">
        <v>7.41485691070557</v>
      </c>
      <c r="C465" s="46" t="s">
        <v>506</v>
      </c>
      <c r="D465" s="397"/>
    </row>
    <row r="466" spans="1:4">
      <c r="A466" s="326">
        <v>44296.645833333336</v>
      </c>
      <c r="B466" s="397">
        <v>7.3234286308288601</v>
      </c>
      <c r="C466" s="46" t="s">
        <v>506</v>
      </c>
      <c r="D466" s="397"/>
    </row>
    <row r="467" spans="1:4">
      <c r="A467" s="326">
        <v>44296.666666666664</v>
      </c>
      <c r="B467" s="397">
        <v>6.8845710754394496</v>
      </c>
      <c r="C467" s="46" t="s">
        <v>506</v>
      </c>
      <c r="D467" s="397"/>
    </row>
    <row r="468" spans="1:4">
      <c r="A468" s="326">
        <v>44296.6875</v>
      </c>
      <c r="B468" s="397">
        <v>6.6605710983276403</v>
      </c>
      <c r="C468" s="46" t="s">
        <v>506</v>
      </c>
      <c r="D468" s="397"/>
    </row>
    <row r="469" spans="1:4">
      <c r="A469" s="326">
        <v>44296.708333333336</v>
      </c>
      <c r="B469" s="397">
        <v>6.8342852592468297</v>
      </c>
      <c r="C469" s="46" t="s">
        <v>506</v>
      </c>
      <c r="D469" s="397"/>
    </row>
    <row r="470" spans="1:4">
      <c r="A470" s="326">
        <v>44296.729166666664</v>
      </c>
      <c r="B470" s="397">
        <v>6.6148571968078604</v>
      </c>
      <c r="C470" s="46" t="s">
        <v>506</v>
      </c>
      <c r="D470" s="397"/>
    </row>
    <row r="471" spans="1:4">
      <c r="A471" s="326">
        <v>44296.75</v>
      </c>
      <c r="B471" s="397">
        <v>6.7245712280273402</v>
      </c>
      <c r="C471" s="46" t="s">
        <v>506</v>
      </c>
      <c r="D471" s="397"/>
    </row>
    <row r="472" spans="1:4">
      <c r="A472" s="326">
        <v>44296.770833333336</v>
      </c>
      <c r="B472" s="397">
        <v>7.1954283714294398</v>
      </c>
      <c r="C472" s="46" t="s">
        <v>506</v>
      </c>
      <c r="D472" s="397"/>
    </row>
    <row r="473" spans="1:4">
      <c r="A473" s="326">
        <v>44296.791666666664</v>
      </c>
      <c r="B473" s="397">
        <v>7.2228569984436</v>
      </c>
      <c r="C473" s="46" t="s">
        <v>506</v>
      </c>
      <c r="D473" s="397"/>
    </row>
    <row r="474" spans="1:4">
      <c r="A474" s="326">
        <v>44296.8125</v>
      </c>
      <c r="B474" s="397">
        <v>6.5874285697937003</v>
      </c>
      <c r="C474" s="46" t="s">
        <v>506</v>
      </c>
      <c r="D474" s="397"/>
    </row>
    <row r="475" spans="1:4">
      <c r="A475" s="326">
        <v>44296.833333333336</v>
      </c>
      <c r="B475" s="397">
        <v>6.6422853469848597</v>
      </c>
      <c r="C475" s="46" t="s">
        <v>506</v>
      </c>
      <c r="D475" s="397"/>
    </row>
    <row r="476" spans="1:4">
      <c r="A476" s="326">
        <v>44296.854166666664</v>
      </c>
      <c r="B476" s="397">
        <v>6.7062854766845703</v>
      </c>
      <c r="C476" s="46" t="s">
        <v>506</v>
      </c>
      <c r="D476" s="397"/>
    </row>
    <row r="477" spans="1:4">
      <c r="A477" s="326">
        <v>44296.875</v>
      </c>
      <c r="B477" s="397">
        <v>6.1440000534057599</v>
      </c>
      <c r="C477" s="46" t="s">
        <v>506</v>
      </c>
      <c r="D477" s="397"/>
    </row>
    <row r="478" spans="1:4">
      <c r="A478" s="326">
        <v>44296.895833333336</v>
      </c>
      <c r="B478" s="397">
        <v>6.4182853698730504</v>
      </c>
      <c r="C478" s="46" t="s">
        <v>506</v>
      </c>
      <c r="D478" s="397"/>
    </row>
    <row r="479" spans="1:4">
      <c r="A479" s="326">
        <v>44296.916666666664</v>
      </c>
      <c r="B479" s="397">
        <v>7.1588568687439</v>
      </c>
      <c r="C479" s="46" t="s">
        <v>506</v>
      </c>
      <c r="D479" s="397"/>
    </row>
    <row r="480" spans="1:4">
      <c r="A480" s="326">
        <v>44296.9375</v>
      </c>
      <c r="B480" s="397">
        <v>6.2582855224609402</v>
      </c>
      <c r="C480" s="46" t="s">
        <v>506</v>
      </c>
      <c r="D480" s="397"/>
    </row>
    <row r="481" spans="1:4">
      <c r="A481" s="326">
        <v>44296.958333333336</v>
      </c>
      <c r="B481" s="397">
        <v>6.26285696029663</v>
      </c>
      <c r="C481" s="46" t="s">
        <v>506</v>
      </c>
      <c r="D481" s="397"/>
    </row>
    <row r="482" spans="1:4">
      <c r="A482" s="326">
        <v>44296.979166666664</v>
      </c>
      <c r="B482" s="397">
        <v>6.5874285697937003</v>
      </c>
      <c r="C482" s="46" t="s">
        <v>506</v>
      </c>
      <c r="D482" s="397"/>
    </row>
    <row r="483" spans="1:4">
      <c r="A483" s="326">
        <v>44297</v>
      </c>
      <c r="B483" s="397">
        <v>6.3725714683532697</v>
      </c>
      <c r="C483" s="46" t="s">
        <v>506</v>
      </c>
      <c r="D483" s="397">
        <f>AVERAGE(B436:B483)</f>
        <v>5.9102855473756799</v>
      </c>
    </row>
    <row r="484" spans="1:4">
      <c r="A484" s="326">
        <v>44297.020833333336</v>
      </c>
      <c r="B484" s="397">
        <v>5.9154286384582502</v>
      </c>
      <c r="C484" s="46" t="s">
        <v>506</v>
      </c>
      <c r="D484" s="397"/>
    </row>
    <row r="485" spans="1:4">
      <c r="A485" s="326">
        <v>44297.041666666664</v>
      </c>
      <c r="B485" s="397">
        <v>6.1074285507202104</v>
      </c>
      <c r="C485" s="46" t="s">
        <v>506</v>
      </c>
      <c r="D485" s="397"/>
    </row>
    <row r="486" spans="1:4">
      <c r="A486" s="326">
        <v>44297.0625</v>
      </c>
      <c r="B486" s="397">
        <v>6.1622853279113796</v>
      </c>
      <c r="C486" s="46" t="s">
        <v>506</v>
      </c>
      <c r="D486" s="397"/>
    </row>
    <row r="487" spans="1:4">
      <c r="A487" s="326">
        <v>44297.083333333336</v>
      </c>
      <c r="B487" s="397">
        <v>5.1245713233947798</v>
      </c>
      <c r="C487" s="46" t="s">
        <v>506</v>
      </c>
      <c r="D487" s="397"/>
    </row>
    <row r="488" spans="1:4">
      <c r="A488" s="326">
        <v>44297.104166666664</v>
      </c>
      <c r="B488" s="397">
        <v>5.0285716056823704</v>
      </c>
      <c r="C488" s="46" t="s">
        <v>506</v>
      </c>
      <c r="D488" s="397"/>
    </row>
    <row r="489" spans="1:4">
      <c r="A489" s="326">
        <v>44297.125</v>
      </c>
      <c r="B489" s="397">
        <v>4.8777141571044904</v>
      </c>
      <c r="C489" s="46" t="s">
        <v>506</v>
      </c>
      <c r="D489" s="397"/>
    </row>
    <row r="490" spans="1:4">
      <c r="A490" s="326">
        <v>44297.145833333336</v>
      </c>
      <c r="B490" s="397">
        <v>4.7771425247192401</v>
      </c>
      <c r="C490" s="46" t="s">
        <v>506</v>
      </c>
      <c r="D490" s="397"/>
    </row>
    <row r="491" spans="1:4">
      <c r="A491" s="326">
        <v>44297.166666666664</v>
      </c>
      <c r="B491" s="397">
        <v>4.4571428298950204</v>
      </c>
      <c r="C491" s="46" t="s">
        <v>506</v>
      </c>
      <c r="D491" s="397"/>
    </row>
    <row r="492" spans="1:4">
      <c r="A492" s="326">
        <v>44297.1875</v>
      </c>
      <c r="B492" s="397">
        <v>4.3062858581543004</v>
      </c>
      <c r="C492" s="46" t="s">
        <v>506</v>
      </c>
      <c r="D492" s="397"/>
    </row>
    <row r="493" spans="1:4">
      <c r="A493" s="326">
        <v>44297.208333333336</v>
      </c>
      <c r="B493" s="397">
        <v>3.9588570594787602</v>
      </c>
      <c r="C493" s="46" t="s">
        <v>506</v>
      </c>
      <c r="D493" s="397"/>
    </row>
    <row r="494" spans="1:4">
      <c r="A494" s="326">
        <v>44297.229166666664</v>
      </c>
      <c r="B494" s="397">
        <v>4.1325712203979501</v>
      </c>
      <c r="C494" s="46" t="s">
        <v>506</v>
      </c>
      <c r="D494" s="397"/>
    </row>
    <row r="495" spans="1:4">
      <c r="A495" s="326">
        <v>44297.25</v>
      </c>
      <c r="B495" s="397">
        <v>3.4559998512268102</v>
      </c>
      <c r="C495" s="46" t="s">
        <v>506</v>
      </c>
      <c r="D495" s="397"/>
    </row>
    <row r="496" spans="1:4">
      <c r="A496" s="326">
        <v>44297.270833333336</v>
      </c>
      <c r="B496" s="397">
        <v>3.6982855796814</v>
      </c>
      <c r="C496" s="46" t="s">
        <v>506</v>
      </c>
      <c r="D496" s="397"/>
    </row>
    <row r="497" spans="1:4">
      <c r="A497" s="326">
        <v>44297.291666666664</v>
      </c>
      <c r="B497" s="397">
        <v>4.0822854042053196</v>
      </c>
      <c r="C497" s="46" t="s">
        <v>506</v>
      </c>
      <c r="D497" s="397"/>
    </row>
    <row r="498" spans="1:4">
      <c r="A498" s="326">
        <v>44297.3125</v>
      </c>
      <c r="B498" s="397">
        <v>4.0502858161926296</v>
      </c>
      <c r="C498" s="46" t="s">
        <v>506</v>
      </c>
      <c r="D498" s="397"/>
    </row>
    <row r="499" spans="1:4">
      <c r="A499" s="326">
        <v>44297.333333333336</v>
      </c>
      <c r="B499" s="397">
        <v>3.8262856006622301</v>
      </c>
      <c r="C499" s="46" t="s">
        <v>506</v>
      </c>
      <c r="D499" s="397"/>
    </row>
    <row r="500" spans="1:4">
      <c r="A500" s="326">
        <v>44297.354166666664</v>
      </c>
      <c r="B500" s="397">
        <v>3.8628571033477801</v>
      </c>
      <c r="C500" s="46" t="s">
        <v>506</v>
      </c>
      <c r="D500" s="397"/>
    </row>
    <row r="501" spans="1:4">
      <c r="A501" s="326">
        <v>44297.375</v>
      </c>
      <c r="B501" s="397">
        <v>4.9828567504882804</v>
      </c>
      <c r="C501" s="46" t="s">
        <v>506</v>
      </c>
      <c r="D501" s="397"/>
    </row>
    <row r="502" spans="1:4">
      <c r="A502" s="326">
        <v>44297.395833333336</v>
      </c>
      <c r="B502" s="397">
        <v>6.2125711441040004</v>
      </c>
      <c r="C502" s="46" t="s">
        <v>506</v>
      </c>
      <c r="D502" s="397"/>
    </row>
    <row r="503" spans="1:4">
      <c r="A503" s="326">
        <v>44297.416666666664</v>
      </c>
      <c r="B503" s="397">
        <v>5.7554283142089799</v>
      </c>
      <c r="C503" s="46" t="s">
        <v>506</v>
      </c>
      <c r="D503" s="397"/>
    </row>
    <row r="504" spans="1:4">
      <c r="A504" s="326">
        <v>44297.4375</v>
      </c>
      <c r="B504" s="397">
        <v>5.9977140426635698</v>
      </c>
      <c r="C504" s="46" t="s">
        <v>506</v>
      </c>
      <c r="D504" s="397"/>
    </row>
    <row r="505" spans="1:4">
      <c r="A505" s="326">
        <v>44297.458333333336</v>
      </c>
      <c r="B505" s="397">
        <v>6.6742854118347203</v>
      </c>
      <c r="C505" s="46" t="s">
        <v>506</v>
      </c>
      <c r="D505" s="397"/>
    </row>
    <row r="506" spans="1:4">
      <c r="A506" s="326">
        <v>44297.479166666664</v>
      </c>
      <c r="B506" s="397">
        <v>7.0034284591674796</v>
      </c>
      <c r="C506" s="46" t="s">
        <v>506</v>
      </c>
      <c r="D506" s="397"/>
    </row>
    <row r="507" spans="1:4">
      <c r="A507" s="326">
        <v>44297.5</v>
      </c>
      <c r="B507" s="397">
        <v>7.0994281768798801</v>
      </c>
      <c r="C507" s="46" t="s">
        <v>506</v>
      </c>
      <c r="D507" s="397"/>
    </row>
    <row r="508" spans="1:4">
      <c r="A508" s="326">
        <v>44297.520833333336</v>
      </c>
      <c r="B508" s="397">
        <v>7.5062851905822798</v>
      </c>
      <c r="C508" s="46" t="s">
        <v>506</v>
      </c>
      <c r="D508" s="397"/>
    </row>
    <row r="509" spans="1:4">
      <c r="A509" s="326">
        <v>44297.541666666664</v>
      </c>
      <c r="B509" s="397">
        <v>7.3737139701843297</v>
      </c>
      <c r="C509" s="46" t="s">
        <v>506</v>
      </c>
      <c r="D509" s="397"/>
    </row>
    <row r="510" spans="1:4">
      <c r="A510" s="326">
        <v>44297.5625</v>
      </c>
      <c r="B510" s="397">
        <v>7.2228569984436</v>
      </c>
      <c r="C510" s="46" t="s">
        <v>506</v>
      </c>
      <c r="D510" s="397"/>
    </row>
    <row r="511" spans="1:4">
      <c r="A511" s="326">
        <v>44297.583333333336</v>
      </c>
      <c r="B511" s="397">
        <v>6.9028568267822301</v>
      </c>
      <c r="C511" s="46" t="s">
        <v>506</v>
      </c>
      <c r="D511" s="397"/>
    </row>
    <row r="512" spans="1:4">
      <c r="A512" s="326">
        <v>44297.604166666664</v>
      </c>
      <c r="B512" s="397">
        <v>6.6239995956420898</v>
      </c>
      <c r="C512" s="46" t="s">
        <v>506</v>
      </c>
      <c r="D512" s="397"/>
    </row>
    <row r="513" spans="1:4">
      <c r="A513" s="326">
        <v>44297.625</v>
      </c>
      <c r="B513" s="397">
        <v>6.80228567123413</v>
      </c>
      <c r="C513" s="46" t="s">
        <v>506</v>
      </c>
      <c r="D513" s="397"/>
    </row>
    <row r="514" spans="1:4">
      <c r="A514" s="326">
        <v>44297.645833333336</v>
      </c>
      <c r="B514" s="397">
        <v>6.87542819976807</v>
      </c>
      <c r="C514" s="46" t="s">
        <v>506</v>
      </c>
      <c r="D514" s="397"/>
    </row>
    <row r="515" spans="1:4">
      <c r="A515" s="326">
        <v>44297.666666666664</v>
      </c>
      <c r="B515" s="397">
        <v>6.96685695648193</v>
      </c>
      <c r="C515" s="46" t="s">
        <v>506</v>
      </c>
      <c r="D515" s="397"/>
    </row>
    <row r="516" spans="1:4">
      <c r="A516" s="326">
        <v>44297.6875</v>
      </c>
      <c r="B516" s="397">
        <v>6.5051426887512198</v>
      </c>
      <c r="C516" s="46" t="s">
        <v>506</v>
      </c>
      <c r="D516" s="397"/>
    </row>
    <row r="517" spans="1:4">
      <c r="A517" s="326">
        <v>44297.708333333336</v>
      </c>
      <c r="B517" s="397">
        <v>6.5188570022582999</v>
      </c>
      <c r="C517" s="46" t="s">
        <v>506</v>
      </c>
      <c r="D517" s="397"/>
    </row>
    <row r="518" spans="1:4">
      <c r="A518" s="326">
        <v>44297.729166666664</v>
      </c>
      <c r="B518" s="397">
        <v>6.34971380233765</v>
      </c>
      <c r="C518" s="46" t="s">
        <v>506</v>
      </c>
      <c r="D518" s="397"/>
    </row>
    <row r="519" spans="1:4">
      <c r="A519" s="326">
        <v>44297.75</v>
      </c>
      <c r="B519" s="397">
        <v>6.3634281158447301</v>
      </c>
      <c r="C519" s="46" t="s">
        <v>506</v>
      </c>
      <c r="D519" s="397"/>
    </row>
    <row r="520" spans="1:4">
      <c r="A520" s="326">
        <v>44297.770833333336</v>
      </c>
      <c r="B520" s="397">
        <v>6.5279994010925302</v>
      </c>
      <c r="C520" s="46" t="s">
        <v>506</v>
      </c>
      <c r="D520" s="397"/>
    </row>
    <row r="521" spans="1:4">
      <c r="A521" s="326">
        <v>44297.791666666664</v>
      </c>
      <c r="B521" s="397">
        <v>7.1497139930725098</v>
      </c>
      <c r="C521" s="46" t="s">
        <v>506</v>
      </c>
      <c r="D521" s="397"/>
    </row>
    <row r="522" spans="1:4">
      <c r="A522" s="326">
        <v>44297.8125</v>
      </c>
      <c r="B522" s="397">
        <v>7.3279995918273899</v>
      </c>
      <c r="C522" s="46" t="s">
        <v>506</v>
      </c>
      <c r="D522" s="397"/>
    </row>
    <row r="523" spans="1:4">
      <c r="A523" s="326">
        <v>44297.833333333336</v>
      </c>
      <c r="B523" s="397">
        <v>6.7519998550415004</v>
      </c>
      <c r="C523" s="46" t="s">
        <v>506</v>
      </c>
      <c r="D523" s="397"/>
    </row>
    <row r="524" spans="1:4">
      <c r="A524" s="326">
        <v>44297.854166666664</v>
      </c>
      <c r="B524" s="397">
        <v>6.6834282875061</v>
      </c>
      <c r="C524" s="46" t="s">
        <v>506</v>
      </c>
      <c r="D524" s="397"/>
    </row>
    <row r="525" spans="1:4">
      <c r="A525" s="326">
        <v>44297.875</v>
      </c>
      <c r="B525" s="397">
        <v>6.9257140159606898</v>
      </c>
      <c r="C525" s="46" t="s">
        <v>506</v>
      </c>
      <c r="D525" s="397"/>
    </row>
    <row r="526" spans="1:4">
      <c r="A526" s="326">
        <v>44297.895833333336</v>
      </c>
      <c r="B526" s="397">
        <v>7.1497139930725098</v>
      </c>
      <c r="C526" s="46" t="s">
        <v>506</v>
      </c>
      <c r="D526" s="397"/>
    </row>
    <row r="527" spans="1:4">
      <c r="A527" s="326">
        <v>44297.916666666664</v>
      </c>
      <c r="B527" s="397">
        <v>7.6297140121459996</v>
      </c>
      <c r="C527" s="46" t="s">
        <v>506</v>
      </c>
      <c r="D527" s="397"/>
    </row>
    <row r="528" spans="1:4">
      <c r="A528" s="326">
        <v>44297.9375</v>
      </c>
      <c r="B528" s="397">
        <v>7.5062851905822798</v>
      </c>
      <c r="C528" s="46" t="s">
        <v>506</v>
      </c>
      <c r="D528" s="397"/>
    </row>
    <row r="529" spans="1:4">
      <c r="A529" s="326">
        <v>44297.958333333336</v>
      </c>
      <c r="B529" s="397">
        <v>10.829713821411101</v>
      </c>
      <c r="C529" s="46" t="s">
        <v>506</v>
      </c>
      <c r="D529" s="397"/>
    </row>
    <row r="530" spans="1:4">
      <c r="A530" s="326">
        <v>44297.979166666664</v>
      </c>
      <c r="B530" s="397">
        <v>7.5611424446106001</v>
      </c>
      <c r="C530" s="46" t="s">
        <v>506</v>
      </c>
      <c r="D530" s="397"/>
    </row>
    <row r="531" spans="1:4">
      <c r="A531" s="326">
        <v>44298</v>
      </c>
      <c r="B531" s="397">
        <v>7.6068568229675302</v>
      </c>
      <c r="C531" s="46" t="s">
        <v>506</v>
      </c>
      <c r="D531" s="397">
        <f>AVERAGE(B484:B531)</f>
        <v>6.1085711916287728</v>
      </c>
    </row>
    <row r="532" spans="1:4">
      <c r="A532" s="326">
        <v>44298.020833333336</v>
      </c>
      <c r="B532" s="397">
        <v>7.0948572158813503</v>
      </c>
      <c r="C532" s="46" t="s">
        <v>506</v>
      </c>
      <c r="D532" s="397"/>
    </row>
    <row r="533" spans="1:4">
      <c r="A533" s="326">
        <v>44298.041666666664</v>
      </c>
      <c r="B533" s="397">
        <v>6.8297142982482901</v>
      </c>
      <c r="C533" s="46" t="s">
        <v>506</v>
      </c>
      <c r="D533" s="397"/>
    </row>
    <row r="534" spans="1:4">
      <c r="A534" s="326">
        <v>44298.0625</v>
      </c>
      <c r="B534" s="397">
        <v>5.9291429519653303</v>
      </c>
      <c r="C534" s="46" t="s">
        <v>506</v>
      </c>
      <c r="D534" s="397"/>
    </row>
    <row r="535" spans="1:4">
      <c r="A535" s="326">
        <v>44298.083333333336</v>
      </c>
      <c r="B535" s="397">
        <v>5.6411423683166504</v>
      </c>
      <c r="C535" s="46" t="s">
        <v>506</v>
      </c>
      <c r="D535" s="397"/>
    </row>
    <row r="536" spans="1:4">
      <c r="A536" s="326">
        <v>44298.104166666664</v>
      </c>
      <c r="B536" s="397">
        <v>5.2022857666015598</v>
      </c>
      <c r="C536" s="46" t="s">
        <v>506</v>
      </c>
      <c r="D536" s="397"/>
    </row>
    <row r="537" spans="1:4">
      <c r="A537" s="326">
        <v>44298.125</v>
      </c>
      <c r="B537" s="397">
        <v>5.0057139396667498</v>
      </c>
      <c r="C537" s="46" t="s">
        <v>506</v>
      </c>
      <c r="D537" s="397"/>
    </row>
    <row r="538" spans="1:4">
      <c r="A538" s="326">
        <v>44298.145833333336</v>
      </c>
      <c r="B538" s="397">
        <v>4.1828570365905797</v>
      </c>
      <c r="C538" s="46" t="s">
        <v>506</v>
      </c>
      <c r="D538" s="397"/>
    </row>
    <row r="539" spans="1:4">
      <c r="A539" s="326">
        <v>44298.166666666664</v>
      </c>
      <c r="B539" s="397">
        <v>4.0319995880126998</v>
      </c>
      <c r="C539" s="46" t="s">
        <v>506</v>
      </c>
      <c r="D539" s="397"/>
    </row>
    <row r="540" spans="1:4">
      <c r="A540" s="326">
        <v>44298.1875</v>
      </c>
      <c r="B540" s="397">
        <v>4.1280002593994096</v>
      </c>
      <c r="C540" s="46" t="s">
        <v>506</v>
      </c>
      <c r="D540" s="397"/>
    </row>
    <row r="541" spans="1:4">
      <c r="A541" s="326">
        <v>44298.208333333336</v>
      </c>
      <c r="B541" s="397">
        <v>4.1417145729064897</v>
      </c>
      <c r="C541" s="46" t="s">
        <v>506</v>
      </c>
      <c r="D541" s="397"/>
    </row>
    <row r="542" spans="1:4">
      <c r="A542" s="326">
        <v>44298.229166666664</v>
      </c>
      <c r="B542" s="397">
        <v>4.4434285163879403</v>
      </c>
      <c r="C542" s="46" t="s">
        <v>506</v>
      </c>
      <c r="D542" s="397"/>
    </row>
    <row r="543" spans="1:4">
      <c r="A543" s="326">
        <v>44298.25</v>
      </c>
      <c r="B543" s="397">
        <v>4.5485711097717303</v>
      </c>
      <c r="C543" s="46" t="s">
        <v>506</v>
      </c>
      <c r="D543" s="397"/>
    </row>
    <row r="544" spans="1:4">
      <c r="A544" s="326">
        <v>44298.270833333336</v>
      </c>
      <c r="B544" s="397">
        <v>4.3931427001953098</v>
      </c>
      <c r="C544" s="46" t="s">
        <v>506</v>
      </c>
      <c r="D544" s="397"/>
    </row>
    <row r="545" spans="1:4">
      <c r="A545" s="326">
        <v>44298.291666666664</v>
      </c>
      <c r="B545" s="397">
        <v>4.4982852935790998</v>
      </c>
      <c r="C545" s="46" t="s">
        <v>506</v>
      </c>
      <c r="D545" s="397"/>
    </row>
    <row r="546" spans="1:4">
      <c r="A546" s="326">
        <v>44298.3125</v>
      </c>
      <c r="B546" s="397">
        <v>4.8594284057617196</v>
      </c>
      <c r="C546" s="46" t="s">
        <v>506</v>
      </c>
      <c r="D546" s="397"/>
    </row>
    <row r="547" spans="1:4">
      <c r="A547" s="326">
        <v>44298.333333333336</v>
      </c>
      <c r="B547" s="397">
        <v>5.1291427612304696</v>
      </c>
      <c r="C547" s="46" t="s">
        <v>506</v>
      </c>
      <c r="D547" s="397"/>
    </row>
    <row r="548" spans="1:4">
      <c r="A548" s="326">
        <v>44298.354166666664</v>
      </c>
      <c r="B548" s="397">
        <v>6.5599999427795401</v>
      </c>
      <c r="C548" s="46" t="s">
        <v>506</v>
      </c>
      <c r="D548" s="397"/>
    </row>
    <row r="549" spans="1:4">
      <c r="A549" s="326">
        <v>44298.375</v>
      </c>
      <c r="B549" s="397">
        <v>5.6640000343322798</v>
      </c>
      <c r="C549" s="46" t="s">
        <v>506</v>
      </c>
      <c r="D549" s="397"/>
    </row>
    <row r="550" spans="1:4">
      <c r="A550" s="326">
        <v>44298.395833333336</v>
      </c>
      <c r="B550" s="397">
        <v>7.0125708580017099</v>
      </c>
      <c r="C550" s="46" t="s">
        <v>506</v>
      </c>
      <c r="D550" s="397"/>
    </row>
    <row r="551" spans="1:4">
      <c r="A551" s="326">
        <v>44298.416666666664</v>
      </c>
      <c r="B551" s="397">
        <v>6.9119997024536097</v>
      </c>
      <c r="C551" s="46" t="s">
        <v>506</v>
      </c>
      <c r="D551" s="397"/>
    </row>
    <row r="552" spans="1:4">
      <c r="A552" s="326">
        <v>44298.4375</v>
      </c>
      <c r="B552" s="397">
        <v>7.4239997863769496</v>
      </c>
      <c r="C552" s="46" t="s">
        <v>506</v>
      </c>
      <c r="D552" s="397"/>
    </row>
    <row r="553" spans="1:4">
      <c r="A553" s="326">
        <v>44298.458333333336</v>
      </c>
      <c r="B553" s="397">
        <v>6.5965709686279297</v>
      </c>
      <c r="C553" s="46" t="s">
        <v>506</v>
      </c>
      <c r="D553" s="397"/>
    </row>
    <row r="554" spans="1:4">
      <c r="A554" s="326">
        <v>44298.479166666664</v>
      </c>
      <c r="B554" s="397">
        <v>6.1165714263915998</v>
      </c>
      <c r="C554" s="46" t="s">
        <v>506</v>
      </c>
      <c r="D554" s="397"/>
    </row>
    <row r="555" spans="1:4">
      <c r="A555" s="326">
        <v>44298.5</v>
      </c>
      <c r="B555" s="397">
        <v>7.5977139472961399</v>
      </c>
      <c r="C555" s="46" t="s">
        <v>506</v>
      </c>
      <c r="D555" s="397"/>
    </row>
    <row r="556" spans="1:4">
      <c r="A556" s="326">
        <v>44298.520833333336</v>
      </c>
      <c r="B556" s="397">
        <v>7.2914280891418501</v>
      </c>
      <c r="C556" s="46" t="s">
        <v>506</v>
      </c>
      <c r="D556" s="397"/>
    </row>
    <row r="557" spans="1:4">
      <c r="A557" s="326">
        <v>44298.541666666664</v>
      </c>
      <c r="B557" s="397">
        <v>6.6697139739990199</v>
      </c>
      <c r="C557" s="46" t="s">
        <v>506</v>
      </c>
      <c r="D557" s="397"/>
    </row>
    <row r="558" spans="1:4">
      <c r="A558" s="326">
        <v>44298.5625</v>
      </c>
      <c r="B558" s="397">
        <v>5.8148570060729998</v>
      </c>
      <c r="C558" s="46" t="s">
        <v>506</v>
      </c>
      <c r="D558" s="397"/>
    </row>
    <row r="559" spans="1:4">
      <c r="A559" s="326">
        <v>44298.583333333336</v>
      </c>
      <c r="B559" s="397">
        <v>6.7291426658630398</v>
      </c>
      <c r="C559" s="46" t="s">
        <v>506</v>
      </c>
      <c r="D559" s="397"/>
    </row>
    <row r="560" spans="1:4">
      <c r="A560" s="326">
        <v>44298.604166666664</v>
      </c>
      <c r="B560" s="397">
        <v>6.8388566970825204</v>
      </c>
      <c r="C560" s="46" t="s">
        <v>506</v>
      </c>
      <c r="D560" s="397"/>
    </row>
    <row r="561" spans="1:4">
      <c r="A561" s="326">
        <v>44298.625</v>
      </c>
      <c r="B561" s="397">
        <v>7.0537142753601101</v>
      </c>
      <c r="C561" s="46" t="s">
        <v>506</v>
      </c>
      <c r="D561" s="397"/>
    </row>
    <row r="562" spans="1:4">
      <c r="A562" s="326">
        <v>44298.645833333336</v>
      </c>
      <c r="B562" s="397">
        <v>6.6422853469848597</v>
      </c>
      <c r="C562" s="46" t="s">
        <v>506</v>
      </c>
      <c r="D562" s="397"/>
    </row>
    <row r="563" spans="1:4">
      <c r="A563" s="326">
        <v>44298.666666666664</v>
      </c>
      <c r="B563" s="397">
        <v>6.42742824554443</v>
      </c>
      <c r="C563" s="46" t="s">
        <v>506</v>
      </c>
      <c r="D563" s="397"/>
    </row>
    <row r="564" spans="1:4">
      <c r="A564" s="326">
        <v>44298.6875</v>
      </c>
      <c r="B564" s="397">
        <v>6.5874285697937003</v>
      </c>
      <c r="C564" s="46" t="s">
        <v>506</v>
      </c>
      <c r="D564" s="397"/>
    </row>
    <row r="565" spans="1:4">
      <c r="A565" s="326">
        <v>44298.708333333336</v>
      </c>
      <c r="B565" s="397">
        <v>6.5554280281066903</v>
      </c>
      <c r="C565" s="46" t="s">
        <v>506</v>
      </c>
      <c r="D565" s="397"/>
    </row>
    <row r="566" spans="1:4">
      <c r="A566" s="326">
        <v>44298.729166666664</v>
      </c>
      <c r="B566" s="397">
        <v>6.3039999008178702</v>
      </c>
      <c r="C566" s="46" t="s">
        <v>506</v>
      </c>
      <c r="D566" s="397"/>
    </row>
    <row r="567" spans="1:4">
      <c r="A567" s="326">
        <v>44298.75</v>
      </c>
      <c r="B567" s="397">
        <v>6.8982853889465297</v>
      </c>
      <c r="C567" s="46" t="s">
        <v>506</v>
      </c>
      <c r="D567" s="397"/>
    </row>
    <row r="568" spans="1:4">
      <c r="A568" s="326">
        <v>44298.770833333336</v>
      </c>
      <c r="B568" s="397">
        <v>6.9394283294677699</v>
      </c>
      <c r="C568" s="46" t="s">
        <v>506</v>
      </c>
      <c r="D568" s="397"/>
    </row>
    <row r="569" spans="1:4">
      <c r="A569" s="326">
        <v>44298.791666666664</v>
      </c>
      <c r="B569" s="397">
        <v>6.6239995956420898</v>
      </c>
      <c r="C569" s="46" t="s">
        <v>506</v>
      </c>
      <c r="D569" s="397"/>
    </row>
    <row r="570" spans="1:4">
      <c r="A570" s="326">
        <v>44298.8125</v>
      </c>
      <c r="B570" s="397">
        <v>6.6834282875061</v>
      </c>
      <c r="C570" s="46" t="s">
        <v>506</v>
      </c>
      <c r="D570" s="397"/>
    </row>
    <row r="571" spans="1:4">
      <c r="A571" s="326">
        <v>44298.833333333336</v>
      </c>
      <c r="B571" s="397">
        <v>6.9348568916320801</v>
      </c>
      <c r="C571" s="46" t="s">
        <v>506</v>
      </c>
      <c r="D571" s="397"/>
    </row>
    <row r="572" spans="1:4">
      <c r="A572" s="326">
        <v>44298.854166666664</v>
      </c>
      <c r="B572" s="397">
        <v>6.6834282875061</v>
      </c>
      <c r="C572" s="46" t="s">
        <v>506</v>
      </c>
      <c r="D572" s="397"/>
    </row>
    <row r="573" spans="1:4">
      <c r="A573" s="326">
        <v>44298.875</v>
      </c>
      <c r="B573" s="397">
        <v>7.5154285430908203</v>
      </c>
      <c r="C573" s="46" t="s">
        <v>506</v>
      </c>
      <c r="D573" s="397"/>
    </row>
    <row r="574" spans="1:4">
      <c r="A574" s="326">
        <v>44298.895833333336</v>
      </c>
      <c r="B574" s="397">
        <v>7.6708564758300799</v>
      </c>
      <c r="C574" s="46" t="s">
        <v>506</v>
      </c>
      <c r="D574" s="397"/>
    </row>
    <row r="575" spans="1:4">
      <c r="A575" s="326">
        <v>44298.916666666664</v>
      </c>
      <c r="B575" s="397">
        <v>7.3874282836914098</v>
      </c>
      <c r="C575" s="46" t="s">
        <v>506</v>
      </c>
      <c r="D575" s="397"/>
    </row>
    <row r="576" spans="1:4">
      <c r="A576" s="326">
        <v>44298.9375</v>
      </c>
      <c r="B576" s="397">
        <v>7.1177139282226598</v>
      </c>
      <c r="C576" s="46" t="s">
        <v>506</v>
      </c>
      <c r="D576" s="397"/>
    </row>
    <row r="577" spans="1:4">
      <c r="A577" s="326">
        <v>44298.958333333336</v>
      </c>
      <c r="B577" s="397">
        <v>7.30971431732178</v>
      </c>
      <c r="C577" s="46" t="s">
        <v>506</v>
      </c>
      <c r="D577" s="397"/>
    </row>
    <row r="578" spans="1:4">
      <c r="A578" s="326">
        <v>44298.979166666664</v>
      </c>
      <c r="B578" s="397">
        <v>7.5657143592834499</v>
      </c>
      <c r="C578" s="46" t="s">
        <v>506</v>
      </c>
      <c r="D578" s="397"/>
    </row>
    <row r="579" spans="1:4">
      <c r="A579" s="326">
        <v>44299</v>
      </c>
      <c r="B579" s="397">
        <v>6.75657081604004</v>
      </c>
      <c r="C579" s="46" t="s">
        <v>506</v>
      </c>
      <c r="D579" s="397">
        <f>AVERAGE(B532:B579)</f>
        <v>6.2279997865358991</v>
      </c>
    </row>
    <row r="580" spans="1:4">
      <c r="A580" s="326">
        <v>44299.020833333336</v>
      </c>
      <c r="B580" s="397">
        <v>6.3588571548461896</v>
      </c>
      <c r="C580" s="46" t="s">
        <v>506</v>
      </c>
      <c r="D580" s="397"/>
    </row>
    <row r="581" spans="1:4">
      <c r="A581" s="326">
        <v>44299.041666666664</v>
      </c>
      <c r="B581" s="397">
        <v>6.0205712318420401</v>
      </c>
      <c r="C581" s="46" t="s">
        <v>506</v>
      </c>
      <c r="D581" s="397"/>
    </row>
    <row r="582" spans="1:4">
      <c r="A582" s="326">
        <v>44299.0625</v>
      </c>
      <c r="B582" s="397">
        <v>5.5679998397827104</v>
      </c>
      <c r="C582" s="46" t="s">
        <v>506</v>
      </c>
      <c r="D582" s="397"/>
    </row>
    <row r="583" spans="1:4">
      <c r="A583" s="326">
        <v>44299.083333333336</v>
      </c>
      <c r="B583" s="397">
        <v>5.2937140464782697</v>
      </c>
      <c r="C583" s="46" t="s">
        <v>506</v>
      </c>
      <c r="D583" s="397"/>
    </row>
    <row r="584" spans="1:4">
      <c r="A584" s="326">
        <v>44299.104166666664</v>
      </c>
      <c r="B584" s="397">
        <v>5.1017141342163104</v>
      </c>
      <c r="C584" s="46" t="s">
        <v>506</v>
      </c>
      <c r="D584" s="397"/>
    </row>
    <row r="585" spans="1:4">
      <c r="A585" s="326">
        <v>44299.125</v>
      </c>
      <c r="B585" s="397">
        <v>4.8685712814331099</v>
      </c>
      <c r="C585" s="46" t="s">
        <v>506</v>
      </c>
      <c r="D585" s="397"/>
    </row>
    <row r="586" spans="1:4">
      <c r="A586" s="326">
        <v>44299.145833333336</v>
      </c>
      <c r="B586" s="397">
        <v>4.6034283638000497</v>
      </c>
      <c r="C586" s="46" t="s">
        <v>506</v>
      </c>
      <c r="D586" s="397"/>
    </row>
    <row r="587" spans="1:4">
      <c r="A587" s="326">
        <v>44299.166666666664</v>
      </c>
      <c r="B587" s="397">
        <v>5.1885714530944798</v>
      </c>
      <c r="C587" s="46" t="s">
        <v>506</v>
      </c>
      <c r="D587" s="397"/>
    </row>
    <row r="588" spans="1:4">
      <c r="A588" s="326">
        <v>44299.1875</v>
      </c>
      <c r="B588" s="397">
        <v>4.6674284934997603</v>
      </c>
      <c r="C588" s="46" t="s">
        <v>506</v>
      </c>
      <c r="D588" s="397"/>
    </row>
    <row r="589" spans="1:4">
      <c r="A589" s="326">
        <v>44299.208333333336</v>
      </c>
      <c r="B589" s="397">
        <v>4.4251427650451696</v>
      </c>
      <c r="C589" s="46" t="s">
        <v>506</v>
      </c>
      <c r="D589" s="397"/>
    </row>
    <row r="590" spans="1:4">
      <c r="A590" s="326">
        <v>44299.229166666664</v>
      </c>
      <c r="B590" s="397">
        <v>4.1965713500976598</v>
      </c>
      <c r="C590" s="46" t="s">
        <v>506</v>
      </c>
      <c r="D590" s="397"/>
    </row>
    <row r="591" spans="1:4">
      <c r="A591" s="326">
        <v>44299.25</v>
      </c>
      <c r="B591" s="397">
        <v>4.1919999122619602</v>
      </c>
      <c r="C591" s="46" t="s">
        <v>506</v>
      </c>
      <c r="D591" s="397"/>
    </row>
    <row r="592" spans="1:4">
      <c r="A592" s="326">
        <v>44299.270833333336</v>
      </c>
      <c r="B592" s="397">
        <v>4.3931427001953098</v>
      </c>
      <c r="C592" s="46" t="s">
        <v>506</v>
      </c>
      <c r="D592" s="397"/>
    </row>
    <row r="593" spans="1:4">
      <c r="A593" s="326">
        <v>44299.291666666664</v>
      </c>
      <c r="B593" s="397">
        <v>4.6079998016357404</v>
      </c>
      <c r="C593" s="46" t="s">
        <v>506</v>
      </c>
      <c r="D593" s="397"/>
    </row>
    <row r="594" spans="1:4">
      <c r="A594" s="326">
        <v>44299.3125</v>
      </c>
      <c r="B594" s="397">
        <v>5.1017141342163104</v>
      </c>
      <c r="C594" s="46" t="s">
        <v>506</v>
      </c>
      <c r="D594" s="397"/>
    </row>
    <row r="595" spans="1:4">
      <c r="A595" s="326">
        <v>44299.333333333336</v>
      </c>
      <c r="B595" s="397">
        <v>5.7554283142089799</v>
      </c>
      <c r="C595" s="46" t="s">
        <v>506</v>
      </c>
      <c r="D595" s="397"/>
    </row>
    <row r="596" spans="1:4">
      <c r="A596" s="326">
        <v>44299.354166666664</v>
      </c>
      <c r="B596" s="397">
        <v>7.6434278488159197</v>
      </c>
      <c r="C596" s="46" t="s">
        <v>506</v>
      </c>
      <c r="D596" s="397"/>
    </row>
    <row r="597" spans="1:4">
      <c r="A597" s="326">
        <v>44299.375</v>
      </c>
      <c r="B597" s="397">
        <v>5.9977140426635698</v>
      </c>
      <c r="C597" s="46" t="s">
        <v>506</v>
      </c>
      <c r="D597" s="397"/>
    </row>
    <row r="598" spans="1:4">
      <c r="A598" s="326">
        <v>44299.395833333336</v>
      </c>
      <c r="B598" s="397">
        <v>7.6434278488159197</v>
      </c>
      <c r="C598" s="46" t="s">
        <v>506</v>
      </c>
      <c r="D598" s="397"/>
    </row>
    <row r="599" spans="1:4">
      <c r="A599" s="326">
        <v>44299.416666666664</v>
      </c>
      <c r="B599" s="397">
        <v>6.0159997940063503</v>
      </c>
      <c r="C599" s="46" t="s">
        <v>506</v>
      </c>
      <c r="D599" s="397"/>
    </row>
    <row r="600" spans="1:4">
      <c r="A600" s="326">
        <v>44299.4375</v>
      </c>
      <c r="B600" s="397">
        <v>6.1988568305969203</v>
      </c>
      <c r="C600" s="46" t="s">
        <v>506</v>
      </c>
      <c r="D600" s="397"/>
    </row>
    <row r="601" spans="1:4">
      <c r="A601" s="326">
        <v>44299.458333333336</v>
      </c>
      <c r="B601" s="397">
        <v>7.2914280891418501</v>
      </c>
      <c r="C601" s="46" t="s">
        <v>506</v>
      </c>
      <c r="D601" s="397"/>
    </row>
    <row r="602" spans="1:4">
      <c r="A602" s="326">
        <v>44299.479166666664</v>
      </c>
      <c r="B602" s="397">
        <v>5.9748568534851101</v>
      </c>
      <c r="C602" s="46" t="s">
        <v>506</v>
      </c>
      <c r="D602" s="397"/>
    </row>
    <row r="603" spans="1:4">
      <c r="A603" s="326">
        <v>44299.5</v>
      </c>
      <c r="B603" s="397">
        <v>6.11199951171875</v>
      </c>
      <c r="C603" s="46" t="s">
        <v>506</v>
      </c>
      <c r="D603" s="397"/>
    </row>
    <row r="604" spans="1:4">
      <c r="A604" s="326">
        <v>44299.520833333336</v>
      </c>
      <c r="B604" s="397">
        <v>6.4822854995727504</v>
      </c>
      <c r="C604" s="46" t="s">
        <v>506</v>
      </c>
      <c r="D604" s="397"/>
    </row>
    <row r="605" spans="1:4">
      <c r="A605" s="326">
        <v>44299.541666666664</v>
      </c>
      <c r="B605" s="397">
        <v>5.5588569641113299</v>
      </c>
      <c r="C605" s="46" t="s">
        <v>506</v>
      </c>
      <c r="D605" s="397"/>
    </row>
    <row r="606" spans="1:4">
      <c r="A606" s="326">
        <v>44299.5625</v>
      </c>
      <c r="B606" s="397">
        <v>7.3645710945129403</v>
      </c>
      <c r="C606" s="46" t="s">
        <v>506</v>
      </c>
      <c r="D606" s="397"/>
    </row>
    <row r="607" spans="1:4">
      <c r="A607" s="326">
        <v>44299.583333333336</v>
      </c>
      <c r="B607" s="397">
        <v>6.6742854118347203</v>
      </c>
      <c r="C607" s="46" t="s">
        <v>506</v>
      </c>
      <c r="D607" s="397"/>
    </row>
    <row r="608" spans="1:4">
      <c r="A608" s="326">
        <v>44299.604166666664</v>
      </c>
      <c r="B608" s="397">
        <v>6.5097141265869096</v>
      </c>
      <c r="C608" s="46" t="s">
        <v>506</v>
      </c>
      <c r="D608" s="397"/>
    </row>
    <row r="609" spans="1:4">
      <c r="A609" s="326">
        <v>44299.625</v>
      </c>
      <c r="B609" s="397">
        <v>6.7017140388488796</v>
      </c>
      <c r="C609" s="46" t="s">
        <v>506</v>
      </c>
      <c r="D609" s="397"/>
    </row>
    <row r="610" spans="1:4">
      <c r="A610" s="326">
        <v>44299.645833333336</v>
      </c>
      <c r="B610" s="397">
        <v>6.1714286804199201</v>
      </c>
      <c r="C610" s="46" t="s">
        <v>506</v>
      </c>
      <c r="D610" s="397"/>
    </row>
    <row r="611" spans="1:4">
      <c r="A611" s="326">
        <v>44299.666666666664</v>
      </c>
      <c r="B611" s="397">
        <v>6.5188570022582999</v>
      </c>
      <c r="C611" s="46" t="s">
        <v>506</v>
      </c>
      <c r="D611" s="397"/>
    </row>
    <row r="612" spans="1:4">
      <c r="A612" s="326">
        <v>44299.6875</v>
      </c>
      <c r="B612" s="397">
        <v>6.9988565444946298</v>
      </c>
      <c r="C612" s="46" t="s">
        <v>506</v>
      </c>
      <c r="D612" s="397"/>
    </row>
    <row r="613" spans="1:4">
      <c r="A613" s="326">
        <v>44299.708333333336</v>
      </c>
      <c r="B613" s="397">
        <v>6.41371393203735</v>
      </c>
      <c r="C613" s="46" t="s">
        <v>506</v>
      </c>
      <c r="D613" s="397"/>
    </row>
    <row r="614" spans="1:4">
      <c r="A614" s="326">
        <v>44299.729166666664</v>
      </c>
      <c r="B614" s="397">
        <v>6.41371393203735</v>
      </c>
      <c r="C614" s="46" t="s">
        <v>506</v>
      </c>
      <c r="D614" s="397"/>
    </row>
    <row r="615" spans="1:4">
      <c r="A615" s="326">
        <v>44299.75</v>
      </c>
      <c r="B615" s="397">
        <v>6.53257131576538</v>
      </c>
      <c r="C615" s="46" t="s">
        <v>506</v>
      </c>
      <c r="D615" s="397"/>
    </row>
    <row r="616" spans="1:4">
      <c r="A616" s="326">
        <v>44299.770833333336</v>
      </c>
      <c r="B616" s="397">
        <v>6.5097141265869096</v>
      </c>
      <c r="C616" s="46" t="s">
        <v>506</v>
      </c>
      <c r="D616" s="397"/>
    </row>
    <row r="617" spans="1:4">
      <c r="A617" s="326">
        <v>44299.791666666664</v>
      </c>
      <c r="B617" s="397">
        <v>6.6879997253418004</v>
      </c>
      <c r="C617" s="46" t="s">
        <v>506</v>
      </c>
      <c r="D617" s="397"/>
    </row>
    <row r="618" spans="1:4">
      <c r="A618" s="326">
        <v>44299.8125</v>
      </c>
      <c r="B618" s="397">
        <v>7.0674285888671902</v>
      </c>
      <c r="C618" s="46" t="s">
        <v>506</v>
      </c>
      <c r="D618" s="397"/>
    </row>
    <row r="619" spans="1:4">
      <c r="A619" s="326">
        <v>44299.833333333336</v>
      </c>
      <c r="B619" s="397">
        <v>6.8617138862609899</v>
      </c>
      <c r="C619" s="46" t="s">
        <v>506</v>
      </c>
      <c r="D619" s="397"/>
    </row>
    <row r="620" spans="1:4">
      <c r="A620" s="326">
        <v>44299.854166666664</v>
      </c>
      <c r="B620" s="397">
        <v>6.69714260101318</v>
      </c>
      <c r="C620" s="46" t="s">
        <v>506</v>
      </c>
      <c r="D620" s="397"/>
    </row>
    <row r="621" spans="1:4">
      <c r="A621" s="326">
        <v>44299.875</v>
      </c>
      <c r="B621" s="397">
        <v>7.5062851905822798</v>
      </c>
      <c r="C621" s="46" t="s">
        <v>506</v>
      </c>
      <c r="D621" s="397"/>
    </row>
    <row r="622" spans="1:4">
      <c r="A622" s="326">
        <v>44299.895833333336</v>
      </c>
      <c r="B622" s="397">
        <v>6.69714260101318</v>
      </c>
      <c r="C622" s="46" t="s">
        <v>506</v>
      </c>
      <c r="D622" s="397"/>
    </row>
    <row r="623" spans="1:4">
      <c r="A623" s="326">
        <v>44299.916666666664</v>
      </c>
      <c r="B623" s="397">
        <v>6.9714279174804696</v>
      </c>
      <c r="C623" s="46" t="s">
        <v>506</v>
      </c>
      <c r="D623" s="397"/>
    </row>
    <row r="624" spans="1:4">
      <c r="A624" s="326">
        <v>44299.9375</v>
      </c>
      <c r="B624" s="397">
        <v>7.3645710945129403</v>
      </c>
      <c r="C624" s="46" t="s">
        <v>506</v>
      </c>
      <c r="D624" s="397"/>
    </row>
    <row r="625" spans="1:4">
      <c r="A625" s="326">
        <v>44299.958333333336</v>
      </c>
      <c r="B625" s="397">
        <v>7.1817140579223597</v>
      </c>
      <c r="C625" s="46" t="s">
        <v>506</v>
      </c>
      <c r="D625" s="397"/>
    </row>
    <row r="626" spans="1:4">
      <c r="A626" s="326">
        <v>44299.979166666664</v>
      </c>
      <c r="B626" s="397">
        <v>6.8114280700683603</v>
      </c>
      <c r="C626" s="46" t="s">
        <v>506</v>
      </c>
      <c r="D626" s="397"/>
    </row>
    <row r="627" spans="1:4">
      <c r="A627" s="326">
        <v>44300</v>
      </c>
      <c r="B627" s="397">
        <v>6.7017140388488796</v>
      </c>
      <c r="C627" s="46" t="s">
        <v>506</v>
      </c>
      <c r="D627" s="397">
        <f>AVERAGE(B580:B627)</f>
        <v>6.137904504934947</v>
      </c>
    </row>
    <row r="628" spans="1:4">
      <c r="A628" s="326">
        <v>44300.020833333336</v>
      </c>
      <c r="B628" s="397">
        <v>6.5554280281066903</v>
      </c>
      <c r="C628" s="46" t="s">
        <v>506</v>
      </c>
      <c r="D628" s="397"/>
    </row>
    <row r="629" spans="1:4">
      <c r="A629" s="326">
        <v>44300.041666666664</v>
      </c>
      <c r="B629" s="397">
        <v>5.8697137832641602</v>
      </c>
      <c r="C629" s="46" t="s">
        <v>506</v>
      </c>
      <c r="D629" s="397"/>
    </row>
    <row r="630" spans="1:4">
      <c r="A630" s="326">
        <v>44300.0625</v>
      </c>
      <c r="B630" s="397">
        <v>5.3988566398620597</v>
      </c>
      <c r="C630" s="46" t="s">
        <v>506</v>
      </c>
      <c r="D630" s="397"/>
    </row>
    <row r="631" spans="1:4">
      <c r="A631" s="326">
        <v>44300.083333333336</v>
      </c>
      <c r="B631" s="397">
        <v>5.3302855491638201</v>
      </c>
      <c r="C631" s="46" t="s">
        <v>506</v>
      </c>
      <c r="D631" s="397"/>
    </row>
    <row r="632" spans="1:4">
      <c r="A632" s="326">
        <v>44300.104166666664</v>
      </c>
      <c r="B632" s="397">
        <v>5.0697140693664604</v>
      </c>
      <c r="C632" s="46" t="s">
        <v>506</v>
      </c>
      <c r="D632" s="397"/>
    </row>
    <row r="633" spans="1:4">
      <c r="A633" s="326">
        <v>44300.125</v>
      </c>
      <c r="B633" s="397">
        <v>5.0559997558593803</v>
      </c>
      <c r="C633" s="46" t="s">
        <v>506</v>
      </c>
      <c r="D633" s="397"/>
    </row>
    <row r="634" spans="1:4">
      <c r="A634" s="326">
        <v>44300.145833333336</v>
      </c>
      <c r="B634" s="397">
        <v>4.5988569259643599</v>
      </c>
      <c r="C634" s="46" t="s">
        <v>506</v>
      </c>
      <c r="D634" s="397"/>
    </row>
    <row r="635" spans="1:4">
      <c r="A635" s="326">
        <v>44300.166666666664</v>
      </c>
      <c r="B635" s="397">
        <v>4.7360000610351598</v>
      </c>
      <c r="C635" s="46" t="s">
        <v>506</v>
      </c>
      <c r="D635" s="397"/>
    </row>
    <row r="636" spans="1:4">
      <c r="A636" s="326">
        <v>44300.1875</v>
      </c>
      <c r="B636" s="397">
        <v>4.0640001296997097</v>
      </c>
      <c r="C636" s="46" t="s">
        <v>506</v>
      </c>
      <c r="D636" s="397"/>
    </row>
    <row r="637" spans="1:4">
      <c r="A637" s="326">
        <v>44300.208333333336</v>
      </c>
      <c r="B637" s="397">
        <v>3.9131426811218302</v>
      </c>
      <c r="C637" s="46" t="s">
        <v>506</v>
      </c>
      <c r="D637" s="397"/>
    </row>
    <row r="638" spans="1:4">
      <c r="A638" s="326">
        <v>44300.229166666664</v>
      </c>
      <c r="B638" s="397">
        <v>3.7531425952911399</v>
      </c>
      <c r="C638" s="46" t="s">
        <v>506</v>
      </c>
      <c r="D638" s="397"/>
    </row>
    <row r="639" spans="1:4">
      <c r="A639" s="326">
        <v>44300.25</v>
      </c>
      <c r="B639" s="397">
        <v>3.7531425952911399</v>
      </c>
      <c r="C639" s="46" t="s">
        <v>506</v>
      </c>
      <c r="D639" s="397"/>
    </row>
    <row r="640" spans="1:4">
      <c r="A640" s="326">
        <v>44300.270833333336</v>
      </c>
      <c r="B640" s="397">
        <v>3.77600002288818</v>
      </c>
      <c r="C640" s="46" t="s">
        <v>506</v>
      </c>
      <c r="D640" s="397"/>
    </row>
    <row r="641" spans="1:4">
      <c r="A641" s="326">
        <v>44300.291666666664</v>
      </c>
      <c r="B641" s="397">
        <v>4.8182854652404803</v>
      </c>
      <c r="C641" s="46" t="s">
        <v>506</v>
      </c>
      <c r="D641" s="397"/>
    </row>
    <row r="642" spans="1:4">
      <c r="A642" s="326">
        <v>44300.3125</v>
      </c>
      <c r="B642" s="397">
        <v>5.2754282951354998</v>
      </c>
      <c r="C642" s="46" t="s">
        <v>506</v>
      </c>
      <c r="D642" s="397"/>
    </row>
    <row r="643" spans="1:4">
      <c r="A643" s="326">
        <v>44300.333333333336</v>
      </c>
      <c r="B643" s="397">
        <v>5.2114281654357901</v>
      </c>
      <c r="C643" s="46" t="s">
        <v>506</v>
      </c>
      <c r="D643" s="397"/>
    </row>
    <row r="644" spans="1:4">
      <c r="A644" s="326">
        <v>44300.354166666664</v>
      </c>
      <c r="B644" s="397">
        <v>5.9199995994567898</v>
      </c>
      <c r="C644" s="46" t="s">
        <v>506</v>
      </c>
      <c r="D644" s="397"/>
    </row>
    <row r="645" spans="1:4">
      <c r="A645" s="326">
        <v>44300.375</v>
      </c>
      <c r="B645" s="397">
        <v>6.88914251327515</v>
      </c>
      <c r="C645" s="46" t="s">
        <v>506</v>
      </c>
      <c r="D645" s="397"/>
    </row>
    <row r="646" spans="1:4">
      <c r="A646" s="326">
        <v>44300.395833333336</v>
      </c>
      <c r="B646" s="397">
        <v>6.4822854995727504</v>
      </c>
      <c r="C646" s="46" t="s">
        <v>506</v>
      </c>
      <c r="D646" s="397"/>
    </row>
    <row r="647" spans="1:4">
      <c r="A647" s="326">
        <v>44300.416666666664</v>
      </c>
      <c r="B647" s="397">
        <v>6.3039999008178702</v>
      </c>
      <c r="C647" s="46" t="s">
        <v>506</v>
      </c>
      <c r="D647" s="397"/>
    </row>
    <row r="648" spans="1:4">
      <c r="A648" s="326">
        <v>44300.4375</v>
      </c>
      <c r="B648" s="397">
        <v>6.8388566970825204</v>
      </c>
      <c r="C648" s="46" t="s">
        <v>506</v>
      </c>
      <c r="D648" s="397"/>
    </row>
    <row r="649" spans="1:4">
      <c r="A649" s="326">
        <v>44300.458333333336</v>
      </c>
      <c r="B649" s="397">
        <v>6.8982853889465297</v>
      </c>
      <c r="C649" s="46" t="s">
        <v>506</v>
      </c>
      <c r="D649" s="397"/>
    </row>
    <row r="650" spans="1:4">
      <c r="A650" s="326">
        <v>44300.479166666664</v>
      </c>
      <c r="B650" s="397">
        <v>7.0674285888671902</v>
      </c>
      <c r="C650" s="46" t="s">
        <v>506</v>
      </c>
      <c r="D650" s="397"/>
    </row>
    <row r="651" spans="1:4">
      <c r="A651" s="326">
        <v>44300.5</v>
      </c>
      <c r="B651" s="397">
        <v>6.9074287414550799</v>
      </c>
      <c r="C651" s="46" t="s">
        <v>506</v>
      </c>
      <c r="D651" s="397"/>
    </row>
    <row r="652" spans="1:4">
      <c r="A652" s="326">
        <v>44300.520833333336</v>
      </c>
      <c r="B652" s="397">
        <v>6.3725714683532697</v>
      </c>
      <c r="C652" s="46" t="s">
        <v>506</v>
      </c>
      <c r="D652" s="397"/>
    </row>
    <row r="653" spans="1:4">
      <c r="A653" s="326">
        <v>44300.541666666664</v>
      </c>
      <c r="B653" s="397">
        <v>6.4822854995727504</v>
      </c>
      <c r="C653" s="46" t="s">
        <v>506</v>
      </c>
      <c r="D653" s="397"/>
    </row>
    <row r="654" spans="1:4">
      <c r="A654" s="326">
        <v>44300.5625</v>
      </c>
      <c r="B654" s="397">
        <v>6.5279994010925302</v>
      </c>
      <c r="C654" s="46" t="s">
        <v>506</v>
      </c>
      <c r="D654" s="397"/>
    </row>
    <row r="655" spans="1:4">
      <c r="A655" s="326">
        <v>44300.583333333336</v>
      </c>
      <c r="B655" s="397">
        <v>6.3817138671875</v>
      </c>
      <c r="C655" s="46" t="s">
        <v>506</v>
      </c>
      <c r="D655" s="397"/>
    </row>
    <row r="656" spans="1:4">
      <c r="A656" s="326">
        <v>44300.604166666664</v>
      </c>
      <c r="B656" s="397">
        <v>6.9622855186462402</v>
      </c>
      <c r="C656" s="46" t="s">
        <v>506</v>
      </c>
      <c r="D656" s="397"/>
    </row>
    <row r="657" spans="1:4">
      <c r="A657" s="326">
        <v>44300.625</v>
      </c>
      <c r="B657" s="397">
        <v>6.4000000953674299</v>
      </c>
      <c r="C657" s="46" t="s">
        <v>506</v>
      </c>
      <c r="D657" s="397"/>
    </row>
    <row r="658" spans="1:4">
      <c r="A658" s="326">
        <v>44300.645833333336</v>
      </c>
      <c r="B658" s="397">
        <v>7.1497139930725098</v>
      </c>
      <c r="C658" s="46" t="s">
        <v>506</v>
      </c>
      <c r="D658" s="397"/>
    </row>
    <row r="659" spans="1:4">
      <c r="A659" s="326">
        <v>44300.666666666664</v>
      </c>
      <c r="B659" s="397">
        <v>5.9885711669921902</v>
      </c>
      <c r="C659" s="46" t="s">
        <v>506</v>
      </c>
      <c r="D659" s="397"/>
    </row>
    <row r="660" spans="1:4">
      <c r="A660" s="326">
        <v>44300.6875</v>
      </c>
      <c r="B660" s="397">
        <v>6.5051426887512198</v>
      </c>
      <c r="C660" s="46" t="s">
        <v>506</v>
      </c>
      <c r="D660" s="397"/>
    </row>
    <row r="661" spans="1:4">
      <c r="A661" s="326">
        <v>44300.708333333336</v>
      </c>
      <c r="B661" s="397">
        <v>6.77028512954712</v>
      </c>
      <c r="C661" s="46" t="s">
        <v>506</v>
      </c>
      <c r="D661" s="397"/>
    </row>
    <row r="662" spans="1:4">
      <c r="A662" s="326">
        <v>44300.729166666664</v>
      </c>
      <c r="B662" s="397">
        <v>5.6640000343322798</v>
      </c>
      <c r="C662" s="46" t="s">
        <v>506</v>
      </c>
      <c r="D662" s="397"/>
    </row>
    <row r="663" spans="1:4">
      <c r="A663" s="326">
        <v>44300.75</v>
      </c>
      <c r="B663" s="397">
        <v>5.7142858505248997</v>
      </c>
      <c r="C663" s="46" t="s">
        <v>506</v>
      </c>
      <c r="D663" s="397"/>
    </row>
    <row r="664" spans="1:4">
      <c r="A664" s="326">
        <v>44300.770833333336</v>
      </c>
      <c r="B664" s="397">
        <v>6.4868569374084499</v>
      </c>
      <c r="C664" s="46" t="s">
        <v>506</v>
      </c>
      <c r="D664" s="397"/>
    </row>
    <row r="665" spans="1:4">
      <c r="A665" s="326">
        <v>44300.791666666664</v>
      </c>
      <c r="B665" s="397">
        <v>7.03999948501587</v>
      </c>
      <c r="C665" s="46" t="s">
        <v>506</v>
      </c>
      <c r="D665" s="397"/>
    </row>
    <row r="666" spans="1:4">
      <c r="A666" s="326">
        <v>44300.8125</v>
      </c>
      <c r="B666" s="397">
        <v>6.8571424484252903</v>
      </c>
      <c r="C666" s="46" t="s">
        <v>506</v>
      </c>
      <c r="D666" s="397"/>
    </row>
    <row r="667" spans="1:4">
      <c r="A667" s="326">
        <v>44300.833333333336</v>
      </c>
      <c r="B667" s="397">
        <v>7.5245714187622097</v>
      </c>
      <c r="C667" s="46" t="s">
        <v>506</v>
      </c>
      <c r="D667" s="397"/>
    </row>
    <row r="668" spans="1:4">
      <c r="A668" s="326">
        <v>44300.854166666664</v>
      </c>
      <c r="B668" s="397">
        <v>6.3817138671875</v>
      </c>
      <c r="C668" s="46" t="s">
        <v>506</v>
      </c>
      <c r="D668" s="397"/>
    </row>
    <row r="669" spans="1:4">
      <c r="A669" s="326">
        <v>44300.875</v>
      </c>
      <c r="B669" s="397">
        <v>6.9119997024536097</v>
      </c>
      <c r="C669" s="46" t="s">
        <v>506</v>
      </c>
      <c r="D669" s="397"/>
    </row>
    <row r="670" spans="1:4">
      <c r="A670" s="326">
        <v>44300.895833333336</v>
      </c>
      <c r="B670" s="397">
        <v>7.4559993743896502</v>
      </c>
      <c r="C670" s="46" t="s">
        <v>506</v>
      </c>
      <c r="D670" s="397"/>
    </row>
    <row r="671" spans="1:4">
      <c r="A671" s="326">
        <v>44300.916666666664</v>
      </c>
      <c r="B671" s="397">
        <v>7.53371381759644</v>
      </c>
      <c r="C671" s="46" t="s">
        <v>506</v>
      </c>
      <c r="D671" s="397"/>
    </row>
    <row r="672" spans="1:4">
      <c r="A672" s="326">
        <v>44300.9375</v>
      </c>
      <c r="B672" s="397">
        <v>7.0491423606872603</v>
      </c>
      <c r="C672" s="46" t="s">
        <v>506</v>
      </c>
      <c r="D672" s="397"/>
    </row>
    <row r="673" spans="1:4">
      <c r="A673" s="326">
        <v>44300.958333333336</v>
      </c>
      <c r="B673" s="397">
        <v>7.4239997863769496</v>
      </c>
      <c r="C673" s="46" t="s">
        <v>506</v>
      </c>
      <c r="D673" s="397"/>
    </row>
    <row r="674" spans="1:4">
      <c r="A674" s="326">
        <v>44300.979166666664</v>
      </c>
      <c r="B674" s="397">
        <v>7.4605712890625</v>
      </c>
      <c r="C674" s="46" t="s">
        <v>506</v>
      </c>
      <c r="D674" s="397"/>
    </row>
    <row r="675" spans="1:4">
      <c r="A675" s="326">
        <v>44301</v>
      </c>
      <c r="B675" s="397">
        <v>6.5599999427795401</v>
      </c>
      <c r="C675" s="46" t="s">
        <v>506</v>
      </c>
      <c r="D675" s="397">
        <f>AVERAGE(B628:B675)</f>
        <v>6.0852378507455205</v>
      </c>
    </row>
    <row r="676" spans="1:4">
      <c r="A676" s="326">
        <v>44301.020833333336</v>
      </c>
      <c r="B676" s="397">
        <v>6.3131422996520996</v>
      </c>
      <c r="C676" s="46" t="s">
        <v>506</v>
      </c>
      <c r="D676" s="397"/>
    </row>
    <row r="677" spans="1:4">
      <c r="A677" s="326">
        <v>44301.041666666664</v>
      </c>
      <c r="B677" s="397">
        <v>6.5828566551208496</v>
      </c>
      <c r="C677" s="46" t="s">
        <v>506</v>
      </c>
      <c r="D677" s="397"/>
    </row>
    <row r="678" spans="1:4">
      <c r="A678" s="326">
        <v>44301.0625</v>
      </c>
      <c r="B678" s="397">
        <v>5.9337139129638699</v>
      </c>
      <c r="C678" s="46" t="s">
        <v>506</v>
      </c>
      <c r="D678" s="397"/>
    </row>
    <row r="679" spans="1:4">
      <c r="A679" s="326">
        <v>44301.083333333336</v>
      </c>
      <c r="B679" s="397">
        <v>5.2022857666015598</v>
      </c>
      <c r="C679" s="46" t="s">
        <v>506</v>
      </c>
      <c r="D679" s="397"/>
    </row>
    <row r="680" spans="1:4">
      <c r="A680" s="326">
        <v>44301.104166666664</v>
      </c>
      <c r="B680" s="397">
        <v>4.61257123947144</v>
      </c>
      <c r="C680" s="46" t="s">
        <v>506</v>
      </c>
      <c r="D680" s="397"/>
    </row>
    <row r="681" spans="1:4">
      <c r="A681" s="326">
        <v>44301.125</v>
      </c>
      <c r="B681" s="397">
        <v>5.0194282531738299</v>
      </c>
      <c r="C681" s="46" t="s">
        <v>506</v>
      </c>
      <c r="D681" s="397"/>
    </row>
    <row r="682" spans="1:4">
      <c r="A682" s="326">
        <v>44301.145833333336</v>
      </c>
      <c r="B682" s="397">
        <v>4.2468566894531303</v>
      </c>
      <c r="C682" s="46" t="s">
        <v>506</v>
      </c>
      <c r="D682" s="397"/>
    </row>
    <row r="683" spans="1:4">
      <c r="A683" s="326">
        <v>44301.166666666664</v>
      </c>
      <c r="B683" s="397">
        <v>3.99999976158142</v>
      </c>
      <c r="C683" s="46" t="s">
        <v>506</v>
      </c>
      <c r="D683" s="397"/>
    </row>
    <row r="684" spans="1:4">
      <c r="A684" s="326">
        <v>44301.1875</v>
      </c>
      <c r="B684" s="397">
        <v>4.2514286041259801</v>
      </c>
      <c r="C684" s="46" t="s">
        <v>506</v>
      </c>
      <c r="D684" s="397"/>
    </row>
    <row r="685" spans="1:4">
      <c r="A685" s="326">
        <v>44301.208333333336</v>
      </c>
      <c r="B685" s="397">
        <v>3.9588570594787602</v>
      </c>
      <c r="C685" s="46" t="s">
        <v>506</v>
      </c>
      <c r="D685" s="397"/>
    </row>
    <row r="686" spans="1:4">
      <c r="A686" s="326">
        <v>44301.229166666664</v>
      </c>
      <c r="B686" s="397">
        <v>4.5622854232788104</v>
      </c>
      <c r="C686" s="46" t="s">
        <v>506</v>
      </c>
      <c r="D686" s="397"/>
    </row>
    <row r="687" spans="1:4">
      <c r="A687" s="326">
        <v>44301.25</v>
      </c>
      <c r="B687" s="397">
        <v>3.8582856655120898</v>
      </c>
      <c r="C687" s="46" t="s">
        <v>506</v>
      </c>
      <c r="D687" s="397"/>
    </row>
    <row r="688" spans="1:4">
      <c r="A688" s="326">
        <v>44301.270833333336</v>
      </c>
      <c r="B688" s="397">
        <v>4.8000001907348597</v>
      </c>
      <c r="C688" s="46" t="s">
        <v>506</v>
      </c>
      <c r="D688" s="397"/>
    </row>
    <row r="689" spans="1:4">
      <c r="A689" s="326">
        <v>44301.291666666664</v>
      </c>
      <c r="B689" s="397">
        <v>4.7131423950195304</v>
      </c>
      <c r="C689" s="46" t="s">
        <v>506</v>
      </c>
      <c r="D689" s="397"/>
    </row>
    <row r="690" spans="1:4">
      <c r="A690" s="326">
        <v>44301.3125</v>
      </c>
      <c r="B690" s="397">
        <v>5.49942827224731</v>
      </c>
      <c r="C690" s="46" t="s">
        <v>506</v>
      </c>
      <c r="D690" s="397"/>
    </row>
    <row r="691" spans="1:4">
      <c r="A691" s="326">
        <v>44301.333333333336</v>
      </c>
      <c r="B691" s="397">
        <v>5.5588569641113299</v>
      </c>
      <c r="C691" s="46" t="s">
        <v>506</v>
      </c>
      <c r="D691" s="397"/>
    </row>
    <row r="692" spans="1:4">
      <c r="A692" s="326">
        <v>44301.354166666664</v>
      </c>
      <c r="B692" s="397">
        <v>6.5371427536010698</v>
      </c>
      <c r="C692" s="46" t="s">
        <v>506</v>
      </c>
      <c r="D692" s="397"/>
    </row>
    <row r="693" spans="1:4">
      <c r="A693" s="326">
        <v>44301.375</v>
      </c>
      <c r="B693" s="397">
        <v>5.6411423683166504</v>
      </c>
      <c r="C693" s="46" t="s">
        <v>506</v>
      </c>
      <c r="D693" s="397"/>
    </row>
    <row r="694" spans="1:4">
      <c r="A694" s="326">
        <v>44301.395833333336</v>
      </c>
      <c r="B694" s="397">
        <v>6.6925711631774902</v>
      </c>
      <c r="C694" s="46" t="s">
        <v>506</v>
      </c>
      <c r="D694" s="397"/>
    </row>
    <row r="695" spans="1:4">
      <c r="A695" s="326">
        <v>44301.416666666664</v>
      </c>
      <c r="B695" s="397">
        <v>6.41371393203735</v>
      </c>
      <c r="C695" s="46" t="s">
        <v>506</v>
      </c>
      <c r="D695" s="397"/>
    </row>
    <row r="696" spans="1:4">
      <c r="A696" s="326">
        <v>44301.4375</v>
      </c>
      <c r="B696" s="397">
        <v>6.34971380233765</v>
      </c>
      <c r="C696" s="46" t="s">
        <v>506</v>
      </c>
      <c r="D696" s="397"/>
    </row>
    <row r="697" spans="1:4">
      <c r="A697" s="326">
        <v>44301.458333333336</v>
      </c>
      <c r="B697" s="397">
        <v>5.7919998168945304</v>
      </c>
      <c r="C697" s="46" t="s">
        <v>506</v>
      </c>
      <c r="D697" s="397"/>
    </row>
    <row r="698" spans="1:4">
      <c r="A698" s="326">
        <v>44301.479166666664</v>
      </c>
      <c r="B698" s="397">
        <v>6.0434284210205096</v>
      </c>
      <c r="C698" s="46" t="s">
        <v>506</v>
      </c>
      <c r="D698" s="397"/>
    </row>
    <row r="699" spans="1:4">
      <c r="A699" s="326">
        <v>44301.5</v>
      </c>
      <c r="B699" s="397">
        <v>6.4457139968872097</v>
      </c>
      <c r="C699" s="46" t="s">
        <v>506</v>
      </c>
      <c r="D699" s="397"/>
    </row>
    <row r="700" spans="1:4">
      <c r="A700" s="326">
        <v>44301.520833333336</v>
      </c>
      <c r="B700" s="397">
        <v>6.8479995727539098</v>
      </c>
      <c r="C700" s="46" t="s">
        <v>506</v>
      </c>
      <c r="D700" s="397"/>
    </row>
    <row r="701" spans="1:4">
      <c r="A701" s="326">
        <v>44301.541666666664</v>
      </c>
      <c r="B701" s="397">
        <v>6.1714286804199201</v>
      </c>
      <c r="C701" s="46" t="s">
        <v>506</v>
      </c>
      <c r="D701" s="397"/>
    </row>
    <row r="702" spans="1:4">
      <c r="A702" s="326">
        <v>44301.5625</v>
      </c>
      <c r="B702" s="397">
        <v>6.4639997482299796</v>
      </c>
      <c r="C702" s="46" t="s">
        <v>506</v>
      </c>
      <c r="D702" s="397"/>
    </row>
    <row r="703" spans="1:4">
      <c r="A703" s="326">
        <v>44301.583333333336</v>
      </c>
      <c r="B703" s="397">
        <v>6.2902855873107901</v>
      </c>
      <c r="C703" s="46" t="s">
        <v>506</v>
      </c>
      <c r="D703" s="397"/>
    </row>
    <row r="704" spans="1:4">
      <c r="A704" s="326">
        <v>44301.604166666664</v>
      </c>
      <c r="B704" s="397">
        <v>6.2811427116393999</v>
      </c>
      <c r="C704" s="46" t="s">
        <v>506</v>
      </c>
      <c r="D704" s="397"/>
    </row>
    <row r="705" spans="1:4">
      <c r="A705" s="326">
        <v>44301.625</v>
      </c>
      <c r="B705" s="397">
        <v>5.73714256286621</v>
      </c>
      <c r="C705" s="46" t="s">
        <v>506</v>
      </c>
      <c r="D705" s="397"/>
    </row>
    <row r="706" spans="1:4">
      <c r="A706" s="326">
        <v>44301.645833333336</v>
      </c>
      <c r="B706" s="397">
        <v>5.8514285087585396</v>
      </c>
      <c r="C706" s="46" t="s">
        <v>506</v>
      </c>
      <c r="D706" s="397"/>
    </row>
    <row r="707" spans="1:4">
      <c r="A707" s="326">
        <v>44301.666666666664</v>
      </c>
      <c r="B707" s="397">
        <v>7.0582857131957999</v>
      </c>
      <c r="C707" s="46" t="s">
        <v>506</v>
      </c>
      <c r="D707" s="397"/>
    </row>
    <row r="708" spans="1:4">
      <c r="A708" s="326">
        <v>44301.6875</v>
      </c>
      <c r="B708" s="397">
        <v>6.1257138252258301</v>
      </c>
      <c r="C708" s="46" t="s">
        <v>506</v>
      </c>
      <c r="D708" s="397"/>
    </row>
    <row r="709" spans="1:4">
      <c r="A709" s="326">
        <v>44301.708333333336</v>
      </c>
      <c r="B709" s="397">
        <v>6.3908567428588903</v>
      </c>
      <c r="C709" s="46" t="s">
        <v>506</v>
      </c>
      <c r="D709" s="397"/>
    </row>
    <row r="710" spans="1:4">
      <c r="A710" s="326">
        <v>44301.729166666664</v>
      </c>
      <c r="B710" s="397">
        <v>7.0308570861816397</v>
      </c>
      <c r="C710" s="46" t="s">
        <v>506</v>
      </c>
      <c r="D710" s="397"/>
    </row>
    <row r="711" spans="1:4">
      <c r="A711" s="326">
        <v>44301.75</v>
      </c>
      <c r="B711" s="397">
        <v>6.3359999656677202</v>
      </c>
      <c r="C711" s="46" t="s">
        <v>506</v>
      </c>
      <c r="D711" s="397"/>
    </row>
    <row r="712" spans="1:4">
      <c r="A712" s="326">
        <v>44301.770833333336</v>
      </c>
      <c r="B712" s="397">
        <v>6.3817138671875</v>
      </c>
      <c r="C712" s="46" t="s">
        <v>506</v>
      </c>
      <c r="D712" s="397"/>
    </row>
    <row r="713" spans="1:4">
      <c r="A713" s="326">
        <v>44301.791666666664</v>
      </c>
      <c r="B713" s="397">
        <v>6.5142850875854501</v>
      </c>
      <c r="C713" s="46" t="s">
        <v>506</v>
      </c>
      <c r="D713" s="397"/>
    </row>
    <row r="714" spans="1:4">
      <c r="A714" s="326">
        <v>44301.8125</v>
      </c>
      <c r="B714" s="397">
        <v>6.8342852592468297</v>
      </c>
      <c r="C714" s="46" t="s">
        <v>506</v>
      </c>
      <c r="D714" s="397"/>
    </row>
    <row r="715" spans="1:4">
      <c r="A715" s="326">
        <v>44301.833333333336</v>
      </c>
      <c r="B715" s="397">
        <v>6.7474284172058097</v>
      </c>
      <c r="C715" s="46" t="s">
        <v>506</v>
      </c>
      <c r="D715" s="397"/>
    </row>
    <row r="716" spans="1:4">
      <c r="A716" s="326">
        <v>44301.854166666664</v>
      </c>
      <c r="B716" s="397">
        <v>6.96685695648193</v>
      </c>
      <c r="C716" s="46" t="s">
        <v>506</v>
      </c>
      <c r="D716" s="397"/>
    </row>
    <row r="717" spans="1:4">
      <c r="A717" s="326">
        <v>44301.875</v>
      </c>
      <c r="B717" s="397">
        <v>7.4788565635681197</v>
      </c>
      <c r="C717" s="46" t="s">
        <v>506</v>
      </c>
      <c r="D717" s="397"/>
    </row>
    <row r="718" spans="1:4">
      <c r="A718" s="326">
        <v>44301.895833333336</v>
      </c>
      <c r="B718" s="397">
        <v>6.96685695648193</v>
      </c>
      <c r="C718" s="46" t="s">
        <v>506</v>
      </c>
      <c r="D718" s="397"/>
    </row>
    <row r="719" spans="1:4">
      <c r="A719" s="326">
        <v>44301.916666666664</v>
      </c>
      <c r="B719" s="397">
        <v>6.96685695648193</v>
      </c>
      <c r="C719" s="46" t="s">
        <v>506</v>
      </c>
      <c r="D719" s="397"/>
    </row>
    <row r="720" spans="1:4">
      <c r="A720" s="326">
        <v>44301.9375</v>
      </c>
      <c r="B720" s="397">
        <v>8.3428573608398402</v>
      </c>
      <c r="C720" s="46" t="s">
        <v>506</v>
      </c>
      <c r="D720" s="397"/>
    </row>
    <row r="721" spans="1:4">
      <c r="A721" s="326">
        <v>44301.958333333336</v>
      </c>
      <c r="B721" s="397">
        <v>7.14514255523682</v>
      </c>
      <c r="C721" s="46" t="s">
        <v>506</v>
      </c>
      <c r="D721" s="397"/>
    </row>
    <row r="722" spans="1:4">
      <c r="A722" s="326">
        <v>44301.979166666664</v>
      </c>
      <c r="B722" s="397">
        <v>6.3954281806945801</v>
      </c>
      <c r="C722" s="46" t="s">
        <v>506</v>
      </c>
      <c r="D722" s="397"/>
    </row>
    <row r="723" spans="1:4">
      <c r="A723" s="326">
        <v>44302</v>
      </c>
      <c r="B723" s="397">
        <v>7.0857138633728001</v>
      </c>
      <c r="C723" s="46" t="s">
        <v>506</v>
      </c>
      <c r="D723" s="397">
        <f>AVERAGE(B676:B723)</f>
        <v>6.029999752839406</v>
      </c>
    </row>
    <row r="724" spans="1:4">
      <c r="A724" s="326">
        <v>44302.020833333336</v>
      </c>
      <c r="B724" s="397">
        <v>6.5508570671081499</v>
      </c>
      <c r="C724" s="46" t="s">
        <v>506</v>
      </c>
      <c r="D724" s="397"/>
    </row>
    <row r="725" spans="1:4">
      <c r="A725" s="326">
        <v>44302.041666666664</v>
      </c>
      <c r="B725" s="397">
        <v>6.0205712318420401</v>
      </c>
      <c r="C725" s="46" t="s">
        <v>506</v>
      </c>
      <c r="D725" s="397"/>
    </row>
    <row r="726" spans="1:4">
      <c r="A726" s="326">
        <v>44302.0625</v>
      </c>
      <c r="B726" s="397">
        <v>5.5634279251098597</v>
      </c>
      <c r="C726" s="46" t="s">
        <v>506</v>
      </c>
      <c r="D726" s="397"/>
    </row>
    <row r="727" spans="1:4">
      <c r="A727" s="326">
        <v>44302.083333333336</v>
      </c>
      <c r="B727" s="397">
        <v>5.57257127761841</v>
      </c>
      <c r="C727" s="46" t="s">
        <v>506</v>
      </c>
      <c r="D727" s="397"/>
    </row>
    <row r="728" spans="1:4">
      <c r="A728" s="326">
        <v>44302.104166666664</v>
      </c>
      <c r="B728" s="397">
        <v>4.9188566207885698</v>
      </c>
      <c r="C728" s="46" t="s">
        <v>506</v>
      </c>
      <c r="D728" s="397"/>
    </row>
    <row r="729" spans="1:4">
      <c r="A729" s="326">
        <v>44302.125</v>
      </c>
      <c r="B729" s="397">
        <v>4.3428573608398402</v>
      </c>
      <c r="C729" s="46" t="s">
        <v>506</v>
      </c>
      <c r="D729" s="397"/>
    </row>
    <row r="730" spans="1:4">
      <c r="A730" s="326">
        <v>44302.145833333336</v>
      </c>
      <c r="B730" s="397">
        <v>4.15085697174072</v>
      </c>
      <c r="C730" s="46" t="s">
        <v>506</v>
      </c>
      <c r="D730" s="397"/>
    </row>
    <row r="731" spans="1:4">
      <c r="A731" s="326">
        <v>44302.166666666664</v>
      </c>
      <c r="B731" s="397">
        <v>4.8457140922546396</v>
      </c>
      <c r="C731" s="46" t="s">
        <v>506</v>
      </c>
      <c r="D731" s="397"/>
    </row>
    <row r="732" spans="1:4">
      <c r="A732" s="326">
        <v>44302.1875</v>
      </c>
      <c r="B732" s="397">
        <v>3.7439999580383301</v>
      </c>
      <c r="C732" s="46" t="s">
        <v>506</v>
      </c>
      <c r="D732" s="397"/>
    </row>
    <row r="733" spans="1:4">
      <c r="A733" s="326">
        <v>44302.208333333336</v>
      </c>
      <c r="B733" s="397">
        <v>3.7074284553527801</v>
      </c>
      <c r="C733" s="46" t="s">
        <v>506</v>
      </c>
      <c r="D733" s="397"/>
    </row>
    <row r="734" spans="1:4">
      <c r="A734" s="326">
        <v>44302.229166666664</v>
      </c>
      <c r="B734" s="397">
        <v>3.5474286079406698</v>
      </c>
      <c r="C734" s="46" t="s">
        <v>506</v>
      </c>
      <c r="D734" s="397"/>
    </row>
    <row r="735" spans="1:4">
      <c r="A735" s="326">
        <v>44302.25</v>
      </c>
      <c r="B735" s="397">
        <v>3.2182857990264901</v>
      </c>
      <c r="C735" s="46" t="s">
        <v>506</v>
      </c>
      <c r="D735" s="397"/>
    </row>
    <row r="736" spans="1:4">
      <c r="A736" s="326">
        <v>44302.270833333336</v>
      </c>
      <c r="B736" s="397">
        <v>4.3337140083312997</v>
      </c>
      <c r="C736" s="46" t="s">
        <v>506</v>
      </c>
      <c r="D736" s="397"/>
    </row>
    <row r="737" spans="1:4">
      <c r="A737" s="326">
        <v>44302.291666666664</v>
      </c>
      <c r="B737" s="397">
        <v>4.2011427879333496</v>
      </c>
      <c r="C737" s="46" t="s">
        <v>506</v>
      </c>
      <c r="D737" s="397"/>
    </row>
    <row r="738" spans="1:4">
      <c r="A738" s="326">
        <v>44302.3125</v>
      </c>
      <c r="B738" s="397">
        <v>5.2251424789428702</v>
      </c>
      <c r="C738" s="46" t="s">
        <v>506</v>
      </c>
      <c r="D738" s="397"/>
    </row>
    <row r="739" spans="1:4">
      <c r="A739" s="326">
        <v>44302.333333333336</v>
      </c>
      <c r="B739" s="397">
        <v>5.69142818450928</v>
      </c>
      <c r="C739" s="46" t="s">
        <v>506</v>
      </c>
      <c r="D739" s="397"/>
    </row>
    <row r="740" spans="1:4">
      <c r="A740" s="326">
        <v>44302.354166666664</v>
      </c>
      <c r="B740" s="397">
        <v>6.5645713806152299</v>
      </c>
      <c r="C740" s="46" t="s">
        <v>506</v>
      </c>
      <c r="D740" s="397"/>
    </row>
    <row r="741" spans="1:4">
      <c r="A741" s="326">
        <v>44302.375</v>
      </c>
      <c r="B741" s="397">
        <v>6.2399997711181596</v>
      </c>
      <c r="C741" s="46" t="s">
        <v>506</v>
      </c>
      <c r="D741" s="397"/>
    </row>
    <row r="742" spans="1:4">
      <c r="A742" s="326">
        <v>44302.395833333336</v>
      </c>
      <c r="B742" s="397">
        <v>7.2137136459350604</v>
      </c>
      <c r="C742" s="46" t="s">
        <v>506</v>
      </c>
      <c r="D742" s="397"/>
    </row>
    <row r="743" spans="1:4">
      <c r="A743" s="326">
        <v>44302.416666666664</v>
      </c>
      <c r="B743" s="397">
        <v>6.5097141265869096</v>
      </c>
      <c r="C743" s="46" t="s">
        <v>506</v>
      </c>
      <c r="D743" s="397"/>
    </row>
    <row r="744" spans="1:4">
      <c r="A744" s="326">
        <v>44302.4375</v>
      </c>
      <c r="B744" s="397">
        <v>6.8114280700683603</v>
      </c>
      <c r="C744" s="46" t="s">
        <v>506</v>
      </c>
      <c r="D744" s="397"/>
    </row>
    <row r="745" spans="1:4">
      <c r="A745" s="326">
        <v>44302.458333333336</v>
      </c>
      <c r="B745" s="397">
        <v>7.1359996795654297</v>
      </c>
      <c r="C745" s="46" t="s">
        <v>506</v>
      </c>
      <c r="D745" s="397"/>
    </row>
    <row r="746" spans="1:4">
      <c r="A746" s="326">
        <v>44302.479166666664</v>
      </c>
      <c r="B746" s="397">
        <v>6.54628562927246</v>
      </c>
      <c r="C746" s="46" t="s">
        <v>506</v>
      </c>
      <c r="D746" s="397"/>
    </row>
    <row r="747" spans="1:4">
      <c r="A747" s="326">
        <v>44302.5</v>
      </c>
      <c r="B747" s="397">
        <v>7.2228569984436</v>
      </c>
      <c r="C747" s="46" t="s">
        <v>506</v>
      </c>
      <c r="D747" s="397"/>
    </row>
    <row r="748" spans="1:4">
      <c r="A748" s="326">
        <v>44302.520833333336</v>
      </c>
      <c r="B748" s="397">
        <v>7.4605712890625</v>
      </c>
      <c r="C748" s="46" t="s">
        <v>506</v>
      </c>
      <c r="D748" s="397"/>
    </row>
    <row r="749" spans="1:4">
      <c r="A749" s="326">
        <v>44302.541666666664</v>
      </c>
      <c r="B749" s="397">
        <v>6.7519998550415004</v>
      </c>
      <c r="C749" s="46" t="s">
        <v>506</v>
      </c>
      <c r="D749" s="397"/>
    </row>
    <row r="750" spans="1:4">
      <c r="A750" s="326">
        <v>44302.5625</v>
      </c>
      <c r="B750" s="397">
        <v>6.6834282875061</v>
      </c>
      <c r="C750" s="46" t="s">
        <v>506</v>
      </c>
      <c r="D750" s="397"/>
    </row>
    <row r="751" spans="1:4">
      <c r="A751" s="326">
        <v>44302.583333333336</v>
      </c>
      <c r="B751" s="397">
        <v>7.0948572158813503</v>
      </c>
      <c r="C751" s="46" t="s">
        <v>506</v>
      </c>
      <c r="D751" s="397"/>
    </row>
    <row r="752" spans="1:4">
      <c r="A752" s="326">
        <v>44302.604166666664</v>
      </c>
      <c r="B752" s="397">
        <v>7.3691425323486301</v>
      </c>
      <c r="C752" s="46" t="s">
        <v>506</v>
      </c>
      <c r="D752" s="397"/>
    </row>
    <row r="753" spans="1:4">
      <c r="A753" s="326">
        <v>44302.625</v>
      </c>
      <c r="B753" s="397">
        <v>6.3725714683532697</v>
      </c>
      <c r="C753" s="46" t="s">
        <v>506</v>
      </c>
      <c r="D753" s="397"/>
    </row>
    <row r="754" spans="1:4">
      <c r="A754" s="326">
        <v>44302.645833333336</v>
      </c>
      <c r="B754" s="397">
        <v>5.9337139129638699</v>
      </c>
      <c r="C754" s="46" t="s">
        <v>506</v>
      </c>
      <c r="D754" s="397"/>
    </row>
    <row r="755" spans="1:4">
      <c r="A755" s="326">
        <v>44302.666666666664</v>
      </c>
      <c r="B755" s="397">
        <v>6.96685695648193</v>
      </c>
      <c r="C755" s="46" t="s">
        <v>506</v>
      </c>
      <c r="D755" s="397"/>
    </row>
    <row r="756" spans="1:4">
      <c r="A756" s="326">
        <v>44302.6875</v>
      </c>
      <c r="B756" s="397">
        <v>5.9565711021423304</v>
      </c>
      <c r="C756" s="46" t="s">
        <v>506</v>
      </c>
      <c r="D756" s="397"/>
    </row>
    <row r="757" spans="1:4">
      <c r="A757" s="326">
        <v>44302.708333333336</v>
      </c>
      <c r="B757" s="397">
        <v>5.8148570060729998</v>
      </c>
      <c r="C757" s="46" t="s">
        <v>506</v>
      </c>
      <c r="D757" s="397"/>
    </row>
    <row r="758" spans="1:4">
      <c r="A758" s="326">
        <v>44302.729166666664</v>
      </c>
      <c r="B758" s="397">
        <v>6.2994279861450204</v>
      </c>
      <c r="C758" s="46" t="s">
        <v>506</v>
      </c>
      <c r="D758" s="397"/>
    </row>
    <row r="759" spans="1:4">
      <c r="A759" s="326">
        <v>44302.75</v>
      </c>
      <c r="B759" s="397">
        <v>6.0114283561706499</v>
      </c>
      <c r="C759" s="46" t="s">
        <v>506</v>
      </c>
      <c r="D759" s="397"/>
    </row>
    <row r="760" spans="1:4">
      <c r="A760" s="326">
        <v>44302.770833333336</v>
      </c>
      <c r="B760" s="397">
        <v>5.8971424102783203</v>
      </c>
      <c r="C760" s="46" t="s">
        <v>506</v>
      </c>
      <c r="D760" s="397"/>
    </row>
    <row r="761" spans="1:4">
      <c r="A761" s="326">
        <v>44302.791666666664</v>
      </c>
      <c r="B761" s="397">
        <v>6.1394281387329102</v>
      </c>
      <c r="C761" s="46" t="s">
        <v>506</v>
      </c>
      <c r="D761" s="397"/>
    </row>
    <row r="762" spans="1:4">
      <c r="A762" s="326">
        <v>44302.8125</v>
      </c>
      <c r="B762" s="397">
        <v>7.1954283714294398</v>
      </c>
      <c r="C762" s="46" t="s">
        <v>506</v>
      </c>
      <c r="D762" s="397"/>
    </row>
    <row r="763" spans="1:4">
      <c r="A763" s="326">
        <v>44302.833333333336</v>
      </c>
      <c r="B763" s="397">
        <v>7.6799998283386204</v>
      </c>
      <c r="C763" s="46" t="s">
        <v>506</v>
      </c>
      <c r="D763" s="397"/>
    </row>
    <row r="764" spans="1:4">
      <c r="A764" s="326">
        <v>44302.854166666664</v>
      </c>
      <c r="B764" s="397">
        <v>6.9622855186462402</v>
      </c>
      <c r="C764" s="46" t="s">
        <v>506</v>
      </c>
      <c r="D764" s="397"/>
    </row>
    <row r="765" spans="1:4">
      <c r="A765" s="326">
        <v>44302.875</v>
      </c>
      <c r="B765" s="397">
        <v>7.19085693359375</v>
      </c>
      <c r="C765" s="46" t="s">
        <v>506</v>
      </c>
      <c r="D765" s="397"/>
    </row>
    <row r="766" spans="1:4">
      <c r="A766" s="326">
        <v>44302.895833333336</v>
      </c>
      <c r="B766" s="397">
        <v>6.6742854118347203</v>
      </c>
      <c r="C766" s="46" t="s">
        <v>506</v>
      </c>
      <c r="D766" s="397"/>
    </row>
    <row r="767" spans="1:4">
      <c r="A767" s="326">
        <v>44302.916666666664</v>
      </c>
      <c r="B767" s="397">
        <v>6.4868569374084499</v>
      </c>
      <c r="C767" s="46" t="s">
        <v>506</v>
      </c>
      <c r="D767" s="397"/>
    </row>
    <row r="768" spans="1:4">
      <c r="A768" s="326">
        <v>44302.9375</v>
      </c>
      <c r="B768" s="397">
        <v>6.50057125091553</v>
      </c>
      <c r="C768" s="46" t="s">
        <v>506</v>
      </c>
      <c r="D768" s="397"/>
    </row>
    <row r="769" spans="1:4">
      <c r="A769" s="326">
        <v>44302.958333333336</v>
      </c>
      <c r="B769" s="397">
        <v>7.4651427268981898</v>
      </c>
      <c r="C769" s="46" t="s">
        <v>506</v>
      </c>
      <c r="D769" s="397"/>
    </row>
    <row r="770" spans="1:4">
      <c r="A770" s="326">
        <v>44302.979166666664</v>
      </c>
      <c r="B770" s="397">
        <v>6.7245712280273402</v>
      </c>
      <c r="C770" s="46" t="s">
        <v>506</v>
      </c>
      <c r="D770" s="397"/>
    </row>
    <row r="771" spans="1:4">
      <c r="A771" s="326">
        <v>44303</v>
      </c>
      <c r="B771" s="397">
        <v>6.5874285697937003</v>
      </c>
      <c r="C771" s="46" t="s">
        <v>506</v>
      </c>
      <c r="D771" s="397">
        <f>AVERAGE(B724:B771)</f>
        <v>6.0437140713135404</v>
      </c>
    </row>
    <row r="772" spans="1:4">
      <c r="A772" s="326">
        <v>44303.020833333336</v>
      </c>
      <c r="B772" s="397">
        <v>6.42742824554443</v>
      </c>
      <c r="C772" s="46" t="s">
        <v>506</v>
      </c>
      <c r="D772" s="397"/>
    </row>
    <row r="773" spans="1:4">
      <c r="A773" s="326">
        <v>44303.041666666664</v>
      </c>
      <c r="B773" s="397">
        <v>5.5222854614257804</v>
      </c>
      <c r="C773" s="46" t="s">
        <v>506</v>
      </c>
      <c r="D773" s="397"/>
    </row>
    <row r="774" spans="1:4">
      <c r="A774" s="326">
        <v>44303.0625</v>
      </c>
      <c r="B774" s="397">
        <v>5.0879998207092303</v>
      </c>
      <c r="C774" s="46" t="s">
        <v>506</v>
      </c>
      <c r="D774" s="397"/>
    </row>
    <row r="775" spans="1:4">
      <c r="A775" s="326">
        <v>44303.083333333336</v>
      </c>
      <c r="B775" s="397">
        <v>4.7451429367065403</v>
      </c>
      <c r="C775" s="46" t="s">
        <v>506</v>
      </c>
      <c r="D775" s="397"/>
    </row>
    <row r="776" spans="1:4">
      <c r="A776" s="326">
        <v>44303.104166666664</v>
      </c>
      <c r="B776" s="397">
        <v>5.2068572044372603</v>
      </c>
      <c r="C776" s="46" t="s">
        <v>506</v>
      </c>
      <c r="D776" s="397"/>
    </row>
    <row r="777" spans="1:4">
      <c r="A777" s="326">
        <v>44303.125</v>
      </c>
      <c r="B777" s="397">
        <v>4.1965713500976598</v>
      </c>
      <c r="C777" s="46" t="s">
        <v>506</v>
      </c>
      <c r="D777" s="397"/>
    </row>
    <row r="778" spans="1:4">
      <c r="A778" s="326">
        <v>44303.145833333336</v>
      </c>
      <c r="B778" s="397">
        <v>4.11885690689087</v>
      </c>
      <c r="C778" s="46" t="s">
        <v>506</v>
      </c>
      <c r="D778" s="397"/>
    </row>
    <row r="779" spans="1:4">
      <c r="A779" s="326">
        <v>44303.166666666664</v>
      </c>
      <c r="B779" s="397">
        <v>3.6937141418457</v>
      </c>
      <c r="C779" s="46" t="s">
        <v>506</v>
      </c>
      <c r="D779" s="397"/>
    </row>
    <row r="780" spans="1:4">
      <c r="A780" s="326">
        <v>44303.1875</v>
      </c>
      <c r="B780" s="397">
        <v>3.2274284362793</v>
      </c>
      <c r="C780" s="46" t="s">
        <v>506</v>
      </c>
      <c r="D780" s="397"/>
    </row>
    <row r="781" spans="1:4">
      <c r="A781" s="326">
        <v>44303.208333333336</v>
      </c>
      <c r="B781" s="397">
        <v>4.8319997787475604</v>
      </c>
      <c r="C781" s="46" t="s">
        <v>506</v>
      </c>
      <c r="D781" s="397"/>
    </row>
    <row r="782" spans="1:4">
      <c r="A782" s="326">
        <v>44303.229166666664</v>
      </c>
      <c r="B782" s="397">
        <v>4.4022855758667001</v>
      </c>
      <c r="C782" s="46" t="s">
        <v>506</v>
      </c>
      <c r="D782" s="397"/>
    </row>
    <row r="783" spans="1:4">
      <c r="A783" s="326">
        <v>44303.25</v>
      </c>
      <c r="B783" s="397">
        <v>3.66171431541443</v>
      </c>
      <c r="C783" s="46" t="s">
        <v>506</v>
      </c>
      <c r="D783" s="397"/>
    </row>
    <row r="784" spans="1:4">
      <c r="A784" s="326">
        <v>44303.270833333336</v>
      </c>
      <c r="B784" s="397">
        <v>3.9131426811218302</v>
      </c>
      <c r="C784" s="46" t="s">
        <v>506</v>
      </c>
      <c r="D784" s="397"/>
    </row>
    <row r="785" spans="1:4">
      <c r="A785" s="326">
        <v>44303.291666666664</v>
      </c>
      <c r="B785" s="397">
        <v>4.4891424179077104</v>
      </c>
      <c r="C785" s="46" t="s">
        <v>506</v>
      </c>
      <c r="D785" s="397"/>
    </row>
    <row r="786" spans="1:4">
      <c r="A786" s="326">
        <v>44303.3125</v>
      </c>
      <c r="B786" s="397">
        <v>5.03314256668091</v>
      </c>
      <c r="C786" s="46" t="s">
        <v>506</v>
      </c>
      <c r="D786" s="397"/>
    </row>
    <row r="787" spans="1:4">
      <c r="A787" s="326">
        <v>44303.333333333336</v>
      </c>
      <c r="B787" s="397">
        <v>4.1097140312194798</v>
      </c>
      <c r="C787" s="46" t="s">
        <v>506</v>
      </c>
      <c r="D787" s="397"/>
    </row>
    <row r="788" spans="1:4">
      <c r="A788" s="326">
        <v>44303.354166666664</v>
      </c>
      <c r="B788" s="397">
        <v>4.3108568191528303</v>
      </c>
      <c r="C788" s="46" t="s">
        <v>506</v>
      </c>
      <c r="D788" s="397"/>
    </row>
    <row r="789" spans="1:4">
      <c r="A789" s="326">
        <v>44303.375</v>
      </c>
      <c r="B789" s="397">
        <v>5.6548566818237296</v>
      </c>
      <c r="C789" s="46" t="s">
        <v>506</v>
      </c>
      <c r="D789" s="397"/>
    </row>
    <row r="790" spans="1:4">
      <c r="A790" s="326">
        <v>44303.395833333336</v>
      </c>
      <c r="B790" s="397">
        <v>5.5679998397827104</v>
      </c>
      <c r="C790" s="46" t="s">
        <v>506</v>
      </c>
      <c r="D790" s="397"/>
    </row>
    <row r="791" spans="1:4">
      <c r="A791" s="326">
        <v>44303.416666666664</v>
      </c>
      <c r="B791" s="397">
        <v>6.4502859115600604</v>
      </c>
      <c r="C791" s="46" t="s">
        <v>506</v>
      </c>
      <c r="D791" s="397"/>
    </row>
    <row r="792" spans="1:4">
      <c r="A792" s="326">
        <v>44303.4375</v>
      </c>
      <c r="B792" s="397">
        <v>6.9988565444946298</v>
      </c>
      <c r="C792" s="46" t="s">
        <v>506</v>
      </c>
      <c r="D792" s="397"/>
    </row>
    <row r="793" spans="1:4">
      <c r="A793" s="326">
        <v>44303.458333333336</v>
      </c>
      <c r="B793" s="397">
        <v>7.5702853202819798</v>
      </c>
      <c r="C793" s="46" t="s">
        <v>506</v>
      </c>
      <c r="D793" s="397"/>
    </row>
    <row r="794" spans="1:4">
      <c r="A794" s="326">
        <v>44303.479166666664</v>
      </c>
      <c r="B794" s="397">
        <v>7.9634280204772896</v>
      </c>
      <c r="C794" s="46" t="s">
        <v>506</v>
      </c>
      <c r="D794" s="397"/>
    </row>
    <row r="795" spans="1:4">
      <c r="A795" s="326">
        <v>44303.5</v>
      </c>
      <c r="B795" s="397">
        <v>7.8902854919433603</v>
      </c>
      <c r="C795" s="46" t="s">
        <v>506</v>
      </c>
      <c r="D795" s="397"/>
    </row>
    <row r="796" spans="1:4">
      <c r="A796" s="326">
        <v>44303.520833333336</v>
      </c>
      <c r="B796" s="397">
        <v>8.1965703964233398</v>
      </c>
      <c r="C796" s="46" t="s">
        <v>506</v>
      </c>
      <c r="D796" s="397"/>
    </row>
    <row r="797" spans="1:4">
      <c r="A797" s="326">
        <v>44303.541666666664</v>
      </c>
      <c r="B797" s="397">
        <v>7.4559993743896502</v>
      </c>
      <c r="C797" s="46" t="s">
        <v>506</v>
      </c>
      <c r="D797" s="397"/>
    </row>
    <row r="798" spans="1:4">
      <c r="A798" s="326">
        <v>44303.5625</v>
      </c>
      <c r="B798" s="397">
        <v>7.4285707473754901</v>
      </c>
      <c r="C798" s="46" t="s">
        <v>506</v>
      </c>
      <c r="D798" s="397"/>
    </row>
    <row r="799" spans="1:4">
      <c r="A799" s="326">
        <v>44303.583333333336</v>
      </c>
      <c r="B799" s="397">
        <v>7.57942867279053</v>
      </c>
      <c r="C799" s="46" t="s">
        <v>506</v>
      </c>
      <c r="D799" s="397"/>
    </row>
    <row r="800" spans="1:4">
      <c r="A800" s="326">
        <v>44303.604166666664</v>
      </c>
      <c r="B800" s="397">
        <v>7.2731428146362296</v>
      </c>
      <c r="C800" s="46" t="s">
        <v>506</v>
      </c>
      <c r="D800" s="397"/>
    </row>
    <row r="801" spans="1:4">
      <c r="A801" s="326">
        <v>44303.625</v>
      </c>
      <c r="B801" s="397">
        <v>7.07200002670288</v>
      </c>
      <c r="C801" s="46" t="s">
        <v>506</v>
      </c>
      <c r="D801" s="397"/>
    </row>
    <row r="802" spans="1:4">
      <c r="A802" s="326">
        <v>44303.645833333336</v>
      </c>
      <c r="B802" s="397">
        <v>6.60571384429932</v>
      </c>
      <c r="C802" s="46" t="s">
        <v>506</v>
      </c>
      <c r="D802" s="397"/>
    </row>
    <row r="803" spans="1:4">
      <c r="A803" s="326">
        <v>44303.666666666664</v>
      </c>
      <c r="B803" s="397">
        <v>6.6697139739990199</v>
      </c>
      <c r="C803" s="46" t="s">
        <v>506</v>
      </c>
      <c r="D803" s="397"/>
    </row>
    <row r="804" spans="1:4">
      <c r="A804" s="326">
        <v>44303.6875</v>
      </c>
      <c r="B804" s="397">
        <v>6.7062854766845703</v>
      </c>
      <c r="C804" s="46" t="s">
        <v>506</v>
      </c>
      <c r="D804" s="397"/>
    </row>
    <row r="805" spans="1:4">
      <c r="A805" s="326">
        <v>44303.708333333336</v>
      </c>
      <c r="B805" s="397">
        <v>6.4914283752441397</v>
      </c>
      <c r="C805" s="46" t="s">
        <v>506</v>
      </c>
      <c r="D805" s="397"/>
    </row>
    <row r="806" spans="1:4">
      <c r="A806" s="326">
        <v>44303.729166666664</v>
      </c>
      <c r="B806" s="397">
        <v>6.7337141036987296</v>
      </c>
      <c r="C806" s="46" t="s">
        <v>506</v>
      </c>
      <c r="D806" s="397"/>
    </row>
    <row r="807" spans="1:4">
      <c r="A807" s="326">
        <v>44303.75</v>
      </c>
      <c r="B807" s="397">
        <v>6.7748570442199698</v>
      </c>
      <c r="C807" s="46" t="s">
        <v>506</v>
      </c>
      <c r="D807" s="397"/>
    </row>
    <row r="808" spans="1:4">
      <c r="A808" s="326">
        <v>44303.770833333336</v>
      </c>
      <c r="B808" s="397">
        <v>6.3359999656677202</v>
      </c>
      <c r="C808" s="46" t="s">
        <v>506</v>
      </c>
      <c r="D808" s="397"/>
    </row>
    <row r="809" spans="1:4">
      <c r="A809" s="326">
        <v>44303.791666666664</v>
      </c>
      <c r="B809" s="397">
        <v>7.0537142753601101</v>
      </c>
      <c r="C809" s="46" t="s">
        <v>506</v>
      </c>
      <c r="D809" s="397"/>
    </row>
    <row r="810" spans="1:4">
      <c r="A810" s="326">
        <v>44303.8125</v>
      </c>
      <c r="B810" s="397">
        <v>7.1497139930725098</v>
      </c>
      <c r="C810" s="46" t="s">
        <v>506</v>
      </c>
      <c r="D810" s="397"/>
    </row>
    <row r="811" spans="1:4">
      <c r="A811" s="326">
        <v>44303.833333333336</v>
      </c>
      <c r="B811" s="397">
        <v>7.0445713996887198</v>
      </c>
      <c r="C811" s="46" t="s">
        <v>506</v>
      </c>
      <c r="D811" s="397"/>
    </row>
    <row r="812" spans="1:4">
      <c r="A812" s="326">
        <v>44303.854166666664</v>
      </c>
      <c r="B812" s="397">
        <v>6.4959998130798304</v>
      </c>
      <c r="C812" s="46" t="s">
        <v>506</v>
      </c>
      <c r="D812" s="397"/>
    </row>
    <row r="813" spans="1:4">
      <c r="A813" s="326">
        <v>44303.875</v>
      </c>
      <c r="B813" s="397">
        <v>7.1131424903869602</v>
      </c>
      <c r="C813" s="46" t="s">
        <v>506</v>
      </c>
      <c r="D813" s="397"/>
    </row>
    <row r="814" spans="1:4">
      <c r="A814" s="326">
        <v>44303.895833333336</v>
      </c>
      <c r="B814" s="397">
        <v>7.4102854728698704</v>
      </c>
      <c r="C814" s="46" t="s">
        <v>506</v>
      </c>
      <c r="D814" s="397"/>
    </row>
    <row r="815" spans="1:4">
      <c r="A815" s="326">
        <v>44303.916666666664</v>
      </c>
      <c r="B815" s="397">
        <v>6.7337141036987296</v>
      </c>
      <c r="C815" s="46" t="s">
        <v>506</v>
      </c>
      <c r="D815" s="397"/>
    </row>
    <row r="816" spans="1:4">
      <c r="A816" s="326">
        <v>44303.9375</v>
      </c>
      <c r="B816" s="397">
        <v>6.8571424484252903</v>
      </c>
      <c r="C816" s="46" t="s">
        <v>506</v>
      </c>
      <c r="D816" s="397"/>
    </row>
    <row r="817" spans="1:4">
      <c r="A817" s="326">
        <v>44303.958333333336</v>
      </c>
      <c r="B817" s="397">
        <v>6.2217144966125497</v>
      </c>
      <c r="C817" s="46" t="s">
        <v>506</v>
      </c>
      <c r="D817" s="397"/>
    </row>
    <row r="818" spans="1:4">
      <c r="A818" s="326">
        <v>44303.979166666664</v>
      </c>
      <c r="B818" s="397">
        <v>6.1028571128845197</v>
      </c>
      <c r="C818" s="46" t="s">
        <v>506</v>
      </c>
      <c r="D818" s="397"/>
    </row>
    <row r="819" spans="1:4">
      <c r="A819" s="326">
        <v>44304</v>
      </c>
      <c r="B819" s="397">
        <v>6.11199951171875</v>
      </c>
      <c r="C819" s="46" t="s">
        <v>506</v>
      </c>
      <c r="D819" s="397">
        <f>AVERAGE(B772:B819)</f>
        <v>6.0560950090487795</v>
      </c>
    </row>
    <row r="820" spans="1:4">
      <c r="A820" s="326">
        <v>44304.020833333336</v>
      </c>
      <c r="B820" s="397">
        <v>6.5051426887512198</v>
      </c>
      <c r="C820" s="46" t="s">
        <v>506</v>
      </c>
      <c r="D820" s="397"/>
    </row>
    <row r="821" spans="1:4">
      <c r="A821" s="326">
        <v>44304.041666666664</v>
      </c>
      <c r="B821" s="397">
        <v>6.2491426467895499</v>
      </c>
      <c r="C821" s="46" t="s">
        <v>506</v>
      </c>
      <c r="D821" s="397"/>
    </row>
    <row r="822" spans="1:4">
      <c r="A822" s="326">
        <v>44304.0625</v>
      </c>
      <c r="B822" s="397">
        <v>5.3394284248352104</v>
      </c>
      <c r="C822" s="46" t="s">
        <v>506</v>
      </c>
      <c r="D822" s="397"/>
    </row>
    <row r="823" spans="1:4">
      <c r="A823" s="326">
        <v>44304.083333333336</v>
      </c>
      <c r="B823" s="397">
        <v>5.0742855072021502</v>
      </c>
      <c r="C823" s="46" t="s">
        <v>506</v>
      </c>
      <c r="D823" s="397"/>
    </row>
    <row r="824" spans="1:4">
      <c r="A824" s="326">
        <v>44304.104166666664</v>
      </c>
      <c r="B824" s="397">
        <v>4.4525713920593297</v>
      </c>
      <c r="C824" s="46" t="s">
        <v>506</v>
      </c>
      <c r="D824" s="397"/>
    </row>
    <row r="825" spans="1:4">
      <c r="A825" s="326">
        <v>44304.125</v>
      </c>
      <c r="B825" s="397">
        <v>4.6491427421569798</v>
      </c>
      <c r="C825" s="46" t="s">
        <v>506</v>
      </c>
      <c r="D825" s="397"/>
    </row>
    <row r="826" spans="1:4">
      <c r="A826" s="326">
        <v>44304.145833333336</v>
      </c>
      <c r="B826" s="397">
        <v>4.5805711746215803</v>
      </c>
      <c r="C826" s="46" t="s">
        <v>506</v>
      </c>
      <c r="D826" s="397"/>
    </row>
    <row r="827" spans="1:4">
      <c r="A827" s="326">
        <v>44304.166666666664</v>
      </c>
      <c r="B827" s="397">
        <v>4.5348572731018102</v>
      </c>
      <c r="C827" s="46" t="s">
        <v>506</v>
      </c>
      <c r="D827" s="397"/>
    </row>
    <row r="828" spans="1:4">
      <c r="A828" s="326">
        <v>44304.1875</v>
      </c>
      <c r="B828" s="397">
        <v>3.95428562164307</v>
      </c>
      <c r="C828" s="46" t="s">
        <v>506</v>
      </c>
      <c r="D828" s="397"/>
    </row>
    <row r="829" spans="1:4">
      <c r="A829" s="326">
        <v>44304.208333333336</v>
      </c>
      <c r="B829" s="397">
        <v>3.9314284324646001</v>
      </c>
      <c r="C829" s="46" t="s">
        <v>506</v>
      </c>
      <c r="D829" s="397"/>
    </row>
    <row r="830" spans="1:4">
      <c r="A830" s="326">
        <v>44304.229166666664</v>
      </c>
      <c r="B830" s="397">
        <v>5.0011429786682102</v>
      </c>
      <c r="C830" s="46" t="s">
        <v>506</v>
      </c>
      <c r="D830" s="397"/>
    </row>
    <row r="831" spans="1:4">
      <c r="A831" s="326">
        <v>44304.25</v>
      </c>
      <c r="B831" s="397">
        <v>3.9314284324646001</v>
      </c>
      <c r="C831" s="46" t="s">
        <v>506</v>
      </c>
      <c r="D831" s="397"/>
    </row>
    <row r="832" spans="1:4">
      <c r="A832" s="326">
        <v>44304.270833333336</v>
      </c>
      <c r="B832" s="397">
        <v>3.2137141227722199</v>
      </c>
      <c r="C832" s="46" t="s">
        <v>506</v>
      </c>
      <c r="D832" s="397"/>
    </row>
    <row r="833" spans="1:4">
      <c r="A833" s="326">
        <v>44304.291666666664</v>
      </c>
      <c r="B833" s="397">
        <v>3.4559998512268102</v>
      </c>
      <c r="C833" s="46" t="s">
        <v>506</v>
      </c>
      <c r="D833" s="397"/>
    </row>
    <row r="834" spans="1:4">
      <c r="A834" s="326">
        <v>44304.3125</v>
      </c>
      <c r="B834" s="397">
        <v>4.1234283447265598</v>
      </c>
      <c r="C834" s="46" t="s">
        <v>506</v>
      </c>
      <c r="D834" s="397"/>
    </row>
    <row r="835" spans="1:4">
      <c r="A835" s="326">
        <v>44304.333333333336</v>
      </c>
      <c r="B835" s="397">
        <v>3.8902857303619398</v>
      </c>
      <c r="C835" s="46" t="s">
        <v>506</v>
      </c>
      <c r="D835" s="397"/>
    </row>
    <row r="836" spans="1:4">
      <c r="A836" s="326">
        <v>44304.354166666664</v>
      </c>
      <c r="B836" s="397">
        <v>4.5211429595947301</v>
      </c>
      <c r="C836" s="46" t="s">
        <v>506</v>
      </c>
      <c r="D836" s="397"/>
    </row>
    <row r="837" spans="1:4">
      <c r="A837" s="326">
        <v>44304.375</v>
      </c>
      <c r="B837" s="397">
        <v>4.6857142448425302</v>
      </c>
      <c r="C837" s="46" t="s">
        <v>506</v>
      </c>
      <c r="D837" s="397"/>
    </row>
    <row r="838" spans="1:4">
      <c r="A838" s="326">
        <v>44304.395833333336</v>
      </c>
      <c r="B838" s="397">
        <v>6.1805710792541504</v>
      </c>
      <c r="C838" s="46" t="s">
        <v>506</v>
      </c>
      <c r="D838" s="397"/>
    </row>
    <row r="839" spans="1:4">
      <c r="A839" s="326">
        <v>44304.416666666664</v>
      </c>
      <c r="B839" s="397">
        <v>6.1394281387329102</v>
      </c>
      <c r="C839" s="46" t="s">
        <v>506</v>
      </c>
      <c r="D839" s="397"/>
    </row>
    <row r="840" spans="1:4">
      <c r="A840" s="326">
        <v>44304.4375</v>
      </c>
      <c r="B840" s="397">
        <v>6.8662858009338397</v>
      </c>
      <c r="C840" s="46" t="s">
        <v>506</v>
      </c>
      <c r="D840" s="397"/>
    </row>
    <row r="841" spans="1:4">
      <c r="A841" s="326">
        <v>44304.458333333336</v>
      </c>
      <c r="B841" s="397">
        <v>6.6697139739990199</v>
      </c>
      <c r="C841" s="46" t="s">
        <v>506</v>
      </c>
      <c r="D841" s="397"/>
    </row>
    <row r="842" spans="1:4">
      <c r="A842" s="326">
        <v>44304.479166666664</v>
      </c>
      <c r="B842" s="397">
        <v>7.3142852783203098</v>
      </c>
      <c r="C842" s="46" t="s">
        <v>506</v>
      </c>
      <c r="D842" s="397"/>
    </row>
    <row r="843" spans="1:4">
      <c r="A843" s="326">
        <v>44304.5</v>
      </c>
      <c r="B843" s="397">
        <v>7.3737139701843297</v>
      </c>
      <c r="C843" s="46" t="s">
        <v>506</v>
      </c>
      <c r="D843" s="397"/>
    </row>
    <row r="844" spans="1:4">
      <c r="A844" s="326">
        <v>44304.520833333336</v>
      </c>
      <c r="B844" s="397">
        <v>7.7531428337097203</v>
      </c>
      <c r="C844" s="46" t="s">
        <v>506</v>
      </c>
      <c r="D844" s="397"/>
    </row>
    <row r="845" spans="1:4">
      <c r="A845" s="326">
        <v>44304.541666666664</v>
      </c>
      <c r="B845" s="397">
        <v>7.7714281082153303</v>
      </c>
      <c r="C845" s="46" t="s">
        <v>506</v>
      </c>
      <c r="D845" s="397"/>
    </row>
    <row r="846" spans="1:4">
      <c r="A846" s="326">
        <v>44304.5625</v>
      </c>
      <c r="B846" s="397">
        <v>7.2685713768005398</v>
      </c>
      <c r="C846" s="46" t="s">
        <v>506</v>
      </c>
      <c r="D846" s="397"/>
    </row>
    <row r="847" spans="1:4">
      <c r="A847" s="326">
        <v>44304.583333333336</v>
      </c>
      <c r="B847" s="397">
        <v>8.2011423110961896</v>
      </c>
      <c r="C847" s="46" t="s">
        <v>506</v>
      </c>
      <c r="D847" s="397"/>
    </row>
    <row r="848" spans="1:4">
      <c r="A848" s="326">
        <v>44304.604166666664</v>
      </c>
      <c r="B848" s="397">
        <v>7.1999993324279803</v>
      </c>
      <c r="C848" s="46" t="s">
        <v>506</v>
      </c>
      <c r="D848" s="397"/>
    </row>
    <row r="849" spans="1:4">
      <c r="A849" s="326">
        <v>44304.625</v>
      </c>
      <c r="B849" s="397">
        <v>7.0171427726745597</v>
      </c>
      <c r="C849" s="46" t="s">
        <v>506</v>
      </c>
      <c r="D849" s="397"/>
    </row>
    <row r="850" spans="1:4">
      <c r="A850" s="326">
        <v>44304.645833333336</v>
      </c>
      <c r="B850" s="397">
        <v>7.5428566932678196</v>
      </c>
      <c r="C850" s="46" t="s">
        <v>506</v>
      </c>
      <c r="D850" s="397"/>
    </row>
    <row r="851" spans="1:4">
      <c r="A851" s="326">
        <v>44304.666666666664</v>
      </c>
      <c r="B851" s="397">
        <v>7.2228569984436</v>
      </c>
      <c r="C851" s="46" t="s">
        <v>506</v>
      </c>
      <c r="D851" s="397"/>
    </row>
    <row r="852" spans="1:4">
      <c r="A852" s="326">
        <v>44304.6875</v>
      </c>
      <c r="B852" s="397">
        <v>7.4285707473754901</v>
      </c>
      <c r="C852" s="46" t="s">
        <v>506</v>
      </c>
      <c r="D852" s="397"/>
    </row>
    <row r="853" spans="1:4">
      <c r="A853" s="326">
        <v>44304.708333333336</v>
      </c>
      <c r="B853" s="397">
        <v>7.4742856025695801</v>
      </c>
      <c r="C853" s="46" t="s">
        <v>506</v>
      </c>
      <c r="D853" s="397"/>
    </row>
    <row r="854" spans="1:4">
      <c r="A854" s="326">
        <v>44304.729166666664</v>
      </c>
      <c r="B854" s="397">
        <v>7.1999993324279803</v>
      </c>
      <c r="C854" s="46" t="s">
        <v>506</v>
      </c>
      <c r="D854" s="397"/>
    </row>
    <row r="855" spans="1:4">
      <c r="A855" s="326">
        <v>44304.75</v>
      </c>
      <c r="B855" s="397">
        <v>6.8434286117553702</v>
      </c>
      <c r="C855" s="46" t="s">
        <v>506</v>
      </c>
      <c r="D855" s="397"/>
    </row>
    <row r="856" spans="1:4">
      <c r="A856" s="326">
        <v>44304.770833333336</v>
      </c>
      <c r="B856" s="397">
        <v>7.3371429443359402</v>
      </c>
      <c r="C856" s="46" t="s">
        <v>506</v>
      </c>
      <c r="D856" s="397"/>
    </row>
    <row r="857" spans="1:4">
      <c r="A857" s="326">
        <v>44304.791666666664</v>
      </c>
      <c r="B857" s="397">
        <v>7.1314282417297399</v>
      </c>
      <c r="C857" s="46" t="s">
        <v>506</v>
      </c>
      <c r="D857" s="397"/>
    </row>
    <row r="858" spans="1:4">
      <c r="A858" s="326">
        <v>44304.8125</v>
      </c>
      <c r="B858" s="397">
        <v>6.4091424942016602</v>
      </c>
      <c r="C858" s="46" t="s">
        <v>506</v>
      </c>
      <c r="D858" s="397"/>
    </row>
    <row r="859" spans="1:4">
      <c r="A859" s="326">
        <v>44304.833333333336</v>
      </c>
      <c r="B859" s="397">
        <v>6.5737142562866202</v>
      </c>
      <c r="C859" s="46" t="s">
        <v>506</v>
      </c>
      <c r="D859" s="397"/>
    </row>
    <row r="860" spans="1:4">
      <c r="A860" s="326">
        <v>44304.854166666664</v>
      </c>
      <c r="B860" s="397">
        <v>7.1405711174011204</v>
      </c>
      <c r="C860" s="46" t="s">
        <v>506</v>
      </c>
      <c r="D860" s="397"/>
    </row>
    <row r="861" spans="1:4">
      <c r="A861" s="326">
        <v>44304.875</v>
      </c>
      <c r="B861" s="397">
        <v>8.0137147903442401</v>
      </c>
      <c r="C861" s="46" t="s">
        <v>506</v>
      </c>
      <c r="D861" s="397"/>
    </row>
    <row r="862" spans="1:4">
      <c r="A862" s="326">
        <v>44304.895833333336</v>
      </c>
      <c r="B862" s="397">
        <v>7.7622852325439498</v>
      </c>
      <c r="C862" s="46" t="s">
        <v>506</v>
      </c>
      <c r="D862" s="397"/>
    </row>
    <row r="863" spans="1:4">
      <c r="A863" s="326">
        <v>44304.916666666664</v>
      </c>
      <c r="B863" s="397">
        <v>7.5885710716247603</v>
      </c>
      <c r="C863" s="46" t="s">
        <v>506</v>
      </c>
      <c r="D863" s="397"/>
    </row>
    <row r="864" spans="1:4">
      <c r="A864" s="326">
        <v>44304.9375</v>
      </c>
      <c r="B864" s="397">
        <v>7.3965711593627903</v>
      </c>
      <c r="C864" s="46" t="s">
        <v>506</v>
      </c>
      <c r="D864" s="397"/>
    </row>
    <row r="865" spans="1:4">
      <c r="A865" s="326">
        <v>44304.958333333336</v>
      </c>
      <c r="B865" s="397">
        <v>7.2594285011291504</v>
      </c>
      <c r="C865" s="46" t="s">
        <v>506</v>
      </c>
      <c r="D865" s="397"/>
    </row>
    <row r="866" spans="1:4">
      <c r="A866" s="326">
        <v>44304.979166666664</v>
      </c>
      <c r="B866" s="397">
        <v>6.6194281578064</v>
      </c>
      <c r="C866" s="46" t="s">
        <v>506</v>
      </c>
      <c r="D866" s="397"/>
    </row>
    <row r="867" spans="1:4">
      <c r="A867" s="326">
        <v>44305</v>
      </c>
      <c r="B867" s="397">
        <v>7.4834284782409703</v>
      </c>
      <c r="C867" s="46" t="s">
        <v>506</v>
      </c>
      <c r="D867" s="397">
        <f>AVERAGE(B820:B867)</f>
        <v>6.214095041155816</v>
      </c>
    </row>
    <row r="868" spans="1:4">
      <c r="A868" s="326">
        <v>44305.020833333336</v>
      </c>
      <c r="B868" s="397">
        <v>7.23657131195068</v>
      </c>
      <c r="C868" s="46" t="s">
        <v>506</v>
      </c>
      <c r="D868" s="397"/>
    </row>
    <row r="869" spans="1:4">
      <c r="A869" s="326">
        <v>44305.041666666664</v>
      </c>
      <c r="B869" s="397">
        <v>5.9291429519653303</v>
      </c>
      <c r="C869" s="46" t="s">
        <v>506</v>
      </c>
      <c r="D869" s="397"/>
    </row>
    <row r="870" spans="1:4">
      <c r="A870" s="326">
        <v>44305.0625</v>
      </c>
      <c r="B870" s="397">
        <v>5.6640000343322798</v>
      </c>
      <c r="C870" s="46" t="s">
        <v>506</v>
      </c>
      <c r="D870" s="397"/>
    </row>
    <row r="871" spans="1:4">
      <c r="A871" s="326">
        <v>44305.083333333336</v>
      </c>
      <c r="B871" s="397">
        <v>5.7782855033874503</v>
      </c>
      <c r="C871" s="46" t="s">
        <v>506</v>
      </c>
      <c r="D871" s="397"/>
    </row>
    <row r="872" spans="1:4">
      <c r="A872" s="326">
        <v>44305.104166666664</v>
      </c>
      <c r="B872" s="397">
        <v>5.1245713233947798</v>
      </c>
      <c r="C872" s="46" t="s">
        <v>506</v>
      </c>
      <c r="D872" s="397"/>
    </row>
    <row r="873" spans="1:4">
      <c r="A873" s="326">
        <v>44305.125</v>
      </c>
      <c r="B873" s="397">
        <v>4.7817139625549299</v>
      </c>
      <c r="C873" s="46" t="s">
        <v>506</v>
      </c>
      <c r="D873" s="397"/>
    </row>
    <row r="874" spans="1:4">
      <c r="A874" s="326">
        <v>44305.145833333336</v>
      </c>
      <c r="B874" s="397">
        <v>4.6719999313354501</v>
      </c>
      <c r="C874" s="46" t="s">
        <v>506</v>
      </c>
      <c r="D874" s="397"/>
    </row>
    <row r="875" spans="1:4">
      <c r="A875" s="326">
        <v>44305.166666666664</v>
      </c>
      <c r="B875" s="397">
        <v>4.3931427001953098</v>
      </c>
      <c r="C875" s="46" t="s">
        <v>506</v>
      </c>
      <c r="D875" s="397"/>
    </row>
    <row r="876" spans="1:4">
      <c r="A876" s="326">
        <v>44305.1875</v>
      </c>
      <c r="B876" s="397">
        <v>4.2925715446472203</v>
      </c>
      <c r="C876" s="46" t="s">
        <v>506</v>
      </c>
      <c r="D876" s="397"/>
    </row>
    <row r="877" spans="1:4">
      <c r="A877" s="326">
        <v>44305.208333333336</v>
      </c>
      <c r="B877" s="397">
        <v>4.6399998664856001</v>
      </c>
      <c r="C877" s="46" t="s">
        <v>506</v>
      </c>
      <c r="D877" s="397"/>
    </row>
    <row r="878" spans="1:4">
      <c r="A878" s="326">
        <v>44305.229166666664</v>
      </c>
      <c r="B878" s="397">
        <v>4.4479994773864702</v>
      </c>
      <c r="C878" s="46" t="s">
        <v>506</v>
      </c>
      <c r="D878" s="397"/>
    </row>
    <row r="879" spans="1:4">
      <c r="A879" s="326">
        <v>44305.25</v>
      </c>
      <c r="B879" s="397">
        <v>4.0594282150268599</v>
      </c>
      <c r="C879" s="46" t="s">
        <v>506</v>
      </c>
      <c r="D879" s="397"/>
    </row>
    <row r="880" spans="1:4">
      <c r="A880" s="326">
        <v>44305.270833333336</v>
      </c>
      <c r="B880" s="397">
        <v>4.0274286270141602</v>
      </c>
      <c r="C880" s="46" t="s">
        <v>506</v>
      </c>
      <c r="D880" s="397"/>
    </row>
    <row r="881" spans="1:4">
      <c r="A881" s="326">
        <v>44305.291666666664</v>
      </c>
      <c r="B881" s="397">
        <v>5.4902853965759304</v>
      </c>
      <c r="C881" s="46" t="s">
        <v>506</v>
      </c>
      <c r="D881" s="397"/>
    </row>
    <row r="882" spans="1:4">
      <c r="A882" s="326">
        <v>44305.3125</v>
      </c>
      <c r="B882" s="397">
        <v>5.3074283599853498</v>
      </c>
      <c r="C882" s="46" t="s">
        <v>506</v>
      </c>
      <c r="D882" s="397"/>
    </row>
    <row r="883" spans="1:4">
      <c r="A883" s="326">
        <v>44305.333333333336</v>
      </c>
      <c r="B883" s="397">
        <v>6.9851422309875497</v>
      </c>
      <c r="C883" s="46" t="s">
        <v>506</v>
      </c>
      <c r="D883" s="397"/>
    </row>
    <row r="884" spans="1:4">
      <c r="A884" s="326">
        <v>44305.354166666664</v>
      </c>
      <c r="B884" s="397">
        <v>5.5497140884399396</v>
      </c>
      <c r="C884" s="46" t="s">
        <v>506</v>
      </c>
      <c r="D884" s="397"/>
    </row>
    <row r="885" spans="1:4">
      <c r="A885" s="326">
        <v>44305.375</v>
      </c>
      <c r="B885" s="397">
        <v>5.7142858505248997</v>
      </c>
      <c r="C885" s="46" t="s">
        <v>506</v>
      </c>
      <c r="D885" s="397"/>
    </row>
    <row r="886" spans="1:4">
      <c r="A886" s="326">
        <v>44305.395833333336</v>
      </c>
      <c r="B886" s="397">
        <v>5.6457142829895002</v>
      </c>
      <c r="C886" s="46" t="s">
        <v>506</v>
      </c>
      <c r="D886" s="397"/>
    </row>
    <row r="887" spans="1:4">
      <c r="A887" s="326">
        <v>44305.416666666664</v>
      </c>
      <c r="B887" s="397">
        <v>7.1268568038940403</v>
      </c>
      <c r="C887" s="46" t="s">
        <v>506</v>
      </c>
      <c r="D887" s="397"/>
    </row>
    <row r="888" spans="1:4">
      <c r="A888" s="326">
        <v>44305.4375</v>
      </c>
      <c r="B888" s="397">
        <v>8.0137147903442401</v>
      </c>
      <c r="C888" s="46" t="s">
        <v>506</v>
      </c>
      <c r="D888" s="397"/>
    </row>
    <row r="889" spans="1:4">
      <c r="A889" s="326">
        <v>44305.458333333336</v>
      </c>
      <c r="B889" s="397">
        <v>7.0902853012084996</v>
      </c>
      <c r="C889" s="46" t="s">
        <v>506</v>
      </c>
      <c r="D889" s="397"/>
    </row>
    <row r="890" spans="1:4">
      <c r="A890" s="326">
        <v>44305.479166666664</v>
      </c>
      <c r="B890" s="397">
        <v>7.0582857131957999</v>
      </c>
      <c r="C890" s="46" t="s">
        <v>506</v>
      </c>
      <c r="D890" s="397"/>
    </row>
    <row r="891" spans="1:4">
      <c r="A891" s="326">
        <v>44305.5</v>
      </c>
      <c r="B891" s="397">
        <v>6.7382855415344203</v>
      </c>
      <c r="C891" s="46" t="s">
        <v>506</v>
      </c>
      <c r="D891" s="397"/>
    </row>
    <row r="892" spans="1:4">
      <c r="A892" s="326">
        <v>44305.520833333336</v>
      </c>
      <c r="B892" s="397">
        <v>7.4605712890625</v>
      </c>
      <c r="C892" s="46" t="s">
        <v>506</v>
      </c>
      <c r="D892" s="397"/>
    </row>
    <row r="893" spans="1:4">
      <c r="A893" s="326">
        <v>44305.541666666664</v>
      </c>
      <c r="B893" s="397">
        <v>7.3051424026489302</v>
      </c>
      <c r="C893" s="46" t="s">
        <v>506</v>
      </c>
      <c r="D893" s="397"/>
    </row>
    <row r="894" spans="1:4">
      <c r="A894" s="326">
        <v>44305.5625</v>
      </c>
      <c r="B894" s="397">
        <v>7.5611424446106001</v>
      </c>
      <c r="C894" s="46" t="s">
        <v>506</v>
      </c>
      <c r="D894" s="397"/>
    </row>
    <row r="895" spans="1:4">
      <c r="A895" s="326">
        <v>44305.583333333336</v>
      </c>
      <c r="B895" s="397">
        <v>7.1999993324279803</v>
      </c>
      <c r="C895" s="46" t="s">
        <v>506</v>
      </c>
      <c r="D895" s="397"/>
    </row>
    <row r="896" spans="1:4">
      <c r="A896" s="326">
        <v>44305.604166666664</v>
      </c>
      <c r="B896" s="397">
        <v>7.6251425743103001</v>
      </c>
      <c r="C896" s="46" t="s">
        <v>506</v>
      </c>
      <c r="D896" s="397"/>
    </row>
    <row r="897" spans="1:4">
      <c r="A897" s="326">
        <v>44305.625</v>
      </c>
      <c r="B897" s="397">
        <v>7.3005714416503897</v>
      </c>
      <c r="C897" s="46" t="s">
        <v>506</v>
      </c>
      <c r="D897" s="397"/>
    </row>
    <row r="898" spans="1:4">
      <c r="A898" s="326">
        <v>44305.645833333336</v>
      </c>
      <c r="B898" s="397">
        <v>7.5199995040893599</v>
      </c>
      <c r="C898" s="46" t="s">
        <v>506</v>
      </c>
      <c r="D898" s="397"/>
    </row>
    <row r="899" spans="1:4">
      <c r="A899" s="326">
        <v>44305.666666666664</v>
      </c>
      <c r="B899" s="397">
        <v>6.7885713577270499</v>
      </c>
      <c r="C899" s="46" t="s">
        <v>506</v>
      </c>
      <c r="D899" s="397"/>
    </row>
    <row r="900" spans="1:4">
      <c r="A900" s="326">
        <v>44305.6875</v>
      </c>
      <c r="B900" s="397">
        <v>6.6422853469848597</v>
      </c>
      <c r="C900" s="46" t="s">
        <v>506</v>
      </c>
      <c r="D900" s="397"/>
    </row>
    <row r="901" spans="1:4">
      <c r="A901" s="326">
        <v>44305.708333333336</v>
      </c>
      <c r="B901" s="397">
        <v>7.2274279594421396</v>
      </c>
      <c r="C901" s="46" t="s">
        <v>506</v>
      </c>
      <c r="D901" s="397"/>
    </row>
    <row r="902" spans="1:4">
      <c r="A902" s="326">
        <v>44305.729166666664</v>
      </c>
      <c r="B902" s="397">
        <v>6.5508570671081499</v>
      </c>
      <c r="C902" s="46" t="s">
        <v>506</v>
      </c>
      <c r="D902" s="397"/>
    </row>
    <row r="903" spans="1:4">
      <c r="A903" s="326">
        <v>44305.75</v>
      </c>
      <c r="B903" s="397">
        <v>7.2914280891418501</v>
      </c>
      <c r="C903" s="46" t="s">
        <v>506</v>
      </c>
      <c r="D903" s="397"/>
    </row>
    <row r="904" spans="1:4">
      <c r="A904" s="326">
        <v>44305.770833333336</v>
      </c>
      <c r="B904" s="397">
        <v>7.2319998741149902</v>
      </c>
      <c r="C904" s="46" t="s">
        <v>506</v>
      </c>
      <c r="D904" s="397"/>
    </row>
    <row r="905" spans="1:4">
      <c r="A905" s="326">
        <v>44305.791666666664</v>
      </c>
      <c r="B905" s="397">
        <v>7.2228569984436</v>
      </c>
      <c r="C905" s="46" t="s">
        <v>506</v>
      </c>
      <c r="D905" s="397"/>
    </row>
    <row r="906" spans="1:4">
      <c r="A906" s="326">
        <v>44305.8125</v>
      </c>
      <c r="B906" s="397">
        <v>6.77028512954712</v>
      </c>
      <c r="C906" s="46" t="s">
        <v>506</v>
      </c>
      <c r="D906" s="397"/>
    </row>
    <row r="907" spans="1:4">
      <c r="A907" s="326">
        <v>44305.833333333336</v>
      </c>
      <c r="B907" s="397">
        <v>7.2182855606079102</v>
      </c>
      <c r="C907" s="46" t="s">
        <v>506</v>
      </c>
      <c r="D907" s="397"/>
    </row>
    <row r="908" spans="1:4">
      <c r="A908" s="326">
        <v>44305.854166666664</v>
      </c>
      <c r="B908" s="397">
        <v>7.6525712013244602</v>
      </c>
      <c r="C908" s="46" t="s">
        <v>506</v>
      </c>
      <c r="D908" s="397"/>
    </row>
    <row r="909" spans="1:4">
      <c r="A909" s="326">
        <v>44305.875</v>
      </c>
      <c r="B909" s="397">
        <v>7.7897138595581099</v>
      </c>
      <c r="C909" s="46" t="s">
        <v>506</v>
      </c>
      <c r="D909" s="397"/>
    </row>
    <row r="910" spans="1:4">
      <c r="A910" s="326">
        <v>44305.895833333336</v>
      </c>
      <c r="B910" s="397">
        <v>7.8308568000793501</v>
      </c>
      <c r="C910" s="46" t="s">
        <v>506</v>
      </c>
      <c r="D910" s="397"/>
    </row>
    <row r="911" spans="1:4">
      <c r="A911" s="326">
        <v>44305.916666666664</v>
      </c>
      <c r="B911" s="397">
        <v>7.9085712432861301</v>
      </c>
      <c r="C911" s="46" t="s">
        <v>506</v>
      </c>
      <c r="D911" s="397"/>
    </row>
    <row r="912" spans="1:4">
      <c r="A912" s="326">
        <v>44305.9375</v>
      </c>
      <c r="B912" s="397">
        <v>7.7851424217224103</v>
      </c>
      <c r="C912" s="46" t="s">
        <v>506</v>
      </c>
      <c r="D912" s="397"/>
    </row>
    <row r="913" spans="1:4">
      <c r="A913" s="326">
        <v>44305.958333333336</v>
      </c>
      <c r="B913" s="397">
        <v>7.2731428146362296</v>
      </c>
      <c r="C913" s="46" t="s">
        <v>506</v>
      </c>
      <c r="D913" s="397"/>
    </row>
    <row r="914" spans="1:4">
      <c r="A914" s="326">
        <v>44305.979166666664</v>
      </c>
      <c r="B914" s="397">
        <v>7.19085693359375</v>
      </c>
      <c r="C914" s="46" t="s">
        <v>506</v>
      </c>
      <c r="D914" s="397"/>
    </row>
    <row r="915" spans="1:4">
      <c r="A915" s="326">
        <v>44306</v>
      </c>
      <c r="B915" s="397">
        <v>7.6251425743103001</v>
      </c>
      <c r="C915" s="46" t="s">
        <v>506</v>
      </c>
      <c r="D915" s="397">
        <f>AVERAGE(B868:B915)</f>
        <v>6.4945712089538574</v>
      </c>
    </row>
    <row r="916" spans="1:4">
      <c r="A916" s="326">
        <v>44306.020833333336</v>
      </c>
      <c r="B916" s="397">
        <v>6.4822854995727504</v>
      </c>
      <c r="C916" s="46" t="s">
        <v>506</v>
      </c>
      <c r="D916" s="397"/>
    </row>
    <row r="917" spans="1:4">
      <c r="A917" s="326">
        <v>44306.041666666664</v>
      </c>
      <c r="B917" s="397">
        <v>5.9474282264709499</v>
      </c>
      <c r="C917" s="46" t="s">
        <v>506</v>
      </c>
      <c r="D917" s="397"/>
    </row>
    <row r="918" spans="1:4">
      <c r="A918" s="326">
        <v>44306.0625</v>
      </c>
      <c r="B918" s="397">
        <v>5.9291429519653303</v>
      </c>
      <c r="C918" s="46" t="s">
        <v>506</v>
      </c>
      <c r="D918" s="397"/>
    </row>
    <row r="919" spans="1:4">
      <c r="A919" s="326">
        <v>44306.083333333336</v>
      </c>
      <c r="B919" s="397">
        <v>5.4582858085632298</v>
      </c>
      <c r="C919" s="46" t="s">
        <v>506</v>
      </c>
      <c r="D919" s="397"/>
    </row>
    <row r="920" spans="1:4">
      <c r="A920" s="326">
        <v>44306.104166666664</v>
      </c>
      <c r="B920" s="397">
        <v>4.9965710639953604</v>
      </c>
      <c r="C920" s="46" t="s">
        <v>506</v>
      </c>
      <c r="D920" s="397"/>
    </row>
    <row r="921" spans="1:4">
      <c r="A921" s="326">
        <v>44306.125</v>
      </c>
      <c r="B921" s="397">
        <v>4.1782855987548801</v>
      </c>
      <c r="C921" s="46" t="s">
        <v>506</v>
      </c>
      <c r="D921" s="397"/>
    </row>
    <row r="922" spans="1:4">
      <c r="A922" s="326">
        <v>44306.145833333336</v>
      </c>
      <c r="B922" s="397">
        <v>4.5257139205932599</v>
      </c>
      <c r="C922" s="46" t="s">
        <v>506</v>
      </c>
      <c r="D922" s="397"/>
    </row>
    <row r="923" spans="1:4">
      <c r="A923" s="326">
        <v>44306.166666666664</v>
      </c>
      <c r="B923" s="397">
        <v>4.5440001487731898</v>
      </c>
      <c r="C923" s="46" t="s">
        <v>506</v>
      </c>
      <c r="D923" s="397"/>
    </row>
    <row r="924" spans="1:4">
      <c r="A924" s="326">
        <v>44306.1875</v>
      </c>
      <c r="B924" s="397">
        <v>4.1782855987548801</v>
      </c>
      <c r="C924" s="46" t="s">
        <v>506</v>
      </c>
      <c r="D924" s="397"/>
    </row>
    <row r="925" spans="1:4">
      <c r="A925" s="326">
        <v>44306.208333333336</v>
      </c>
      <c r="B925" s="397">
        <v>4.6262855529785201</v>
      </c>
      <c r="C925" s="46" t="s">
        <v>506</v>
      </c>
      <c r="D925" s="397"/>
    </row>
    <row r="926" spans="1:4">
      <c r="A926" s="326">
        <v>44306.229166666664</v>
      </c>
      <c r="B926" s="397">
        <v>4.3108568191528303</v>
      </c>
      <c r="C926" s="46" t="s">
        <v>506</v>
      </c>
      <c r="D926" s="397"/>
    </row>
    <row r="927" spans="1:4">
      <c r="A927" s="326">
        <v>44306.25</v>
      </c>
      <c r="B927" s="397">
        <v>4.2377142906189</v>
      </c>
      <c r="C927" s="46" t="s">
        <v>506</v>
      </c>
      <c r="D927" s="397"/>
    </row>
    <row r="928" spans="1:4">
      <c r="A928" s="326">
        <v>44306.270833333336</v>
      </c>
      <c r="B928" s="397">
        <v>3.9908571243286102</v>
      </c>
      <c r="C928" s="46" t="s">
        <v>506</v>
      </c>
      <c r="D928" s="397"/>
    </row>
    <row r="929" spans="1:4">
      <c r="A929" s="326">
        <v>44306.291666666664</v>
      </c>
      <c r="B929" s="397">
        <v>5.2571430206298801</v>
      </c>
      <c r="C929" s="46" t="s">
        <v>506</v>
      </c>
      <c r="D929" s="397"/>
    </row>
    <row r="930" spans="1:4">
      <c r="A930" s="326">
        <v>44306.3125</v>
      </c>
      <c r="B930" s="397">
        <v>5.5908570289611799</v>
      </c>
      <c r="C930" s="46" t="s">
        <v>506</v>
      </c>
      <c r="D930" s="397"/>
    </row>
    <row r="931" spans="1:4">
      <c r="A931" s="326">
        <v>44306.333333333336</v>
      </c>
      <c r="B931" s="397">
        <v>6.0799999237060502</v>
      </c>
      <c r="C931" s="46" t="s">
        <v>506</v>
      </c>
      <c r="D931" s="397"/>
    </row>
    <row r="932" spans="1:4">
      <c r="A932" s="326">
        <v>44306.354166666664</v>
      </c>
      <c r="B932" s="397">
        <v>6.4319996833801296</v>
      </c>
      <c r="C932" s="46" t="s">
        <v>506</v>
      </c>
      <c r="D932" s="397"/>
    </row>
    <row r="933" spans="1:4">
      <c r="A933" s="326">
        <v>44306.375</v>
      </c>
      <c r="B933" s="397">
        <v>7.9177141189575204</v>
      </c>
      <c r="C933" s="46" t="s">
        <v>506</v>
      </c>
      <c r="D933" s="397"/>
    </row>
    <row r="934" spans="1:4">
      <c r="A934" s="326">
        <v>44306.395833333336</v>
      </c>
      <c r="B934" s="397">
        <v>6.1668567657470703</v>
      </c>
      <c r="C934" s="46" t="s">
        <v>506</v>
      </c>
      <c r="D934" s="397"/>
    </row>
    <row r="935" spans="1:4">
      <c r="A935" s="326">
        <v>44306.416666666664</v>
      </c>
      <c r="B935" s="397">
        <v>7.03999948501587</v>
      </c>
      <c r="C935" s="46" t="s">
        <v>506</v>
      </c>
      <c r="D935" s="397"/>
    </row>
    <row r="936" spans="1:4">
      <c r="A936" s="326">
        <v>44306.4375</v>
      </c>
      <c r="B936" s="397">
        <v>6.4731426239013699</v>
      </c>
      <c r="C936" s="46" t="s">
        <v>506</v>
      </c>
      <c r="D936" s="397"/>
    </row>
    <row r="937" spans="1:4">
      <c r="A937" s="326">
        <v>44306.458333333336</v>
      </c>
      <c r="B937" s="397">
        <v>6.2171425819396999</v>
      </c>
      <c r="C937" s="46" t="s">
        <v>506</v>
      </c>
      <c r="D937" s="397"/>
    </row>
    <row r="938" spans="1:4">
      <c r="A938" s="326">
        <v>44306.479166666664</v>
      </c>
      <c r="B938" s="397">
        <v>6.80228567123413</v>
      </c>
      <c r="C938" s="46" t="s">
        <v>506</v>
      </c>
      <c r="D938" s="397"/>
    </row>
    <row r="939" spans="1:4">
      <c r="A939" s="326">
        <v>44306.5</v>
      </c>
      <c r="B939" s="397">
        <v>7.5657143592834499</v>
      </c>
      <c r="C939" s="46" t="s">
        <v>506</v>
      </c>
      <c r="D939" s="397"/>
    </row>
    <row r="940" spans="1:4">
      <c r="A940" s="326">
        <v>44306.520833333336</v>
      </c>
      <c r="B940" s="397">
        <v>7.9039998054504403</v>
      </c>
      <c r="C940" s="46" t="s">
        <v>506</v>
      </c>
      <c r="D940" s="397"/>
    </row>
    <row r="941" spans="1:4">
      <c r="A941" s="326">
        <v>44306.541666666664</v>
      </c>
      <c r="B941" s="397">
        <v>6.9348568916320801</v>
      </c>
      <c r="C941" s="46" t="s">
        <v>506</v>
      </c>
      <c r="D941" s="397"/>
    </row>
    <row r="942" spans="1:4">
      <c r="A942" s="326">
        <v>44306.5625</v>
      </c>
      <c r="B942" s="397">
        <v>7.07200002670288</v>
      </c>
      <c r="C942" s="46" t="s">
        <v>506</v>
      </c>
      <c r="D942" s="397"/>
    </row>
    <row r="943" spans="1:4">
      <c r="A943" s="326">
        <v>44306.583333333336</v>
      </c>
      <c r="B943" s="397">
        <v>7.3462853431701696</v>
      </c>
      <c r="C943" s="46" t="s">
        <v>506</v>
      </c>
      <c r="D943" s="397"/>
    </row>
    <row r="944" spans="1:4">
      <c r="A944" s="326">
        <v>44306.604166666664</v>
      </c>
      <c r="B944" s="397">
        <v>6.4868569374084499</v>
      </c>
      <c r="C944" s="46" t="s">
        <v>506</v>
      </c>
      <c r="D944" s="397"/>
    </row>
    <row r="945" spans="1:4">
      <c r="A945" s="326">
        <v>44306.625</v>
      </c>
      <c r="B945" s="397">
        <v>6.6285710334777797</v>
      </c>
      <c r="C945" s="46" t="s">
        <v>506</v>
      </c>
      <c r="D945" s="397"/>
    </row>
    <row r="946" spans="1:4">
      <c r="A946" s="326">
        <v>44306.645833333336</v>
      </c>
      <c r="B946" s="397">
        <v>7.02628517150879</v>
      </c>
      <c r="C946" s="46" t="s">
        <v>506</v>
      </c>
      <c r="D946" s="397"/>
    </row>
    <row r="947" spans="1:4">
      <c r="A947" s="326">
        <v>44306.666666666664</v>
      </c>
      <c r="B947" s="397">
        <v>6.3588571548461896</v>
      </c>
      <c r="C947" s="46" t="s">
        <v>506</v>
      </c>
      <c r="D947" s="397"/>
    </row>
    <row r="948" spans="1:4">
      <c r="A948" s="326">
        <v>44306.6875</v>
      </c>
      <c r="B948" s="397">
        <v>6.5417137145996103</v>
      </c>
      <c r="C948" s="46" t="s">
        <v>506</v>
      </c>
      <c r="D948" s="397"/>
    </row>
    <row r="949" spans="1:4">
      <c r="A949" s="326">
        <v>44306.708333333336</v>
      </c>
      <c r="B949" s="397">
        <v>6.2262854576110804</v>
      </c>
      <c r="C949" s="46" t="s">
        <v>506</v>
      </c>
      <c r="D949" s="397"/>
    </row>
    <row r="950" spans="1:4">
      <c r="A950" s="326">
        <v>44306.729166666664</v>
      </c>
      <c r="B950" s="397">
        <v>6.3177142143249503</v>
      </c>
      <c r="C950" s="46" t="s">
        <v>506</v>
      </c>
      <c r="D950" s="397"/>
    </row>
    <row r="951" spans="1:4">
      <c r="A951" s="326">
        <v>44306.75</v>
      </c>
      <c r="B951" s="397">
        <v>6.0982851982116699</v>
      </c>
      <c r="C951" s="46" t="s">
        <v>506</v>
      </c>
      <c r="D951" s="397"/>
    </row>
    <row r="952" spans="1:4">
      <c r="A952" s="326">
        <v>44306.770833333336</v>
      </c>
      <c r="B952" s="397">
        <v>6.2719998359680202</v>
      </c>
      <c r="C952" s="46" t="s">
        <v>506</v>
      </c>
      <c r="D952" s="397"/>
    </row>
    <row r="953" spans="1:4">
      <c r="A953" s="326">
        <v>44306.791666666664</v>
      </c>
      <c r="B953" s="397">
        <v>6.88914251327515</v>
      </c>
      <c r="C953" s="46" t="s">
        <v>506</v>
      </c>
      <c r="D953" s="397"/>
    </row>
    <row r="954" spans="1:4">
      <c r="A954" s="326">
        <v>44306.8125</v>
      </c>
      <c r="B954" s="397">
        <v>6.8800001144409197</v>
      </c>
      <c r="C954" s="46" t="s">
        <v>506</v>
      </c>
      <c r="D954" s="397"/>
    </row>
    <row r="955" spans="1:4">
      <c r="A955" s="326">
        <v>44306.833333333336</v>
      </c>
      <c r="B955" s="397">
        <v>7.4788565635681197</v>
      </c>
      <c r="C955" s="46" t="s">
        <v>506</v>
      </c>
      <c r="D955" s="397"/>
    </row>
    <row r="956" spans="1:4">
      <c r="A956" s="326">
        <v>44306.854166666664</v>
      </c>
      <c r="B956" s="397">
        <v>7.8628568649292001</v>
      </c>
      <c r="C956" s="46" t="s">
        <v>506</v>
      </c>
      <c r="D956" s="397"/>
    </row>
    <row r="957" spans="1:4">
      <c r="A957" s="326">
        <v>44306.875</v>
      </c>
      <c r="B957" s="397">
        <v>7.4468569755554199</v>
      </c>
      <c r="C957" s="46" t="s">
        <v>506</v>
      </c>
      <c r="D957" s="397"/>
    </row>
    <row r="958" spans="1:4">
      <c r="A958" s="326">
        <v>44306.895833333336</v>
      </c>
      <c r="B958" s="397">
        <v>7.2457141876220703</v>
      </c>
      <c r="C958" s="46" t="s">
        <v>506</v>
      </c>
      <c r="D958" s="397"/>
    </row>
    <row r="959" spans="1:4">
      <c r="A959" s="326">
        <v>44306.916666666664</v>
      </c>
      <c r="B959" s="397">
        <v>7.3142852783203098</v>
      </c>
      <c r="C959" s="46" t="s">
        <v>506</v>
      </c>
      <c r="D959" s="397"/>
    </row>
    <row r="960" spans="1:4">
      <c r="A960" s="326">
        <v>44306.9375</v>
      </c>
      <c r="B960" s="397">
        <v>7.7119998931884801</v>
      </c>
      <c r="C960" s="46" t="s">
        <v>506</v>
      </c>
      <c r="D960" s="397"/>
    </row>
    <row r="961" spans="1:4">
      <c r="A961" s="326">
        <v>44306.958333333336</v>
      </c>
      <c r="B961" s="397">
        <v>7.30971431732178</v>
      </c>
      <c r="C961" s="46" t="s">
        <v>506</v>
      </c>
      <c r="D961" s="397"/>
    </row>
    <row r="962" spans="1:4">
      <c r="A962" s="326">
        <v>44306.979166666664</v>
      </c>
      <c r="B962" s="397">
        <v>7.0491423606872603</v>
      </c>
      <c r="C962" s="46" t="s">
        <v>506</v>
      </c>
      <c r="D962" s="397"/>
    </row>
    <row r="963" spans="1:4">
      <c r="A963" s="326">
        <v>44307</v>
      </c>
      <c r="B963" s="397">
        <v>6.7062854766845703</v>
      </c>
      <c r="C963" s="46" t="s">
        <v>506</v>
      </c>
      <c r="D963" s="397">
        <f>AVERAGE(B916:B963)</f>
        <v>6.2928569416205091</v>
      </c>
    </row>
    <row r="964" spans="1:4">
      <c r="A964" s="326">
        <v>44307.020833333336</v>
      </c>
      <c r="B964" s="397">
        <v>6.0297141075134304</v>
      </c>
      <c r="C964" s="46" t="s">
        <v>506</v>
      </c>
      <c r="D964" s="397"/>
    </row>
    <row r="965" spans="1:4">
      <c r="A965" s="326">
        <v>44307.041666666664</v>
      </c>
      <c r="B965" s="397">
        <v>5.61828565597534</v>
      </c>
      <c r="C965" s="46" t="s">
        <v>506</v>
      </c>
      <c r="D965" s="397"/>
    </row>
    <row r="966" spans="1:4">
      <c r="A966" s="326">
        <v>44307.0625</v>
      </c>
      <c r="B966" s="397">
        <v>6.1028571128845197</v>
      </c>
      <c r="C966" s="46" t="s">
        <v>506</v>
      </c>
      <c r="D966" s="397"/>
    </row>
    <row r="967" spans="1:4">
      <c r="A967" s="326">
        <v>44307.083333333336</v>
      </c>
      <c r="B967" s="397">
        <v>5.6319999694824201</v>
      </c>
      <c r="C967" s="46" t="s">
        <v>506</v>
      </c>
      <c r="D967" s="397"/>
    </row>
    <row r="968" spans="1:4">
      <c r="A968" s="326">
        <v>44307.104166666664</v>
      </c>
      <c r="B968" s="397">
        <v>4.5577144622802699</v>
      </c>
      <c r="C968" s="46" t="s">
        <v>506</v>
      </c>
      <c r="D968" s="397"/>
    </row>
    <row r="969" spans="1:4">
      <c r="A969" s="326">
        <v>44307.125</v>
      </c>
      <c r="B969" s="397">
        <v>5.30285692214966</v>
      </c>
      <c r="C969" s="46" t="s">
        <v>506</v>
      </c>
      <c r="D969" s="397"/>
    </row>
    <row r="970" spans="1:4">
      <c r="A970" s="326">
        <v>44307.145833333336</v>
      </c>
      <c r="B970" s="397">
        <v>4.6674284934997603</v>
      </c>
      <c r="C970" s="46" t="s">
        <v>506</v>
      </c>
      <c r="D970" s="397"/>
    </row>
    <row r="971" spans="1:4">
      <c r="A971" s="326">
        <v>44307.166666666664</v>
      </c>
      <c r="B971" s="397">
        <v>3.6982855796814</v>
      </c>
      <c r="C971" s="46" t="s">
        <v>506</v>
      </c>
      <c r="D971" s="397"/>
    </row>
    <row r="972" spans="1:4">
      <c r="A972" s="326">
        <v>44307.1875</v>
      </c>
      <c r="B972" s="397">
        <v>3.3599998950958301</v>
      </c>
      <c r="C972" s="46" t="s">
        <v>506</v>
      </c>
      <c r="D972" s="397"/>
    </row>
    <row r="973" spans="1:4">
      <c r="A973" s="326">
        <v>44307.208333333336</v>
      </c>
      <c r="B973" s="397">
        <v>4.3931427001953098</v>
      </c>
      <c r="C973" s="46" t="s">
        <v>506</v>
      </c>
      <c r="D973" s="397"/>
    </row>
    <row r="974" spans="1:4">
      <c r="A974" s="326">
        <v>44307.229166666664</v>
      </c>
      <c r="B974" s="397">
        <v>4.0182852745056197</v>
      </c>
      <c r="C974" s="46" t="s">
        <v>506</v>
      </c>
      <c r="D974" s="397"/>
    </row>
    <row r="975" spans="1:4">
      <c r="A975" s="326">
        <v>44307.25</v>
      </c>
      <c r="B975" s="397">
        <v>3.8674283027648899</v>
      </c>
      <c r="C975" s="46" t="s">
        <v>506</v>
      </c>
      <c r="D975" s="397"/>
    </row>
    <row r="976" spans="1:4">
      <c r="A976" s="326">
        <v>44307.270833333336</v>
      </c>
      <c r="B976" s="397">
        <v>3.5017142295837398</v>
      </c>
      <c r="C976" s="46" t="s">
        <v>506</v>
      </c>
      <c r="D976" s="397"/>
    </row>
    <row r="977" spans="1:4">
      <c r="A977" s="326">
        <v>44307.291666666664</v>
      </c>
      <c r="B977" s="397">
        <v>4.8731427192687997</v>
      </c>
      <c r="C977" s="46" t="s">
        <v>506</v>
      </c>
      <c r="D977" s="397"/>
    </row>
    <row r="978" spans="1:4">
      <c r="A978" s="326">
        <v>44307.3125</v>
      </c>
      <c r="B978" s="397">
        <v>5.9382853507995597</v>
      </c>
      <c r="C978" s="46" t="s">
        <v>506</v>
      </c>
      <c r="D978" s="397"/>
    </row>
    <row r="979" spans="1:4">
      <c r="A979" s="326">
        <v>44307.333333333336</v>
      </c>
      <c r="B979" s="397">
        <v>5.9382853507995597</v>
      </c>
      <c r="C979" s="46" t="s">
        <v>506</v>
      </c>
      <c r="D979" s="397"/>
    </row>
    <row r="980" spans="1:4">
      <c r="A980" s="326">
        <v>44307.354166666664</v>
      </c>
      <c r="B980" s="397">
        <v>5.9382853507995597</v>
      </c>
      <c r="C980" s="46" t="s">
        <v>506</v>
      </c>
      <c r="D980" s="397"/>
    </row>
    <row r="981" spans="1:4">
      <c r="A981" s="326">
        <v>44307.375</v>
      </c>
      <c r="B981" s="397">
        <v>5.9382853507995597</v>
      </c>
      <c r="C981" s="46" t="s">
        <v>506</v>
      </c>
      <c r="D981" s="397"/>
    </row>
    <row r="982" spans="1:4">
      <c r="A982" s="326">
        <v>44307.395833333336</v>
      </c>
      <c r="B982" s="397">
        <v>5.9382853507995597</v>
      </c>
      <c r="C982" s="46" t="s">
        <v>506</v>
      </c>
      <c r="D982" s="397"/>
    </row>
    <row r="983" spans="1:4">
      <c r="A983" s="326">
        <v>44307.416666666664</v>
      </c>
      <c r="B983" s="397">
        <v>5.9382853507995597</v>
      </c>
      <c r="C983" s="46" t="s">
        <v>506</v>
      </c>
      <c r="D983" s="397"/>
    </row>
    <row r="984" spans="1:4">
      <c r="A984" s="326">
        <v>44307.4375</v>
      </c>
      <c r="B984" s="397">
        <v>5.9382853507995597</v>
      </c>
      <c r="C984" s="46" t="s">
        <v>506</v>
      </c>
      <c r="D984" s="397"/>
    </row>
    <row r="985" spans="1:4">
      <c r="A985" s="326">
        <v>44307.458333333336</v>
      </c>
      <c r="B985" s="397">
        <v>5.9382853507995597</v>
      </c>
      <c r="C985" s="46" t="s">
        <v>506</v>
      </c>
      <c r="D985" s="397"/>
    </row>
    <row r="986" spans="1:4">
      <c r="A986" s="326">
        <v>44307.479166666664</v>
      </c>
      <c r="B986" s="397">
        <v>6.6605710983276403</v>
      </c>
      <c r="C986" s="46" t="s">
        <v>506</v>
      </c>
      <c r="D986" s="397"/>
    </row>
    <row r="987" spans="1:4">
      <c r="A987" s="326">
        <v>44307.5</v>
      </c>
      <c r="B987" s="397">
        <v>7.2960000038146999</v>
      </c>
      <c r="C987" s="46" t="s">
        <v>506</v>
      </c>
      <c r="D987" s="397"/>
    </row>
    <row r="988" spans="1:4">
      <c r="A988" s="326">
        <v>44307.520833333336</v>
      </c>
      <c r="B988" s="397">
        <v>7.3782854080200204</v>
      </c>
      <c r="C988" s="46" t="s">
        <v>506</v>
      </c>
      <c r="D988" s="397"/>
    </row>
    <row r="989" spans="1:4">
      <c r="A989" s="326">
        <v>44307.541666666664</v>
      </c>
      <c r="B989" s="397">
        <v>7.5520000457763699</v>
      </c>
      <c r="C989" s="46" t="s">
        <v>506</v>
      </c>
      <c r="D989" s="397"/>
    </row>
    <row r="990" spans="1:4">
      <c r="A990" s="326">
        <v>44307.5625</v>
      </c>
      <c r="B990" s="397">
        <v>6.23085689544678</v>
      </c>
      <c r="C990" s="46" t="s">
        <v>506</v>
      </c>
      <c r="D990" s="397"/>
    </row>
    <row r="991" spans="1:4">
      <c r="A991" s="326">
        <v>44307.583333333336</v>
      </c>
      <c r="B991" s="397">
        <v>6.9165711402893102</v>
      </c>
      <c r="C991" s="46" t="s">
        <v>506</v>
      </c>
      <c r="D991" s="397"/>
    </row>
    <row r="992" spans="1:4">
      <c r="A992" s="326">
        <v>44307.604166666664</v>
      </c>
      <c r="B992" s="397">
        <v>6.6239995956420898</v>
      </c>
      <c r="C992" s="46" t="s">
        <v>506</v>
      </c>
      <c r="D992" s="397"/>
    </row>
    <row r="993" spans="1:4">
      <c r="A993" s="326">
        <v>44307.625</v>
      </c>
      <c r="B993" s="397">
        <v>7.4559993743896502</v>
      </c>
      <c r="C993" s="46" t="s">
        <v>506</v>
      </c>
      <c r="D993" s="397"/>
    </row>
    <row r="994" spans="1:4">
      <c r="A994" s="326">
        <v>44307.645833333336</v>
      </c>
      <c r="B994" s="397">
        <v>6.6422853469848597</v>
      </c>
      <c r="C994" s="46" t="s">
        <v>506</v>
      </c>
      <c r="D994" s="397"/>
    </row>
    <row r="995" spans="1:4">
      <c r="A995" s="326">
        <v>44307.666666666664</v>
      </c>
      <c r="B995" s="397">
        <v>6.8937144279479998</v>
      </c>
      <c r="C995" s="46" t="s">
        <v>506</v>
      </c>
      <c r="D995" s="397"/>
    </row>
    <row r="996" spans="1:4">
      <c r="A996" s="326">
        <v>44307.6875</v>
      </c>
      <c r="B996" s="397">
        <v>6.75657081604004</v>
      </c>
      <c r="C996" s="46" t="s">
        <v>506</v>
      </c>
      <c r="D996" s="397"/>
    </row>
    <row r="997" spans="1:4">
      <c r="A997" s="326">
        <v>44307.708333333336</v>
      </c>
      <c r="B997" s="397">
        <v>5.8285713195800799</v>
      </c>
      <c r="C997" s="46" t="s">
        <v>506</v>
      </c>
      <c r="D997" s="397"/>
    </row>
    <row r="998" spans="1:4">
      <c r="A998" s="326">
        <v>44307.729166666664</v>
      </c>
      <c r="B998" s="397">
        <v>6.2354283332824698</v>
      </c>
      <c r="C998" s="46" t="s">
        <v>506</v>
      </c>
      <c r="D998" s="397"/>
    </row>
    <row r="999" spans="1:4">
      <c r="A999" s="326">
        <v>44307.75</v>
      </c>
      <c r="B999" s="397">
        <v>6.5919995307922399</v>
      </c>
      <c r="C999" s="46" t="s">
        <v>506</v>
      </c>
      <c r="D999" s="397"/>
    </row>
    <row r="1000" spans="1:4">
      <c r="A1000" s="326">
        <v>44307.770833333336</v>
      </c>
      <c r="B1000" s="397">
        <v>6.2537140846252397</v>
      </c>
      <c r="C1000" s="46" t="s">
        <v>506</v>
      </c>
      <c r="D1000" s="397"/>
    </row>
    <row r="1001" spans="1:4">
      <c r="A1001" s="326">
        <v>44307.791666666664</v>
      </c>
      <c r="B1001" s="397">
        <v>6.54628562927246</v>
      </c>
      <c r="C1001" s="46" t="s">
        <v>506</v>
      </c>
      <c r="D1001" s="397"/>
    </row>
    <row r="1002" spans="1:4">
      <c r="A1002" s="326">
        <v>44307.8125</v>
      </c>
      <c r="B1002" s="397">
        <v>7.2548565864562997</v>
      </c>
      <c r="C1002" s="46" t="s">
        <v>506</v>
      </c>
      <c r="D1002" s="397"/>
    </row>
    <row r="1003" spans="1:4">
      <c r="A1003" s="326">
        <v>44307.833333333336</v>
      </c>
      <c r="B1003" s="397">
        <v>7.23657131195068</v>
      </c>
      <c r="C1003" s="46" t="s">
        <v>506</v>
      </c>
      <c r="D1003" s="397"/>
    </row>
    <row r="1004" spans="1:4">
      <c r="A1004" s="326">
        <v>44307.854166666664</v>
      </c>
      <c r="B1004" s="397">
        <v>7.1314282417297399</v>
      </c>
      <c r="C1004" s="46" t="s">
        <v>506</v>
      </c>
      <c r="D1004" s="397"/>
    </row>
    <row r="1005" spans="1:4">
      <c r="A1005" s="326">
        <v>44307.875</v>
      </c>
      <c r="B1005" s="397">
        <v>7.5474281311035201</v>
      </c>
      <c r="C1005" s="46" t="s">
        <v>506</v>
      </c>
      <c r="D1005" s="397"/>
    </row>
    <row r="1006" spans="1:4">
      <c r="A1006" s="326">
        <v>44307.895833333336</v>
      </c>
      <c r="B1006" s="397">
        <v>7.9359993934631303</v>
      </c>
      <c r="C1006" s="46" t="s">
        <v>506</v>
      </c>
      <c r="D1006" s="397"/>
    </row>
    <row r="1007" spans="1:4">
      <c r="A1007" s="326">
        <v>44307.916666666664</v>
      </c>
      <c r="B1007" s="397">
        <v>7.3919997215270996</v>
      </c>
      <c r="C1007" s="46" t="s">
        <v>506</v>
      </c>
      <c r="D1007" s="397"/>
    </row>
    <row r="1008" spans="1:4">
      <c r="A1008" s="326">
        <v>44307.9375</v>
      </c>
      <c r="B1008" s="397">
        <v>8.0091419219970703</v>
      </c>
      <c r="C1008" s="46" t="s">
        <v>506</v>
      </c>
      <c r="D1008" s="397"/>
    </row>
    <row r="1009" spans="1:4">
      <c r="A1009" s="326">
        <v>44307.958333333336</v>
      </c>
      <c r="B1009" s="397">
        <v>7.2822856903076199</v>
      </c>
      <c r="C1009" s="46" t="s">
        <v>506</v>
      </c>
      <c r="D1009" s="397"/>
    </row>
    <row r="1010" spans="1:4">
      <c r="A1010" s="326">
        <v>44307.979166666664</v>
      </c>
      <c r="B1010" s="397">
        <v>6.9622855186462402</v>
      </c>
      <c r="C1010" s="46" t="s">
        <v>506</v>
      </c>
      <c r="D1010" s="397"/>
    </row>
    <row r="1011" spans="1:4">
      <c r="A1011" s="326">
        <v>44308</v>
      </c>
      <c r="B1011" s="397">
        <v>6.5234284400939897</v>
      </c>
      <c r="C1011" s="46" t="s">
        <v>506</v>
      </c>
      <c r="D1011" s="397">
        <f>AVERAGE(B964:B1011)</f>
        <v>6.1305711716413498</v>
      </c>
    </row>
    <row r="1012" spans="1:4">
      <c r="A1012" s="326">
        <v>44308.020833333336</v>
      </c>
      <c r="B1012" s="397">
        <v>6.2171425819396999</v>
      </c>
      <c r="C1012" s="46" t="s">
        <v>506</v>
      </c>
      <c r="D1012" s="397"/>
    </row>
    <row r="1013" spans="1:4">
      <c r="A1013" s="326">
        <v>44308.041666666664</v>
      </c>
      <c r="B1013" s="397">
        <v>6.9759998321533203</v>
      </c>
      <c r="C1013" s="46" t="s">
        <v>506</v>
      </c>
      <c r="D1013" s="397"/>
    </row>
    <row r="1014" spans="1:4">
      <c r="A1014" s="326">
        <v>44308.0625</v>
      </c>
      <c r="B1014" s="397">
        <v>5.7645711898803702</v>
      </c>
      <c r="C1014" s="46" t="s">
        <v>506</v>
      </c>
      <c r="D1014" s="397"/>
    </row>
    <row r="1015" spans="1:4">
      <c r="A1015" s="326">
        <v>44308.083333333336</v>
      </c>
      <c r="B1015" s="397">
        <v>5.3622851371765101</v>
      </c>
      <c r="C1015" s="46" t="s">
        <v>506</v>
      </c>
      <c r="D1015" s="397"/>
    </row>
    <row r="1016" spans="1:4">
      <c r="A1016" s="326">
        <v>44308.104166666664</v>
      </c>
      <c r="B1016" s="397">
        <v>5.1885714530944798</v>
      </c>
      <c r="C1016" s="46" t="s">
        <v>506</v>
      </c>
      <c r="D1016" s="397"/>
    </row>
    <row r="1017" spans="1:4">
      <c r="A1017" s="326">
        <v>44308.125</v>
      </c>
      <c r="B1017" s="397">
        <v>4.8777141571044904</v>
      </c>
      <c r="C1017" s="46" t="s">
        <v>506</v>
      </c>
      <c r="D1017" s="397"/>
    </row>
    <row r="1018" spans="1:4">
      <c r="A1018" s="326">
        <v>44308.145833333336</v>
      </c>
      <c r="B1018" s="397">
        <v>4.1599998474121103</v>
      </c>
      <c r="C1018" s="46" t="s">
        <v>506</v>
      </c>
      <c r="D1018" s="397"/>
    </row>
    <row r="1019" spans="1:4">
      <c r="A1019" s="326">
        <v>44308.166666666664</v>
      </c>
      <c r="B1019" s="397">
        <v>3.7577142715454102</v>
      </c>
      <c r="C1019" s="46" t="s">
        <v>506</v>
      </c>
      <c r="D1019" s="397"/>
    </row>
    <row r="1020" spans="1:4">
      <c r="A1020" s="326">
        <v>44308.1875</v>
      </c>
      <c r="B1020" s="397">
        <v>4.7542853355407697</v>
      </c>
      <c r="C1020" s="46" t="s">
        <v>506</v>
      </c>
      <c r="D1020" s="397"/>
    </row>
    <row r="1021" spans="1:4">
      <c r="A1021" s="326">
        <v>44308.208333333336</v>
      </c>
      <c r="B1021" s="397">
        <v>4.0777144432067898</v>
      </c>
      <c r="C1021" s="46" t="s">
        <v>506</v>
      </c>
      <c r="D1021" s="397"/>
    </row>
    <row r="1022" spans="1:4">
      <c r="A1022" s="326">
        <v>44308.229166666664</v>
      </c>
      <c r="B1022" s="397">
        <v>3.73028564453125</v>
      </c>
      <c r="C1022" s="46" t="s">
        <v>506</v>
      </c>
      <c r="D1022" s="397"/>
    </row>
    <row r="1023" spans="1:4">
      <c r="A1023" s="326">
        <v>44308.25</v>
      </c>
      <c r="B1023" s="397">
        <v>4.0777144432067898</v>
      </c>
      <c r="C1023" s="46" t="s">
        <v>506</v>
      </c>
      <c r="D1023" s="397"/>
    </row>
    <row r="1024" spans="1:4">
      <c r="A1024" s="326">
        <v>44308.270833333336</v>
      </c>
      <c r="B1024" s="397">
        <v>4.2057137489318803</v>
      </c>
      <c r="C1024" s="46" t="s">
        <v>506</v>
      </c>
      <c r="D1024" s="397"/>
    </row>
    <row r="1025" spans="1:4">
      <c r="A1025" s="326">
        <v>44308.291666666664</v>
      </c>
      <c r="B1025" s="397">
        <v>4.4891424179077104</v>
      </c>
      <c r="C1025" s="46" t="s">
        <v>506</v>
      </c>
      <c r="D1025" s="397"/>
    </row>
    <row r="1026" spans="1:4">
      <c r="A1026" s="326">
        <v>44308.3125</v>
      </c>
      <c r="B1026" s="397">
        <v>4.9919996261596697</v>
      </c>
      <c r="C1026" s="46" t="s">
        <v>506</v>
      </c>
      <c r="D1026" s="397"/>
    </row>
    <row r="1027" spans="1:4">
      <c r="A1027" s="326">
        <v>44308.333333333336</v>
      </c>
      <c r="B1027" s="397">
        <v>5.7965712547302202</v>
      </c>
      <c r="C1027" s="46" t="s">
        <v>506</v>
      </c>
      <c r="D1027" s="397"/>
    </row>
    <row r="1028" spans="1:4">
      <c r="A1028" s="326">
        <v>44308.354166666664</v>
      </c>
      <c r="B1028" s="397">
        <v>6.6697139739990199</v>
      </c>
      <c r="C1028" s="46" t="s">
        <v>506</v>
      </c>
      <c r="D1028" s="397"/>
    </row>
    <row r="1029" spans="1:4">
      <c r="A1029" s="326">
        <v>44308.375</v>
      </c>
      <c r="B1029" s="397">
        <v>6.8434286117553702</v>
      </c>
      <c r="C1029" s="46" t="s">
        <v>506</v>
      </c>
      <c r="D1029" s="397"/>
    </row>
    <row r="1030" spans="1:4">
      <c r="A1030" s="326">
        <v>44308.395833333336</v>
      </c>
      <c r="B1030" s="397">
        <v>7.2868571281433097</v>
      </c>
      <c r="C1030" s="46" t="s">
        <v>506</v>
      </c>
      <c r="D1030" s="397"/>
    </row>
    <row r="1031" spans="1:4">
      <c r="A1031" s="326">
        <v>44308.416666666664</v>
      </c>
      <c r="B1031" s="397">
        <v>6.7428565025329599</v>
      </c>
      <c r="C1031" s="46" t="s">
        <v>506</v>
      </c>
      <c r="D1031" s="397"/>
    </row>
    <row r="1032" spans="1:4">
      <c r="A1032" s="326">
        <v>44308.4375</v>
      </c>
      <c r="B1032" s="397">
        <v>6.9394283294677699</v>
      </c>
      <c r="C1032" s="46" t="s">
        <v>506</v>
      </c>
      <c r="D1032" s="397"/>
    </row>
    <row r="1033" spans="1:4">
      <c r="A1033" s="326">
        <v>44308.458333333336</v>
      </c>
      <c r="B1033" s="397">
        <v>6.5417137145996103</v>
      </c>
      <c r="C1033" s="46" t="s">
        <v>506</v>
      </c>
      <c r="D1033" s="397"/>
    </row>
    <row r="1034" spans="1:4">
      <c r="A1034" s="326">
        <v>44308.479166666664</v>
      </c>
      <c r="B1034" s="397">
        <v>6.7839994430542001</v>
      </c>
      <c r="C1034" s="46" t="s">
        <v>506</v>
      </c>
      <c r="D1034" s="397"/>
    </row>
    <row r="1035" spans="1:4">
      <c r="A1035" s="326">
        <v>44308.5</v>
      </c>
      <c r="B1035" s="397">
        <v>6.8479995727539098</v>
      </c>
      <c r="C1035" s="46" t="s">
        <v>506</v>
      </c>
      <c r="D1035" s="397"/>
    </row>
    <row r="1036" spans="1:4">
      <c r="A1036" s="326">
        <v>44308.520833333336</v>
      </c>
      <c r="B1036" s="397">
        <v>8.0777139663696307</v>
      </c>
      <c r="C1036" s="46" t="s">
        <v>506</v>
      </c>
      <c r="D1036" s="397"/>
    </row>
    <row r="1037" spans="1:4">
      <c r="A1037" s="326">
        <v>44308.541666666664</v>
      </c>
      <c r="B1037" s="397">
        <v>7.7028570175170898</v>
      </c>
      <c r="C1037" s="46" t="s">
        <v>506</v>
      </c>
      <c r="D1037" s="397"/>
    </row>
    <row r="1038" spans="1:4">
      <c r="A1038" s="326">
        <v>44308.5625</v>
      </c>
      <c r="B1038" s="397">
        <v>6.7519998550415004</v>
      </c>
      <c r="C1038" s="46" t="s">
        <v>506</v>
      </c>
      <c r="D1038" s="397"/>
    </row>
    <row r="1039" spans="1:4">
      <c r="A1039" s="326">
        <v>44308.583333333336</v>
      </c>
      <c r="B1039" s="397">
        <v>7.2685713768005398</v>
      </c>
      <c r="C1039" s="46" t="s">
        <v>506</v>
      </c>
      <c r="D1039" s="397"/>
    </row>
    <row r="1040" spans="1:4">
      <c r="A1040" s="326">
        <v>44308.604166666664</v>
      </c>
      <c r="B1040" s="397">
        <v>6.8571424484252903</v>
      </c>
      <c r="C1040" s="46" t="s">
        <v>506</v>
      </c>
      <c r="D1040" s="397"/>
    </row>
    <row r="1041" spans="1:4">
      <c r="A1041" s="326">
        <v>44308.625</v>
      </c>
      <c r="B1041" s="397">
        <v>6.6742854118347203</v>
      </c>
      <c r="C1041" s="46" t="s">
        <v>506</v>
      </c>
      <c r="D1041" s="397"/>
    </row>
    <row r="1042" spans="1:4">
      <c r="A1042" s="326">
        <v>44308.645833333336</v>
      </c>
      <c r="B1042" s="397">
        <v>6.7062854766845703</v>
      </c>
      <c r="C1042" s="46" t="s">
        <v>506</v>
      </c>
      <c r="D1042" s="397"/>
    </row>
    <row r="1043" spans="1:4">
      <c r="A1043" s="326">
        <v>44308.666666666664</v>
      </c>
      <c r="B1043" s="397">
        <v>6.4639997482299796</v>
      </c>
      <c r="C1043" s="46" t="s">
        <v>506</v>
      </c>
      <c r="D1043" s="397"/>
    </row>
    <row r="1044" spans="1:4">
      <c r="A1044" s="326">
        <v>44308.6875</v>
      </c>
      <c r="B1044" s="397">
        <v>6.4639997482299796</v>
      </c>
      <c r="C1044" s="46" t="s">
        <v>506</v>
      </c>
      <c r="D1044" s="397"/>
    </row>
    <row r="1045" spans="1:4">
      <c r="A1045" s="326">
        <v>44308.708333333336</v>
      </c>
      <c r="B1045" s="397">
        <v>6.6285710334777797</v>
      </c>
      <c r="C1045" s="46" t="s">
        <v>506</v>
      </c>
      <c r="D1045" s="397"/>
    </row>
    <row r="1046" spans="1:4">
      <c r="A1046" s="326">
        <v>44308.729166666664</v>
      </c>
      <c r="B1046" s="397">
        <v>6.4182853698730504</v>
      </c>
      <c r="C1046" s="46" t="s">
        <v>506</v>
      </c>
      <c r="D1046" s="397"/>
    </row>
    <row r="1047" spans="1:4">
      <c r="A1047" s="326">
        <v>44308.75</v>
      </c>
      <c r="B1047" s="397">
        <v>6.5234284400939897</v>
      </c>
      <c r="C1047" s="46" t="s">
        <v>506</v>
      </c>
      <c r="D1047" s="397"/>
    </row>
    <row r="1048" spans="1:4">
      <c r="A1048" s="326">
        <v>44308.770833333336</v>
      </c>
      <c r="B1048" s="397">
        <v>6.8571424484252903</v>
      </c>
      <c r="C1048" s="46" t="s">
        <v>506</v>
      </c>
      <c r="D1048" s="397"/>
    </row>
    <row r="1049" spans="1:4">
      <c r="A1049" s="326">
        <v>44308.791666666664</v>
      </c>
      <c r="B1049" s="397">
        <v>6.3862857818603498</v>
      </c>
      <c r="C1049" s="46" t="s">
        <v>506</v>
      </c>
      <c r="D1049" s="397"/>
    </row>
    <row r="1050" spans="1:4">
      <c r="A1050" s="326">
        <v>44308.8125</v>
      </c>
      <c r="B1050" s="397">
        <v>6.2674283981323198</v>
      </c>
      <c r="C1050" s="46" t="s">
        <v>506</v>
      </c>
      <c r="D1050" s="397"/>
    </row>
    <row r="1051" spans="1:4">
      <c r="A1051" s="326">
        <v>44308.833333333336</v>
      </c>
      <c r="B1051" s="397">
        <v>7.0217137336731001</v>
      </c>
      <c r="C1051" s="46" t="s">
        <v>506</v>
      </c>
      <c r="D1051" s="397"/>
    </row>
    <row r="1052" spans="1:4">
      <c r="A1052" s="326">
        <v>44308.854166666664</v>
      </c>
      <c r="B1052" s="397">
        <v>7.3919997215270996</v>
      </c>
      <c r="C1052" s="46" t="s">
        <v>506</v>
      </c>
      <c r="D1052" s="397"/>
    </row>
    <row r="1053" spans="1:4">
      <c r="A1053" s="326">
        <v>44308.875</v>
      </c>
      <c r="B1053" s="397">
        <v>7.83542823791504</v>
      </c>
      <c r="C1053" s="46" t="s">
        <v>506</v>
      </c>
      <c r="D1053" s="397"/>
    </row>
    <row r="1054" spans="1:4">
      <c r="A1054" s="326">
        <v>44308.895833333336</v>
      </c>
      <c r="B1054" s="397">
        <v>7.7119998931884801</v>
      </c>
      <c r="C1054" s="46" t="s">
        <v>506</v>
      </c>
      <c r="D1054" s="397"/>
    </row>
    <row r="1055" spans="1:4">
      <c r="A1055" s="326">
        <v>44308.916666666664</v>
      </c>
      <c r="B1055" s="397">
        <v>7.9405713081359899</v>
      </c>
      <c r="C1055" s="46" t="s">
        <v>506</v>
      </c>
      <c r="D1055" s="397"/>
    </row>
    <row r="1056" spans="1:4">
      <c r="A1056" s="326">
        <v>44308.9375</v>
      </c>
      <c r="B1056" s="397">
        <v>7.4971427917480504</v>
      </c>
      <c r="C1056" s="46" t="s">
        <v>506</v>
      </c>
      <c r="D1056" s="397"/>
    </row>
    <row r="1057" spans="1:4">
      <c r="A1057" s="326">
        <v>44308.958333333336</v>
      </c>
      <c r="B1057" s="397">
        <v>7.14514255523682</v>
      </c>
      <c r="C1057" s="46" t="s">
        <v>506</v>
      </c>
      <c r="D1057" s="397"/>
    </row>
    <row r="1058" spans="1:4">
      <c r="A1058" s="326">
        <v>44308.979166666664</v>
      </c>
      <c r="B1058" s="397">
        <v>7.1359996795654297</v>
      </c>
      <c r="C1058" s="46" t="s">
        <v>506</v>
      </c>
      <c r="D1058" s="397"/>
    </row>
    <row r="1059" spans="1:4">
      <c r="A1059" s="326">
        <v>44309</v>
      </c>
      <c r="B1059" s="397">
        <v>7.07200002670288</v>
      </c>
      <c r="C1059" s="46" t="s">
        <v>506</v>
      </c>
      <c r="D1059" s="397">
        <f>AVERAGE(B1012:B1059)</f>
        <v>6.2892378568649292</v>
      </c>
    </row>
    <row r="1060" spans="1:4">
      <c r="A1060" s="326">
        <v>44309.020833333336</v>
      </c>
      <c r="B1060" s="397">
        <v>6.2537140846252397</v>
      </c>
      <c r="C1060" s="46" t="s">
        <v>506</v>
      </c>
      <c r="D1060" s="397"/>
    </row>
    <row r="1061" spans="1:4">
      <c r="A1061" s="326">
        <v>44309.041666666664</v>
      </c>
      <c r="B1061" s="397">
        <v>5.8377141952514604</v>
      </c>
      <c r="C1061" s="46" t="s">
        <v>506</v>
      </c>
      <c r="D1061" s="397"/>
    </row>
    <row r="1062" spans="1:4">
      <c r="A1062" s="326">
        <v>44309.0625</v>
      </c>
      <c r="B1062" s="397">
        <v>6.3177142143249503</v>
      </c>
      <c r="C1062" s="46" t="s">
        <v>506</v>
      </c>
      <c r="D1062" s="397"/>
    </row>
    <row r="1063" spans="1:4">
      <c r="A1063" s="326">
        <v>44309.083333333336</v>
      </c>
      <c r="B1063" s="397">
        <v>4.9782857894897496</v>
      </c>
      <c r="C1063" s="46" t="s">
        <v>506</v>
      </c>
      <c r="D1063" s="397"/>
    </row>
    <row r="1064" spans="1:4">
      <c r="A1064" s="326">
        <v>44309.104166666664</v>
      </c>
      <c r="B1064" s="397">
        <v>4.9051423072814897</v>
      </c>
      <c r="C1064" s="46" t="s">
        <v>506</v>
      </c>
      <c r="D1064" s="397"/>
    </row>
    <row r="1065" spans="1:4">
      <c r="A1065" s="326">
        <v>44309.125</v>
      </c>
      <c r="B1065" s="397">
        <v>4.9097142219543501</v>
      </c>
      <c r="C1065" s="46" t="s">
        <v>506</v>
      </c>
      <c r="D1065" s="397"/>
    </row>
    <row r="1066" spans="1:4">
      <c r="A1066" s="326">
        <v>44309.145833333336</v>
      </c>
      <c r="B1066" s="397">
        <v>4.4297142028808603</v>
      </c>
      <c r="C1066" s="46" t="s">
        <v>506</v>
      </c>
      <c r="D1066" s="397"/>
    </row>
    <row r="1067" spans="1:4">
      <c r="A1067" s="326">
        <v>44309.166666666664</v>
      </c>
      <c r="B1067" s="397">
        <v>3.9222855567932098</v>
      </c>
      <c r="C1067" s="46" t="s">
        <v>506</v>
      </c>
      <c r="D1067" s="397"/>
    </row>
    <row r="1068" spans="1:4">
      <c r="A1068" s="326">
        <v>44309.1875</v>
      </c>
      <c r="B1068" s="397">
        <v>4.5257139205932599</v>
      </c>
      <c r="C1068" s="46" t="s">
        <v>506</v>
      </c>
      <c r="D1068" s="397"/>
    </row>
    <row r="1069" spans="1:4">
      <c r="A1069" s="326">
        <v>44309.208333333336</v>
      </c>
      <c r="B1069" s="397">
        <v>5.0514283180236799</v>
      </c>
      <c r="C1069" s="46" t="s">
        <v>506</v>
      </c>
      <c r="D1069" s="397"/>
    </row>
    <row r="1070" spans="1:4">
      <c r="A1070" s="326">
        <v>44309.229166666664</v>
      </c>
      <c r="B1070" s="397">
        <v>4.0868568420410201</v>
      </c>
      <c r="C1070" s="46" t="s">
        <v>506</v>
      </c>
      <c r="D1070" s="397"/>
    </row>
    <row r="1071" spans="1:4">
      <c r="A1071" s="326">
        <v>44309.25</v>
      </c>
      <c r="B1071" s="397">
        <v>3.6022856235504199</v>
      </c>
      <c r="C1071" s="46" t="s">
        <v>506</v>
      </c>
      <c r="D1071" s="397"/>
    </row>
    <row r="1072" spans="1:4">
      <c r="A1072" s="326">
        <v>44309.270833333336</v>
      </c>
      <c r="B1072" s="397">
        <v>3.7805712223053001</v>
      </c>
      <c r="C1072" s="46" t="s">
        <v>506</v>
      </c>
      <c r="D1072" s="397"/>
    </row>
    <row r="1073" spans="1:4">
      <c r="A1073" s="326">
        <v>44309.291666666664</v>
      </c>
      <c r="B1073" s="397">
        <v>4.4114284515380904</v>
      </c>
      <c r="C1073" s="46" t="s">
        <v>506</v>
      </c>
      <c r="D1073" s="397"/>
    </row>
    <row r="1074" spans="1:4">
      <c r="A1074" s="326">
        <v>44309.3125</v>
      </c>
      <c r="B1074" s="397">
        <v>4.7862858772277797</v>
      </c>
      <c r="C1074" s="46" t="s">
        <v>506</v>
      </c>
      <c r="D1074" s="397"/>
    </row>
    <row r="1075" spans="1:4">
      <c r="A1075" s="326">
        <v>44309.333333333336</v>
      </c>
      <c r="B1075" s="397">
        <v>5.9657139778137198</v>
      </c>
      <c r="C1075" s="46" t="s">
        <v>506</v>
      </c>
      <c r="D1075" s="397"/>
    </row>
    <row r="1076" spans="1:4">
      <c r="A1076" s="326">
        <v>44309.354166666664</v>
      </c>
      <c r="B1076" s="397">
        <v>6.7839994430542001</v>
      </c>
      <c r="C1076" s="46" t="s">
        <v>506</v>
      </c>
      <c r="D1076" s="397"/>
    </row>
    <row r="1077" spans="1:4">
      <c r="A1077" s="326">
        <v>44309.375</v>
      </c>
      <c r="B1077" s="397">
        <v>6.1851425170898402</v>
      </c>
      <c r="C1077" s="46" t="s">
        <v>506</v>
      </c>
      <c r="D1077" s="397"/>
    </row>
    <row r="1078" spans="1:4">
      <c r="A1078" s="326">
        <v>44309.395833333336</v>
      </c>
      <c r="B1078" s="397">
        <v>6.2674283981323198</v>
      </c>
      <c r="C1078" s="46" t="s">
        <v>506</v>
      </c>
      <c r="D1078" s="397"/>
    </row>
    <row r="1079" spans="1:4">
      <c r="A1079" s="326">
        <v>44309.416666666664</v>
      </c>
      <c r="B1079" s="397">
        <v>6.9805712699890101</v>
      </c>
      <c r="C1079" s="46" t="s">
        <v>506</v>
      </c>
      <c r="D1079" s="397"/>
    </row>
    <row r="1080" spans="1:4">
      <c r="A1080" s="326">
        <v>44309.4375</v>
      </c>
      <c r="B1080" s="397">
        <v>7.1771426200866699</v>
      </c>
      <c r="C1080" s="46" t="s">
        <v>506</v>
      </c>
      <c r="D1080" s="397"/>
    </row>
    <row r="1081" spans="1:4">
      <c r="A1081" s="326">
        <v>44309.458333333336</v>
      </c>
      <c r="B1081" s="397">
        <v>7.0079998970031703</v>
      </c>
      <c r="C1081" s="46" t="s">
        <v>506</v>
      </c>
      <c r="D1081" s="397"/>
    </row>
    <row r="1082" spans="1:4">
      <c r="A1082" s="326">
        <v>44309.479166666664</v>
      </c>
      <c r="B1082" s="397">
        <v>7.7942857742309597</v>
      </c>
      <c r="C1082" s="46" t="s">
        <v>506</v>
      </c>
      <c r="D1082" s="397"/>
    </row>
    <row r="1083" spans="1:4">
      <c r="A1083" s="326">
        <v>44309.5</v>
      </c>
      <c r="B1083" s="397">
        <v>7.4971427917480504</v>
      </c>
      <c r="C1083" s="46" t="s">
        <v>506</v>
      </c>
      <c r="D1083" s="397"/>
    </row>
    <row r="1084" spans="1:4">
      <c r="A1084" s="326">
        <v>44309.520833333336</v>
      </c>
      <c r="B1084" s="397">
        <v>7.3051424026489302</v>
      </c>
      <c r="C1084" s="46" t="s">
        <v>506</v>
      </c>
      <c r="D1084" s="397"/>
    </row>
    <row r="1085" spans="1:4">
      <c r="A1085" s="326">
        <v>44309.541666666664</v>
      </c>
      <c r="B1085" s="397">
        <v>7.4011425971984899</v>
      </c>
      <c r="C1085" s="46" t="s">
        <v>506</v>
      </c>
      <c r="D1085" s="397"/>
    </row>
    <row r="1086" spans="1:4">
      <c r="A1086" s="326">
        <v>44309.5625</v>
      </c>
      <c r="B1086" s="397">
        <v>6.9622855186462402</v>
      </c>
      <c r="C1086" s="46" t="s">
        <v>506</v>
      </c>
      <c r="D1086" s="397"/>
    </row>
    <row r="1087" spans="1:4">
      <c r="A1087" s="326">
        <v>44309.583333333336</v>
      </c>
      <c r="B1087" s="397">
        <v>7.1588568687439</v>
      </c>
      <c r="C1087" s="46" t="s">
        <v>506</v>
      </c>
      <c r="D1087" s="397"/>
    </row>
    <row r="1088" spans="1:4">
      <c r="A1088" s="326">
        <v>44309.604166666664</v>
      </c>
      <c r="B1088" s="397">
        <v>8.0365705490112305</v>
      </c>
      <c r="C1088" s="46" t="s">
        <v>506</v>
      </c>
      <c r="D1088" s="397"/>
    </row>
    <row r="1089" spans="1:4">
      <c r="A1089" s="326">
        <v>44309.625</v>
      </c>
      <c r="B1089" s="397">
        <v>7.2960000038146999</v>
      </c>
      <c r="C1089" s="46" t="s">
        <v>506</v>
      </c>
      <c r="D1089" s="397"/>
    </row>
    <row r="1090" spans="1:4">
      <c r="A1090" s="326">
        <v>44309.645833333336</v>
      </c>
      <c r="B1090" s="397">
        <v>6.1942853927612296</v>
      </c>
      <c r="C1090" s="46" t="s">
        <v>506</v>
      </c>
      <c r="D1090" s="397"/>
    </row>
    <row r="1091" spans="1:4">
      <c r="A1091" s="326">
        <v>44309.666666666664</v>
      </c>
      <c r="B1091" s="397">
        <v>6.3588571548461896</v>
      </c>
      <c r="C1091" s="46" t="s">
        <v>506</v>
      </c>
      <c r="D1091" s="397"/>
    </row>
    <row r="1092" spans="1:4">
      <c r="A1092" s="326">
        <v>44309.6875</v>
      </c>
      <c r="B1092" s="397">
        <v>6.4502859115600604</v>
      </c>
      <c r="C1092" s="46" t="s">
        <v>506</v>
      </c>
      <c r="D1092" s="397"/>
    </row>
    <row r="1093" spans="1:4">
      <c r="A1093" s="326">
        <v>44309.708333333336</v>
      </c>
      <c r="B1093" s="397">
        <v>7.0948572158813503</v>
      </c>
      <c r="C1093" s="46" t="s">
        <v>506</v>
      </c>
      <c r="D1093" s="397"/>
    </row>
    <row r="1094" spans="1:4">
      <c r="A1094" s="326">
        <v>44309.729166666664</v>
      </c>
      <c r="B1094" s="397">
        <v>6.5051426887512198</v>
      </c>
      <c r="C1094" s="46" t="s">
        <v>506</v>
      </c>
      <c r="D1094" s="397"/>
    </row>
    <row r="1095" spans="1:4">
      <c r="A1095" s="326">
        <v>44309.75</v>
      </c>
      <c r="B1095" s="397">
        <v>6.2491426467895499</v>
      </c>
      <c r="C1095" s="46" t="s">
        <v>506</v>
      </c>
      <c r="D1095" s="397"/>
    </row>
    <row r="1096" spans="1:4">
      <c r="A1096" s="326">
        <v>44309.770833333336</v>
      </c>
      <c r="B1096" s="397">
        <v>6.1759996414184597</v>
      </c>
      <c r="C1096" s="46" t="s">
        <v>506</v>
      </c>
      <c r="D1096" s="397"/>
    </row>
    <row r="1097" spans="1:4">
      <c r="A1097" s="326">
        <v>44309.791666666664</v>
      </c>
      <c r="B1097" s="397">
        <v>6.7062854766845703</v>
      </c>
      <c r="C1097" s="46" t="s">
        <v>506</v>
      </c>
      <c r="D1097" s="397"/>
    </row>
    <row r="1098" spans="1:4">
      <c r="A1098" s="326">
        <v>44309.8125</v>
      </c>
      <c r="B1098" s="397">
        <v>6.4502859115600604</v>
      </c>
      <c r="C1098" s="46" t="s">
        <v>506</v>
      </c>
      <c r="D1098" s="397"/>
    </row>
    <row r="1099" spans="1:4">
      <c r="A1099" s="326">
        <v>44309.833333333336</v>
      </c>
      <c r="B1099" s="397">
        <v>6.3908567428588903</v>
      </c>
      <c r="C1099" s="46" t="s">
        <v>506</v>
      </c>
      <c r="D1099" s="397"/>
    </row>
    <row r="1100" spans="1:4">
      <c r="A1100" s="326">
        <v>44309.854166666664</v>
      </c>
      <c r="B1100" s="397">
        <v>7.5931425094604501</v>
      </c>
      <c r="C1100" s="46" t="s">
        <v>506</v>
      </c>
      <c r="D1100" s="397"/>
    </row>
    <row r="1101" spans="1:4">
      <c r="A1101" s="326">
        <v>44309.875</v>
      </c>
      <c r="B1101" s="397">
        <v>7.1679997444152797</v>
      </c>
      <c r="C1101" s="46" t="s">
        <v>506</v>
      </c>
      <c r="D1101" s="397"/>
    </row>
    <row r="1102" spans="1:4">
      <c r="A1102" s="326">
        <v>44309.895833333336</v>
      </c>
      <c r="B1102" s="397">
        <v>6.7199997901916504</v>
      </c>
      <c r="C1102" s="46" t="s">
        <v>506</v>
      </c>
      <c r="D1102" s="397"/>
    </row>
    <row r="1103" spans="1:4">
      <c r="A1103" s="326">
        <v>44309.916666666664</v>
      </c>
      <c r="B1103" s="397">
        <v>6.921142578125</v>
      </c>
      <c r="C1103" s="46" t="s">
        <v>506</v>
      </c>
      <c r="D1103" s="397"/>
    </row>
    <row r="1104" spans="1:4">
      <c r="A1104" s="326">
        <v>44309.9375</v>
      </c>
      <c r="B1104" s="397">
        <v>7.34171390533447</v>
      </c>
      <c r="C1104" s="46" t="s">
        <v>506</v>
      </c>
      <c r="D1104" s="397"/>
    </row>
    <row r="1105" spans="1:4">
      <c r="A1105" s="326">
        <v>44309.958333333336</v>
      </c>
      <c r="B1105" s="397">
        <v>6.4777140617370597</v>
      </c>
      <c r="C1105" s="46" t="s">
        <v>506</v>
      </c>
      <c r="D1105" s="397"/>
    </row>
    <row r="1106" spans="1:4">
      <c r="A1106" s="326">
        <v>44309.979166666664</v>
      </c>
      <c r="B1106" s="397">
        <v>6.6194281578064</v>
      </c>
      <c r="C1106" s="46" t="s">
        <v>506</v>
      </c>
      <c r="D1106" s="397"/>
    </row>
    <row r="1107" spans="1:4">
      <c r="A1107" s="326">
        <v>44310</v>
      </c>
      <c r="B1107" s="397">
        <v>6.5508570671081499</v>
      </c>
      <c r="C1107" s="46" t="s">
        <v>506</v>
      </c>
      <c r="D1107" s="397">
        <f>AVERAGE(B1060:B1107)</f>
        <v>6.1997140844662981</v>
      </c>
    </row>
    <row r="1108" spans="1:4">
      <c r="A1108" s="326">
        <v>44310.020833333336</v>
      </c>
      <c r="B1108" s="397">
        <v>5.72342824935913</v>
      </c>
      <c r="C1108" s="46" t="s">
        <v>506</v>
      </c>
      <c r="D1108" s="397"/>
    </row>
    <row r="1109" spans="1:4">
      <c r="A1109" s="326">
        <v>44310.041666666664</v>
      </c>
      <c r="B1109" s="397">
        <v>5.6411423683166504</v>
      </c>
      <c r="C1109" s="46" t="s">
        <v>506</v>
      </c>
      <c r="D1109" s="397"/>
    </row>
    <row r="1110" spans="1:4">
      <c r="A1110" s="326">
        <v>44310.0625</v>
      </c>
      <c r="B1110" s="397">
        <v>5.3805713653564498</v>
      </c>
      <c r="C1110" s="46" t="s">
        <v>506</v>
      </c>
      <c r="D1110" s="397"/>
    </row>
    <row r="1111" spans="1:4">
      <c r="A1111" s="326">
        <v>44310.083333333336</v>
      </c>
      <c r="B1111" s="397">
        <v>5.2251424789428702</v>
      </c>
      <c r="C1111" s="46" t="s">
        <v>506</v>
      </c>
      <c r="D1111" s="397"/>
    </row>
    <row r="1112" spans="1:4">
      <c r="A1112" s="326">
        <v>44310.104166666664</v>
      </c>
      <c r="B1112" s="397">
        <v>4.6811428070068404</v>
      </c>
      <c r="C1112" s="46" t="s">
        <v>506</v>
      </c>
      <c r="D1112" s="397"/>
    </row>
    <row r="1113" spans="1:4">
      <c r="A1113" s="326">
        <v>44310.125</v>
      </c>
      <c r="B1113" s="397">
        <v>4.7588572502136204</v>
      </c>
      <c r="C1113" s="46" t="s">
        <v>506</v>
      </c>
      <c r="D1113" s="397"/>
    </row>
    <row r="1114" spans="1:4">
      <c r="A1114" s="326">
        <v>44310.145833333336</v>
      </c>
      <c r="B1114" s="397">
        <v>4.6034283638000497</v>
      </c>
      <c r="C1114" s="46" t="s">
        <v>506</v>
      </c>
      <c r="D1114" s="397"/>
    </row>
    <row r="1115" spans="1:4">
      <c r="A1115" s="326">
        <v>44310.166666666664</v>
      </c>
      <c r="B1115" s="397">
        <v>4.7222857475280797</v>
      </c>
      <c r="C1115" s="46" t="s">
        <v>506</v>
      </c>
      <c r="D1115" s="397"/>
    </row>
    <row r="1116" spans="1:4">
      <c r="A1116" s="326">
        <v>44310.1875</v>
      </c>
      <c r="B1116" s="397">
        <v>4.5440001487731898</v>
      </c>
      <c r="C1116" s="46" t="s">
        <v>506</v>
      </c>
      <c r="D1116" s="397"/>
    </row>
    <row r="1117" spans="1:4">
      <c r="A1117" s="326">
        <v>44310.208333333336</v>
      </c>
      <c r="B1117" s="397">
        <v>3.77600002288818</v>
      </c>
      <c r="C1117" s="46" t="s">
        <v>506</v>
      </c>
      <c r="D1117" s="397"/>
    </row>
    <row r="1118" spans="1:4">
      <c r="A1118" s="326">
        <v>44310.229166666664</v>
      </c>
      <c r="B1118" s="397">
        <v>4.3977141380310103</v>
      </c>
      <c r="C1118" s="46" t="s">
        <v>506</v>
      </c>
      <c r="D1118" s="397"/>
    </row>
    <row r="1119" spans="1:4">
      <c r="A1119" s="326">
        <v>44310.25</v>
      </c>
      <c r="B1119" s="397">
        <v>3.9497141838073699</v>
      </c>
      <c r="C1119" s="46" t="s">
        <v>506</v>
      </c>
      <c r="D1119" s="397"/>
    </row>
    <row r="1120" spans="1:4">
      <c r="A1120" s="326">
        <v>44310.270833333336</v>
      </c>
      <c r="B1120" s="397">
        <v>3.83542823791504</v>
      </c>
      <c r="C1120" s="46" t="s">
        <v>506</v>
      </c>
      <c r="D1120" s="397"/>
    </row>
    <row r="1121" spans="1:4">
      <c r="A1121" s="326">
        <v>44310.291666666664</v>
      </c>
      <c r="B1121" s="397">
        <v>3.5702855587005602</v>
      </c>
      <c r="C1121" s="46" t="s">
        <v>506</v>
      </c>
      <c r="D1121" s="397"/>
    </row>
    <row r="1122" spans="1:4">
      <c r="A1122" s="326">
        <v>44310.3125</v>
      </c>
      <c r="B1122" s="397">
        <v>4.1828570365905797</v>
      </c>
      <c r="C1122" s="46" t="s">
        <v>506</v>
      </c>
      <c r="D1122" s="397"/>
    </row>
    <row r="1123" spans="1:4">
      <c r="A1123" s="326">
        <v>44310.333333333336</v>
      </c>
      <c r="B1123" s="397">
        <v>4.6079998016357404</v>
      </c>
      <c r="C1123" s="46" t="s">
        <v>506</v>
      </c>
      <c r="D1123" s="397"/>
    </row>
    <row r="1124" spans="1:4">
      <c r="A1124" s="326">
        <v>44310.354166666664</v>
      </c>
      <c r="B1124" s="397">
        <v>4.6491427421569798</v>
      </c>
      <c r="C1124" s="46" t="s">
        <v>506</v>
      </c>
      <c r="D1124" s="397"/>
    </row>
    <row r="1125" spans="1:4">
      <c r="A1125" s="326">
        <v>44310.375</v>
      </c>
      <c r="B1125" s="397">
        <v>5.8285713195800799</v>
      </c>
      <c r="C1125" s="46" t="s">
        <v>506</v>
      </c>
      <c r="D1125" s="397"/>
    </row>
    <row r="1126" spans="1:4">
      <c r="A1126" s="326">
        <v>44310.395833333336</v>
      </c>
      <c r="B1126" s="397">
        <v>5.7645711898803702</v>
      </c>
      <c r="C1126" s="46" t="s">
        <v>506</v>
      </c>
      <c r="D1126" s="397"/>
    </row>
    <row r="1127" spans="1:4">
      <c r="A1127" s="326">
        <v>44310.416666666664</v>
      </c>
      <c r="B1127" s="397">
        <v>7.8537139892578098</v>
      </c>
      <c r="C1127" s="46" t="s">
        <v>506</v>
      </c>
      <c r="D1127" s="397"/>
    </row>
    <row r="1128" spans="1:4">
      <c r="A1128" s="326">
        <v>44310.4375</v>
      </c>
      <c r="B1128" s="397">
        <v>6.8800001144409197</v>
      </c>
      <c r="C1128" s="46" t="s">
        <v>506</v>
      </c>
      <c r="D1128" s="397"/>
    </row>
    <row r="1129" spans="1:4">
      <c r="A1129" s="326">
        <v>44310.458333333336</v>
      </c>
      <c r="B1129" s="397">
        <v>7.2274279594421396</v>
      </c>
      <c r="C1129" s="46" t="s">
        <v>506</v>
      </c>
      <c r="D1129" s="397"/>
    </row>
    <row r="1130" spans="1:4">
      <c r="A1130" s="326">
        <v>44310.479166666664</v>
      </c>
      <c r="B1130" s="397">
        <v>6.9759998321533203</v>
      </c>
      <c r="C1130" s="46" t="s">
        <v>506</v>
      </c>
      <c r="D1130" s="397"/>
    </row>
    <row r="1131" spans="1:4">
      <c r="A1131" s="326">
        <v>44310.5</v>
      </c>
      <c r="B1131" s="397">
        <v>7.4194283485412598</v>
      </c>
      <c r="C1131" s="46" t="s">
        <v>506</v>
      </c>
      <c r="D1131" s="397"/>
    </row>
    <row r="1132" spans="1:4">
      <c r="A1132" s="326">
        <v>44310.520833333336</v>
      </c>
      <c r="B1132" s="397">
        <v>7.8399996757507298</v>
      </c>
      <c r="C1132" s="46" t="s">
        <v>506</v>
      </c>
      <c r="D1132" s="397"/>
    </row>
    <row r="1133" spans="1:4">
      <c r="A1133" s="326">
        <v>44310.541666666664</v>
      </c>
      <c r="B1133" s="397">
        <v>7.5017142295837402</v>
      </c>
      <c r="C1133" s="46" t="s">
        <v>506</v>
      </c>
      <c r="D1133" s="397"/>
    </row>
    <row r="1134" spans="1:4">
      <c r="A1134" s="326">
        <v>44310.5625</v>
      </c>
      <c r="B1134" s="397">
        <v>7.9725713729858398</v>
      </c>
      <c r="C1134" s="46" t="s">
        <v>506</v>
      </c>
      <c r="D1134" s="397"/>
    </row>
    <row r="1135" spans="1:4">
      <c r="A1135" s="326">
        <v>44310.583333333336</v>
      </c>
      <c r="B1135" s="397">
        <v>7.8080000877380398</v>
      </c>
      <c r="C1135" s="46" t="s">
        <v>506</v>
      </c>
      <c r="D1135" s="397"/>
    </row>
    <row r="1136" spans="1:4">
      <c r="A1136" s="326">
        <v>44310.604166666664</v>
      </c>
      <c r="B1136" s="397">
        <v>7.6434278488159197</v>
      </c>
      <c r="C1136" s="46" t="s">
        <v>506</v>
      </c>
      <c r="D1136" s="397"/>
    </row>
    <row r="1137" spans="1:4">
      <c r="A1137" s="326">
        <v>44310.625</v>
      </c>
      <c r="B1137" s="397">
        <v>7.5245714187622097</v>
      </c>
      <c r="C1137" s="46" t="s">
        <v>506</v>
      </c>
      <c r="D1137" s="397"/>
    </row>
    <row r="1138" spans="1:4">
      <c r="A1138" s="326">
        <v>44310.645833333336</v>
      </c>
      <c r="B1138" s="397">
        <v>7.5977139472961399</v>
      </c>
      <c r="C1138" s="46" t="s">
        <v>506</v>
      </c>
      <c r="D1138" s="397"/>
    </row>
    <row r="1139" spans="1:4">
      <c r="A1139" s="326">
        <v>44310.666666666664</v>
      </c>
      <c r="B1139" s="397">
        <v>7.2594285011291504</v>
      </c>
      <c r="C1139" s="46" t="s">
        <v>506</v>
      </c>
      <c r="D1139" s="397"/>
    </row>
    <row r="1140" spans="1:4">
      <c r="A1140" s="326">
        <v>44310.6875</v>
      </c>
      <c r="B1140" s="397">
        <v>7.4971427917480504</v>
      </c>
      <c r="C1140" s="46" t="s">
        <v>506</v>
      </c>
      <c r="D1140" s="397"/>
    </row>
    <row r="1141" spans="1:4">
      <c r="A1141" s="326">
        <v>44310.708333333336</v>
      </c>
      <c r="B1141" s="397">
        <v>6.88914251327515</v>
      </c>
      <c r="C1141" s="46" t="s">
        <v>506</v>
      </c>
      <c r="D1141" s="397"/>
    </row>
    <row r="1142" spans="1:4">
      <c r="A1142" s="326">
        <v>44310.729166666664</v>
      </c>
      <c r="B1142" s="397">
        <v>7.0354280471801802</v>
      </c>
      <c r="C1142" s="46" t="s">
        <v>506</v>
      </c>
      <c r="D1142" s="397"/>
    </row>
    <row r="1143" spans="1:4">
      <c r="A1143" s="326">
        <v>44310.75</v>
      </c>
      <c r="B1143" s="397">
        <v>6.8114280700683603</v>
      </c>
      <c r="C1143" s="46" t="s">
        <v>506</v>
      </c>
      <c r="D1143" s="397"/>
    </row>
    <row r="1144" spans="1:4">
      <c r="A1144" s="326">
        <v>44310.770833333336</v>
      </c>
      <c r="B1144" s="397">
        <v>6.5782852172851598</v>
      </c>
      <c r="C1144" s="46" t="s">
        <v>506</v>
      </c>
      <c r="D1144" s="397"/>
    </row>
    <row r="1145" spans="1:4">
      <c r="A1145" s="326">
        <v>44310.791666666664</v>
      </c>
      <c r="B1145" s="397">
        <v>7.0537142753601101</v>
      </c>
      <c r="C1145" s="46" t="s">
        <v>506</v>
      </c>
      <c r="D1145" s="397"/>
    </row>
    <row r="1146" spans="1:4">
      <c r="A1146" s="326">
        <v>44310.8125</v>
      </c>
      <c r="B1146" s="397">
        <v>7.5382857322692898</v>
      </c>
      <c r="C1146" s="46" t="s">
        <v>506</v>
      </c>
      <c r="D1146" s="397"/>
    </row>
    <row r="1147" spans="1:4">
      <c r="A1147" s="326">
        <v>44310.833333333336</v>
      </c>
      <c r="B1147" s="397">
        <v>7.6159996986389196</v>
      </c>
      <c r="C1147" s="46" t="s">
        <v>506</v>
      </c>
      <c r="D1147" s="397"/>
    </row>
    <row r="1148" spans="1:4">
      <c r="A1148" s="326">
        <v>44310.854166666664</v>
      </c>
      <c r="B1148" s="397">
        <v>7.1999993324279803</v>
      </c>
      <c r="C1148" s="46" t="s">
        <v>506</v>
      </c>
      <c r="D1148" s="397"/>
    </row>
    <row r="1149" spans="1:4">
      <c r="A1149" s="326">
        <v>44310.875</v>
      </c>
      <c r="B1149" s="397">
        <v>7.3645710945129403</v>
      </c>
      <c r="C1149" s="46" t="s">
        <v>506</v>
      </c>
      <c r="D1149" s="397"/>
    </row>
    <row r="1150" spans="1:4">
      <c r="A1150" s="326">
        <v>44310.895833333336</v>
      </c>
      <c r="B1150" s="397">
        <v>6.8982853889465297</v>
      </c>
      <c r="C1150" s="46" t="s">
        <v>506</v>
      </c>
      <c r="D1150" s="397"/>
    </row>
    <row r="1151" spans="1:4">
      <c r="A1151" s="326">
        <v>44310.916666666664</v>
      </c>
      <c r="B1151" s="397">
        <v>7.0445713996887198</v>
      </c>
      <c r="C1151" s="46" t="s">
        <v>506</v>
      </c>
      <c r="D1151" s="397"/>
    </row>
    <row r="1152" spans="1:4">
      <c r="A1152" s="326">
        <v>44310.9375</v>
      </c>
      <c r="B1152" s="397">
        <v>7.0537142753601101</v>
      </c>
      <c r="C1152" s="46" t="s">
        <v>506</v>
      </c>
      <c r="D1152" s="397"/>
    </row>
    <row r="1153" spans="1:4">
      <c r="A1153" s="326">
        <v>44310.958333333336</v>
      </c>
      <c r="B1153" s="397">
        <v>7.2960000038146999</v>
      </c>
      <c r="C1153" s="46" t="s">
        <v>506</v>
      </c>
      <c r="D1153" s="397"/>
    </row>
    <row r="1154" spans="1:4">
      <c r="A1154" s="326">
        <v>44310.979166666664</v>
      </c>
      <c r="B1154" s="397">
        <v>7.0902853012084996</v>
      </c>
      <c r="C1154" s="46" t="s">
        <v>506</v>
      </c>
      <c r="D1154" s="397"/>
    </row>
    <row r="1155" spans="1:4">
      <c r="A1155" s="326">
        <v>44311</v>
      </c>
      <c r="B1155" s="397">
        <v>6.4777140617370597</v>
      </c>
      <c r="C1155" s="46" t="s">
        <v>506</v>
      </c>
      <c r="D1155" s="397">
        <f>AVERAGE(B1108:B1155)</f>
        <v>6.2664759904146194</v>
      </c>
    </row>
    <row r="1156" spans="1:4">
      <c r="A1156" s="326">
        <v>44311.020833333336</v>
      </c>
      <c r="B1156" s="397">
        <v>6.1257138252258301</v>
      </c>
      <c r="C1156" s="46" t="s">
        <v>506</v>
      </c>
      <c r="D1156" s="397"/>
    </row>
    <row r="1157" spans="1:4">
      <c r="A1157" s="326">
        <v>44311.041666666664</v>
      </c>
      <c r="B1157" s="397">
        <v>5.6502857208251998</v>
      </c>
      <c r="C1157" s="46" t="s">
        <v>506</v>
      </c>
      <c r="D1157" s="397"/>
    </row>
    <row r="1158" spans="1:4">
      <c r="A1158" s="326">
        <v>44311.0625</v>
      </c>
      <c r="B1158" s="397">
        <v>5.3759999275207502</v>
      </c>
      <c r="C1158" s="46" t="s">
        <v>506</v>
      </c>
      <c r="D1158" s="397"/>
    </row>
    <row r="1159" spans="1:4">
      <c r="A1159" s="326">
        <v>44311.083333333336</v>
      </c>
      <c r="B1159" s="397">
        <v>5.3988566398620597</v>
      </c>
      <c r="C1159" s="46" t="s">
        <v>506</v>
      </c>
      <c r="D1159" s="397"/>
    </row>
    <row r="1160" spans="1:4">
      <c r="A1160" s="326">
        <v>44311.104166666664</v>
      </c>
      <c r="B1160" s="397">
        <v>4.7725715637206996</v>
      </c>
      <c r="C1160" s="46" t="s">
        <v>506</v>
      </c>
      <c r="D1160" s="397"/>
    </row>
    <row r="1161" spans="1:4">
      <c r="A1161" s="326">
        <v>44311.125</v>
      </c>
      <c r="B1161" s="397">
        <v>4.7314281463623002</v>
      </c>
      <c r="C1161" s="46" t="s">
        <v>506</v>
      </c>
      <c r="D1161" s="397"/>
    </row>
    <row r="1162" spans="1:4">
      <c r="A1162" s="326">
        <v>44311.145833333336</v>
      </c>
      <c r="B1162" s="397">
        <v>5.3302855491638201</v>
      </c>
      <c r="C1162" s="46" t="s">
        <v>506</v>
      </c>
      <c r="D1162" s="397"/>
    </row>
    <row r="1163" spans="1:4">
      <c r="A1163" s="326">
        <v>44311.166666666664</v>
      </c>
      <c r="B1163" s="397">
        <v>4.6628565788268999</v>
      </c>
      <c r="C1163" s="46" t="s">
        <v>506</v>
      </c>
      <c r="D1163" s="397"/>
    </row>
    <row r="1164" spans="1:4">
      <c r="A1164" s="326">
        <v>44311.1875</v>
      </c>
      <c r="B1164" s="397">
        <v>4.3794283866882298</v>
      </c>
      <c r="C1164" s="46" t="s">
        <v>506</v>
      </c>
      <c r="D1164" s="397"/>
    </row>
    <row r="1165" spans="1:4">
      <c r="A1165" s="326">
        <v>44311.208333333336</v>
      </c>
      <c r="B1165" s="397">
        <v>3.7348568439483598</v>
      </c>
      <c r="C1165" s="46" t="s">
        <v>506</v>
      </c>
      <c r="D1165" s="397"/>
    </row>
    <row r="1166" spans="1:4">
      <c r="A1166" s="326">
        <v>44311.229166666664</v>
      </c>
      <c r="B1166" s="397">
        <v>4.2102856636047399</v>
      </c>
      <c r="C1166" s="46" t="s">
        <v>506</v>
      </c>
      <c r="D1166" s="397"/>
    </row>
    <row r="1167" spans="1:4">
      <c r="A1167" s="326">
        <v>44311.25</v>
      </c>
      <c r="B1167" s="397">
        <v>4.1371426582336399</v>
      </c>
      <c r="C1167" s="46" t="s">
        <v>506</v>
      </c>
      <c r="D1167" s="397"/>
    </row>
    <row r="1168" spans="1:4">
      <c r="A1168" s="326">
        <v>44311.270833333336</v>
      </c>
      <c r="B1168" s="397">
        <v>3.8765714168548602</v>
      </c>
      <c r="C1168" s="46" t="s">
        <v>506</v>
      </c>
      <c r="D1168" s="397"/>
    </row>
    <row r="1169" spans="1:4">
      <c r="A1169" s="326">
        <v>44311.291666666664</v>
      </c>
      <c r="B1169" s="397">
        <v>3.42399978637695</v>
      </c>
      <c r="C1169" s="46" t="s">
        <v>506</v>
      </c>
      <c r="D1169" s="397"/>
    </row>
    <row r="1170" spans="1:4">
      <c r="A1170" s="326">
        <v>44311.3125</v>
      </c>
      <c r="B1170" s="397">
        <v>3.5657141208648699</v>
      </c>
      <c r="C1170" s="46" t="s">
        <v>506</v>
      </c>
      <c r="D1170" s="397"/>
    </row>
    <row r="1171" spans="1:4">
      <c r="A1171" s="326">
        <v>44311.333333333336</v>
      </c>
      <c r="B1171" s="397">
        <v>4.9965710639953604</v>
      </c>
      <c r="C1171" s="46" t="s">
        <v>506</v>
      </c>
      <c r="D1171" s="397"/>
    </row>
    <row r="1172" spans="1:4">
      <c r="A1172" s="326">
        <v>44311.354166666664</v>
      </c>
      <c r="B1172" s="397">
        <v>4.8594284057617196</v>
      </c>
      <c r="C1172" s="46" t="s">
        <v>506</v>
      </c>
      <c r="D1172" s="397"/>
    </row>
    <row r="1173" spans="1:4">
      <c r="A1173" s="326">
        <v>44311.375</v>
      </c>
      <c r="B1173" s="397">
        <v>5.6457142829895002</v>
      </c>
      <c r="C1173" s="46" t="s">
        <v>506</v>
      </c>
      <c r="D1173" s="397"/>
    </row>
    <row r="1174" spans="1:4">
      <c r="A1174" s="326">
        <v>44311.395833333336</v>
      </c>
      <c r="B1174" s="397">
        <v>5.6685709953308097</v>
      </c>
      <c r="C1174" s="46" t="s">
        <v>506</v>
      </c>
      <c r="D1174" s="397"/>
    </row>
    <row r="1175" spans="1:4">
      <c r="A1175" s="326">
        <v>44311.416666666664</v>
      </c>
      <c r="B1175" s="397">
        <v>6.2079997062683097</v>
      </c>
      <c r="C1175" s="46" t="s">
        <v>506</v>
      </c>
      <c r="D1175" s="397"/>
    </row>
    <row r="1176" spans="1:4">
      <c r="A1176" s="326">
        <v>44311.4375</v>
      </c>
      <c r="B1176" s="397">
        <v>7.1131424903869602</v>
      </c>
      <c r="C1176" s="46" t="s">
        <v>506</v>
      </c>
      <c r="D1176" s="397"/>
    </row>
    <row r="1177" spans="1:4">
      <c r="A1177" s="326">
        <v>44311.458333333336</v>
      </c>
      <c r="B1177" s="397">
        <v>7.1817140579223597</v>
      </c>
      <c r="C1177" s="46" t="s">
        <v>506</v>
      </c>
      <c r="D1177" s="397"/>
    </row>
    <row r="1178" spans="1:4">
      <c r="A1178" s="326">
        <v>44311.479166666664</v>
      </c>
      <c r="B1178" s="397">
        <v>7.3142852783203098</v>
      </c>
      <c r="C1178" s="46" t="s">
        <v>506</v>
      </c>
      <c r="D1178" s="397"/>
    </row>
    <row r="1179" spans="1:4">
      <c r="A1179" s="326">
        <v>44311.5</v>
      </c>
      <c r="B1179" s="397">
        <v>7.96799993515015</v>
      </c>
      <c r="C1179" s="46" t="s">
        <v>506</v>
      </c>
      <c r="D1179" s="397"/>
    </row>
    <row r="1180" spans="1:4">
      <c r="A1180" s="326">
        <v>44311.520833333336</v>
      </c>
      <c r="B1180" s="397">
        <v>8.1554288864135707</v>
      </c>
      <c r="C1180" s="46" t="s">
        <v>506</v>
      </c>
      <c r="D1180" s="397"/>
    </row>
    <row r="1181" spans="1:4">
      <c r="A1181" s="326">
        <v>44311.541666666664</v>
      </c>
      <c r="B1181" s="397">
        <v>7.3645710945129403</v>
      </c>
      <c r="C1181" s="46" t="s">
        <v>506</v>
      </c>
      <c r="D1181" s="397"/>
    </row>
    <row r="1182" spans="1:4">
      <c r="A1182" s="326">
        <v>44311.5625</v>
      </c>
      <c r="B1182" s="397">
        <v>7.4559993743896502</v>
      </c>
      <c r="C1182" s="46" t="s">
        <v>506</v>
      </c>
      <c r="D1182" s="397"/>
    </row>
    <row r="1183" spans="1:4">
      <c r="A1183" s="326">
        <v>44311.583333333336</v>
      </c>
      <c r="B1183" s="397">
        <v>8.2377138137817401</v>
      </c>
      <c r="C1183" s="46" t="s">
        <v>506</v>
      </c>
      <c r="D1183" s="397"/>
    </row>
    <row r="1184" spans="1:4">
      <c r="A1184" s="326">
        <v>44311.604166666664</v>
      </c>
      <c r="B1184" s="397">
        <v>7.7942857742309597</v>
      </c>
      <c r="C1184" s="46" t="s">
        <v>506</v>
      </c>
      <c r="D1184" s="397"/>
    </row>
    <row r="1185" spans="1:4">
      <c r="A1185" s="326">
        <v>44311.625</v>
      </c>
      <c r="B1185" s="397">
        <v>7.8674283027648899</v>
      </c>
      <c r="C1185" s="46" t="s">
        <v>506</v>
      </c>
      <c r="D1185" s="397"/>
    </row>
    <row r="1186" spans="1:4">
      <c r="A1186" s="326">
        <v>44311.645833333336</v>
      </c>
      <c r="B1186" s="397">
        <v>8.5165710449218803</v>
      </c>
      <c r="C1186" s="46" t="s">
        <v>506</v>
      </c>
      <c r="D1186" s="397"/>
    </row>
    <row r="1187" spans="1:4">
      <c r="A1187" s="326">
        <v>44311.666666666664</v>
      </c>
      <c r="B1187" s="397">
        <v>7.4422850608825701</v>
      </c>
      <c r="C1187" s="46" t="s">
        <v>506</v>
      </c>
      <c r="D1187" s="397"/>
    </row>
    <row r="1188" spans="1:4">
      <c r="A1188" s="326">
        <v>44311.6875</v>
      </c>
      <c r="B1188" s="397">
        <v>7.1405711174011204</v>
      </c>
      <c r="C1188" s="46" t="s">
        <v>506</v>
      </c>
      <c r="D1188" s="397"/>
    </row>
    <row r="1189" spans="1:4">
      <c r="A1189" s="326">
        <v>44311.708333333336</v>
      </c>
      <c r="B1189" s="397">
        <v>7.3828568458557102</v>
      </c>
      <c r="C1189" s="46" t="s">
        <v>506</v>
      </c>
      <c r="D1189" s="397"/>
    </row>
    <row r="1190" spans="1:4">
      <c r="A1190" s="326">
        <v>44311.729166666664</v>
      </c>
      <c r="B1190" s="397">
        <v>7.4514284133911097</v>
      </c>
      <c r="C1190" s="46" t="s">
        <v>506</v>
      </c>
      <c r="D1190" s="397"/>
    </row>
    <row r="1191" spans="1:4">
      <c r="A1191" s="326">
        <v>44311.75</v>
      </c>
      <c r="B1191" s="397">
        <v>6.8114280700683603</v>
      </c>
      <c r="C1191" s="46" t="s">
        <v>506</v>
      </c>
      <c r="D1191" s="397"/>
    </row>
    <row r="1192" spans="1:4">
      <c r="A1192" s="326">
        <v>44311.770833333336</v>
      </c>
      <c r="B1192" s="397">
        <v>7.2457141876220703</v>
      </c>
      <c r="C1192" s="46" t="s">
        <v>506</v>
      </c>
      <c r="D1192" s="397"/>
    </row>
    <row r="1193" spans="1:4">
      <c r="A1193" s="326">
        <v>44311.791666666664</v>
      </c>
      <c r="B1193" s="397">
        <v>7.95428562164307</v>
      </c>
      <c r="C1193" s="46" t="s">
        <v>506</v>
      </c>
      <c r="D1193" s="397"/>
    </row>
    <row r="1194" spans="1:4">
      <c r="A1194" s="326">
        <v>44311.8125</v>
      </c>
      <c r="B1194" s="397">
        <v>6.7062854766845703</v>
      </c>
      <c r="C1194" s="46" t="s">
        <v>506</v>
      </c>
      <c r="D1194" s="397"/>
    </row>
    <row r="1195" spans="1:4">
      <c r="A1195" s="326">
        <v>44311.833333333336</v>
      </c>
      <c r="B1195" s="397">
        <v>7.0217137336731001</v>
      </c>
      <c r="C1195" s="46" t="s">
        <v>506</v>
      </c>
      <c r="D1195" s="397"/>
    </row>
    <row r="1196" spans="1:4">
      <c r="A1196" s="326">
        <v>44311.854166666664</v>
      </c>
      <c r="B1196" s="397">
        <v>7.2411422729492196</v>
      </c>
      <c r="C1196" s="46" t="s">
        <v>506</v>
      </c>
      <c r="D1196" s="397"/>
    </row>
    <row r="1197" spans="1:4">
      <c r="A1197" s="326">
        <v>44311.875</v>
      </c>
      <c r="B1197" s="397">
        <v>7.8445711135864302</v>
      </c>
      <c r="C1197" s="46" t="s">
        <v>506</v>
      </c>
      <c r="D1197" s="397"/>
    </row>
    <row r="1198" spans="1:4">
      <c r="A1198" s="326">
        <v>44311.895833333336</v>
      </c>
      <c r="B1198" s="397">
        <v>7.8674283027648899</v>
      </c>
      <c r="C1198" s="46" t="s">
        <v>506</v>
      </c>
      <c r="D1198" s="397"/>
    </row>
    <row r="1199" spans="1:4">
      <c r="A1199" s="326">
        <v>44311.916666666664</v>
      </c>
      <c r="B1199" s="397">
        <v>8.1051425933837908</v>
      </c>
      <c r="C1199" s="46" t="s">
        <v>506</v>
      </c>
      <c r="D1199" s="397"/>
    </row>
    <row r="1200" spans="1:4">
      <c r="A1200" s="326">
        <v>44311.9375</v>
      </c>
      <c r="B1200" s="397">
        <v>8.0319995880127006</v>
      </c>
      <c r="C1200" s="46" t="s">
        <v>506</v>
      </c>
      <c r="D1200" s="397"/>
    </row>
    <row r="1201" spans="1:4">
      <c r="A1201" s="326">
        <v>44311.958333333336</v>
      </c>
      <c r="B1201" s="397">
        <v>7.4194283485412598</v>
      </c>
      <c r="C1201" s="46" t="s">
        <v>506</v>
      </c>
      <c r="D1201" s="397"/>
    </row>
    <row r="1202" spans="1:4">
      <c r="A1202" s="326">
        <v>44311.979166666664</v>
      </c>
      <c r="B1202" s="397">
        <v>6.8937144279479998</v>
      </c>
      <c r="C1202" s="46" t="s">
        <v>506</v>
      </c>
      <c r="D1202" s="397"/>
    </row>
    <row r="1203" spans="1:4">
      <c r="A1203" s="326">
        <v>44312</v>
      </c>
      <c r="B1203" s="397">
        <v>6.7154283523559597</v>
      </c>
      <c r="C1203" s="46" t="s">
        <v>506</v>
      </c>
      <c r="D1203" s="397">
        <f>AVERAGE(B1156:B1203)</f>
        <v>6.395809267958005</v>
      </c>
    </row>
    <row r="1204" spans="1:4">
      <c r="A1204" s="326">
        <v>44312.020833333336</v>
      </c>
      <c r="B1204" s="397">
        <v>6.5554280281066903</v>
      </c>
      <c r="C1204" s="46" t="s">
        <v>506</v>
      </c>
      <c r="D1204" s="397"/>
    </row>
    <row r="1205" spans="1:4">
      <c r="A1205" s="326">
        <v>44312.041666666664</v>
      </c>
      <c r="B1205" s="397">
        <v>5.99314260482788</v>
      </c>
      <c r="C1205" s="46" t="s">
        <v>506</v>
      </c>
      <c r="D1205" s="397"/>
    </row>
    <row r="1206" spans="1:4">
      <c r="A1206" s="326">
        <v>44312.0625</v>
      </c>
      <c r="B1206" s="397">
        <v>5.5634279251098597</v>
      </c>
      <c r="C1206" s="46" t="s">
        <v>506</v>
      </c>
      <c r="D1206" s="397"/>
    </row>
    <row r="1207" spans="1:4">
      <c r="A1207" s="326">
        <v>44312.083333333336</v>
      </c>
      <c r="B1207" s="397">
        <v>5.5817141532897896</v>
      </c>
      <c r="C1207" s="46" t="s">
        <v>506</v>
      </c>
      <c r="D1207" s="397"/>
    </row>
    <row r="1208" spans="1:4">
      <c r="A1208" s="326">
        <v>44312.104166666664</v>
      </c>
      <c r="B1208" s="397">
        <v>4.76342868804932</v>
      </c>
      <c r="C1208" s="46" t="s">
        <v>506</v>
      </c>
      <c r="D1208" s="397"/>
    </row>
    <row r="1209" spans="1:4">
      <c r="A1209" s="326">
        <v>44312.125</v>
      </c>
      <c r="B1209" s="397">
        <v>5.0377140045165998</v>
      </c>
      <c r="C1209" s="46" t="s">
        <v>506</v>
      </c>
      <c r="D1209" s="397"/>
    </row>
    <row r="1210" spans="1:4">
      <c r="A1210" s="326">
        <v>44312.145833333336</v>
      </c>
      <c r="B1210" s="397">
        <v>5.0011429786682102</v>
      </c>
      <c r="C1210" s="46" t="s">
        <v>506</v>
      </c>
      <c r="D1210" s="397"/>
    </row>
    <row r="1211" spans="1:4">
      <c r="A1211" s="326">
        <v>44312.166666666664</v>
      </c>
      <c r="B1211" s="397">
        <v>4.3428573608398402</v>
      </c>
      <c r="C1211" s="46" t="s">
        <v>506</v>
      </c>
      <c r="D1211" s="397"/>
    </row>
    <row r="1212" spans="1:4">
      <c r="A1212" s="326">
        <v>44312.1875</v>
      </c>
      <c r="B1212" s="397">
        <v>3.8399999141693102</v>
      </c>
      <c r="C1212" s="46" t="s">
        <v>506</v>
      </c>
      <c r="D1212" s="397"/>
    </row>
    <row r="1213" spans="1:4">
      <c r="A1213" s="326">
        <v>44312.208333333336</v>
      </c>
      <c r="B1213" s="397">
        <v>4.5119996070861799</v>
      </c>
      <c r="C1213" s="46" t="s">
        <v>506</v>
      </c>
      <c r="D1213" s="397"/>
    </row>
    <row r="1214" spans="1:4">
      <c r="A1214" s="326">
        <v>44312.229166666664</v>
      </c>
      <c r="B1214" s="397">
        <v>5.0468568801879901</v>
      </c>
      <c r="C1214" s="46" t="s">
        <v>506</v>
      </c>
      <c r="D1214" s="397"/>
    </row>
    <row r="1215" spans="1:4">
      <c r="A1215" s="326">
        <v>44312.25</v>
      </c>
      <c r="B1215" s="397">
        <v>4.2834281921386701</v>
      </c>
      <c r="C1215" s="46" t="s">
        <v>506</v>
      </c>
      <c r="D1215" s="397"/>
    </row>
    <row r="1216" spans="1:4">
      <c r="A1216" s="326">
        <v>44312.270833333336</v>
      </c>
      <c r="B1216" s="397">
        <v>4.1142859458923304</v>
      </c>
      <c r="C1216" s="46" t="s">
        <v>506</v>
      </c>
      <c r="D1216" s="397"/>
    </row>
    <row r="1217" spans="1:4">
      <c r="A1217" s="326">
        <v>44312.291666666664</v>
      </c>
      <c r="B1217" s="397">
        <v>4.9051423072814897</v>
      </c>
      <c r="C1217" s="46" t="s">
        <v>506</v>
      </c>
      <c r="D1217" s="397"/>
    </row>
    <row r="1218" spans="1:4">
      <c r="A1218" s="326">
        <v>44312.3125</v>
      </c>
      <c r="B1218" s="397">
        <v>5.5908570289611799</v>
      </c>
      <c r="C1218" s="46" t="s">
        <v>506</v>
      </c>
      <c r="D1218" s="397"/>
    </row>
    <row r="1219" spans="1:4">
      <c r="A1219" s="326">
        <v>44312.333333333336</v>
      </c>
      <c r="B1219" s="397">
        <v>5.9839997291564897</v>
      </c>
      <c r="C1219" s="46" t="s">
        <v>506</v>
      </c>
      <c r="D1219" s="397"/>
    </row>
    <row r="1220" spans="1:4">
      <c r="A1220" s="326">
        <v>44312.354166666664</v>
      </c>
      <c r="B1220" s="397">
        <v>6.4411425590515101</v>
      </c>
      <c r="C1220" s="46" t="s">
        <v>506</v>
      </c>
      <c r="D1220" s="397"/>
    </row>
    <row r="1221" spans="1:4">
      <c r="A1221" s="326">
        <v>44312.375</v>
      </c>
      <c r="B1221" s="397">
        <v>6.7748570442199698</v>
      </c>
      <c r="C1221" s="46" t="s">
        <v>506</v>
      </c>
      <c r="D1221" s="397"/>
    </row>
    <row r="1222" spans="1:4">
      <c r="A1222" s="326">
        <v>44312.395833333336</v>
      </c>
      <c r="B1222" s="397">
        <v>7.34171390533447</v>
      </c>
      <c r="C1222" s="46" t="s">
        <v>506</v>
      </c>
      <c r="D1222" s="397"/>
    </row>
    <row r="1223" spans="1:4">
      <c r="A1223" s="326">
        <v>44312.416666666664</v>
      </c>
      <c r="B1223" s="397">
        <v>6.54628562927246</v>
      </c>
      <c r="C1223" s="46" t="s">
        <v>506</v>
      </c>
      <c r="D1223" s="397"/>
    </row>
    <row r="1224" spans="1:4">
      <c r="A1224" s="326">
        <v>44312.4375</v>
      </c>
      <c r="B1224" s="397">
        <v>6.7428565025329599</v>
      </c>
      <c r="C1224" s="46" t="s">
        <v>506</v>
      </c>
      <c r="D1224" s="397"/>
    </row>
    <row r="1225" spans="1:4">
      <c r="A1225" s="326">
        <v>44312.458333333336</v>
      </c>
      <c r="B1225" s="397">
        <v>2.5234284400939901</v>
      </c>
      <c r="C1225" s="46" t="s">
        <v>506</v>
      </c>
      <c r="D1225" s="397"/>
    </row>
    <row r="1226" spans="1:4">
      <c r="A1226" s="326">
        <v>44312.479166666664</v>
      </c>
      <c r="B1226" s="397">
        <v>7.4697136878967303</v>
      </c>
      <c r="C1226" s="46" t="s">
        <v>506</v>
      </c>
      <c r="D1226" s="397"/>
    </row>
    <row r="1227" spans="1:4">
      <c r="A1227" s="326">
        <v>44312.5</v>
      </c>
      <c r="B1227" s="397">
        <v>8.2651424407959002</v>
      </c>
      <c r="C1227" s="46" t="s">
        <v>506</v>
      </c>
      <c r="D1227" s="397"/>
    </row>
    <row r="1228" spans="1:4">
      <c r="A1228" s="326">
        <v>44312.520833333336</v>
      </c>
      <c r="B1228" s="397">
        <v>7.8582854270935103</v>
      </c>
      <c r="C1228" s="46" t="s">
        <v>506</v>
      </c>
      <c r="D1228" s="397"/>
    </row>
    <row r="1229" spans="1:4">
      <c r="A1229" s="326">
        <v>44312.541666666664</v>
      </c>
      <c r="B1229" s="397">
        <v>7.96799993515015</v>
      </c>
      <c r="C1229" s="46" t="s">
        <v>506</v>
      </c>
      <c r="D1229" s="397"/>
    </row>
    <row r="1230" spans="1:4">
      <c r="A1230" s="326">
        <v>44312.5625</v>
      </c>
      <c r="B1230" s="397">
        <v>8.2560005187988299</v>
      </c>
      <c r="C1230" s="46" t="s">
        <v>506</v>
      </c>
      <c r="D1230" s="397"/>
    </row>
    <row r="1231" spans="1:4">
      <c r="A1231" s="326">
        <v>44312.583333333336</v>
      </c>
      <c r="B1231" s="397">
        <v>8.4799995422363299</v>
      </c>
      <c r="C1231" s="46" t="s">
        <v>506</v>
      </c>
      <c r="D1231" s="397"/>
    </row>
    <row r="1232" spans="1:4">
      <c r="A1232" s="326">
        <v>44312.604166666664</v>
      </c>
      <c r="B1232" s="397">
        <v>7.8719992637634304</v>
      </c>
      <c r="C1232" s="46" t="s">
        <v>506</v>
      </c>
      <c r="D1232" s="397"/>
    </row>
    <row r="1233" spans="1:4">
      <c r="A1233" s="326">
        <v>44312.625</v>
      </c>
      <c r="B1233" s="397">
        <v>7.7394285202026403</v>
      </c>
      <c r="C1233" s="46" t="s">
        <v>506</v>
      </c>
      <c r="D1233" s="397"/>
    </row>
    <row r="1234" spans="1:4">
      <c r="A1234" s="326">
        <v>44312.645833333336</v>
      </c>
      <c r="B1234" s="397">
        <v>7.8994283676147496</v>
      </c>
      <c r="C1234" s="46" t="s">
        <v>506</v>
      </c>
      <c r="D1234" s="397"/>
    </row>
    <row r="1235" spans="1:4">
      <c r="A1235" s="326">
        <v>44312.666666666664</v>
      </c>
      <c r="B1235" s="397">
        <v>7.5931425094604501</v>
      </c>
      <c r="C1235" s="46" t="s">
        <v>506</v>
      </c>
      <c r="D1235" s="397"/>
    </row>
    <row r="1236" spans="1:4">
      <c r="A1236" s="326">
        <v>44312.6875</v>
      </c>
      <c r="B1236" s="397">
        <v>7.5977139472961399</v>
      </c>
      <c r="C1236" s="46" t="s">
        <v>506</v>
      </c>
      <c r="D1236" s="397"/>
    </row>
    <row r="1237" spans="1:4">
      <c r="A1237" s="326">
        <v>44312.708333333336</v>
      </c>
      <c r="B1237" s="397">
        <v>7.6342854499816903</v>
      </c>
      <c r="C1237" s="46" t="s">
        <v>506</v>
      </c>
      <c r="D1237" s="397"/>
    </row>
    <row r="1238" spans="1:4">
      <c r="A1238" s="326">
        <v>44312.729166666664</v>
      </c>
      <c r="B1238" s="397">
        <v>7.3142852783203098</v>
      </c>
      <c r="C1238" s="46" t="s">
        <v>506</v>
      </c>
      <c r="D1238" s="397"/>
    </row>
    <row r="1239" spans="1:4">
      <c r="A1239" s="326">
        <v>44312.75</v>
      </c>
      <c r="B1239" s="397">
        <v>7.1771426200866699</v>
      </c>
      <c r="C1239" s="46" t="s">
        <v>506</v>
      </c>
      <c r="D1239" s="397"/>
    </row>
    <row r="1240" spans="1:4">
      <c r="A1240" s="326">
        <v>44312.770833333336</v>
      </c>
      <c r="B1240" s="397">
        <v>7.4011425971984899</v>
      </c>
      <c r="C1240" s="46" t="s">
        <v>506</v>
      </c>
      <c r="D1240" s="397"/>
    </row>
    <row r="1241" spans="1:4">
      <c r="A1241" s="326">
        <v>44312.791666666664</v>
      </c>
      <c r="B1241" s="397">
        <v>7.3874282836914098</v>
      </c>
      <c r="C1241" s="46" t="s">
        <v>506</v>
      </c>
      <c r="D1241" s="397"/>
    </row>
    <row r="1242" spans="1:4">
      <c r="A1242" s="326">
        <v>44312.8125</v>
      </c>
      <c r="B1242" s="397">
        <v>7.1314282417297399</v>
      </c>
      <c r="C1242" s="46" t="s">
        <v>506</v>
      </c>
      <c r="D1242" s="397"/>
    </row>
    <row r="1243" spans="1:4">
      <c r="A1243" s="326">
        <v>44312.833333333336</v>
      </c>
      <c r="B1243" s="397">
        <v>7.8902854919433603</v>
      </c>
      <c r="C1243" s="46" t="s">
        <v>506</v>
      </c>
      <c r="D1243" s="397"/>
    </row>
    <row r="1244" spans="1:4">
      <c r="A1244" s="326">
        <v>44312.854166666664</v>
      </c>
      <c r="B1244" s="397">
        <v>7.53371381759644</v>
      </c>
      <c r="C1244" s="46" t="s">
        <v>506</v>
      </c>
      <c r="D1244" s="397"/>
    </row>
    <row r="1245" spans="1:4">
      <c r="A1245" s="326">
        <v>44312.875</v>
      </c>
      <c r="B1245" s="397">
        <v>7.4971427917480504</v>
      </c>
      <c r="C1245" s="46" t="s">
        <v>506</v>
      </c>
      <c r="D1245" s="397"/>
    </row>
    <row r="1246" spans="1:4">
      <c r="A1246" s="326">
        <v>44312.895833333336</v>
      </c>
      <c r="B1246" s="397">
        <v>7.4925708770751998</v>
      </c>
      <c r="C1246" s="46" t="s">
        <v>506</v>
      </c>
      <c r="D1246" s="397"/>
    </row>
    <row r="1247" spans="1:4">
      <c r="A1247" s="326">
        <v>44312.916666666664</v>
      </c>
      <c r="B1247" s="397">
        <v>7.5977139472961399</v>
      </c>
      <c r="C1247" s="46" t="s">
        <v>506</v>
      </c>
      <c r="D1247" s="397"/>
    </row>
    <row r="1248" spans="1:4">
      <c r="A1248" s="326">
        <v>44312.9375</v>
      </c>
      <c r="B1248" s="397">
        <v>8.0639991760253906</v>
      </c>
      <c r="C1248" s="46" t="s">
        <v>506</v>
      </c>
      <c r="D1248" s="397"/>
    </row>
    <row r="1249" spans="1:4">
      <c r="A1249" s="326">
        <v>44312.958333333336</v>
      </c>
      <c r="B1249" s="397">
        <v>7.5382857322692898</v>
      </c>
      <c r="C1249" s="46" t="s">
        <v>506</v>
      </c>
      <c r="D1249" s="397"/>
    </row>
    <row r="1250" spans="1:4">
      <c r="A1250" s="326">
        <v>44312.979166666664</v>
      </c>
      <c r="B1250" s="397">
        <v>7.2914280891418501</v>
      </c>
      <c r="C1250" s="46" t="s">
        <v>506</v>
      </c>
      <c r="D1250" s="397"/>
    </row>
    <row r="1251" spans="1:4">
      <c r="A1251" s="326">
        <v>44313</v>
      </c>
      <c r="B1251" s="397">
        <v>6.9851422309875497</v>
      </c>
      <c r="C1251" s="46" t="s">
        <v>506</v>
      </c>
      <c r="D1251" s="397">
        <f>AVERAGE(B1204:B1251)</f>
        <v>6.5920949627955752</v>
      </c>
    </row>
    <row r="1252" spans="1:4">
      <c r="A1252" s="326">
        <v>44313.020833333336</v>
      </c>
      <c r="B1252" s="397">
        <v>6.4959998130798304</v>
      </c>
      <c r="C1252" s="46" t="s">
        <v>506</v>
      </c>
      <c r="D1252" s="397"/>
    </row>
    <row r="1253" spans="1:4">
      <c r="A1253" s="326">
        <v>44313.041666666664</v>
      </c>
      <c r="B1253" s="397">
        <v>6.2217144966125497</v>
      </c>
      <c r="C1253" s="46" t="s">
        <v>506</v>
      </c>
      <c r="D1253" s="397"/>
    </row>
    <row r="1254" spans="1:4">
      <c r="A1254" s="326">
        <v>44313.0625</v>
      </c>
      <c r="B1254" s="397">
        <v>5.8697137832641602</v>
      </c>
      <c r="C1254" s="46" t="s">
        <v>506</v>
      </c>
      <c r="D1254" s="397"/>
    </row>
    <row r="1255" spans="1:4">
      <c r="A1255" s="326">
        <v>44313.083333333336</v>
      </c>
      <c r="B1255" s="397">
        <v>5.5862855911254901</v>
      </c>
      <c r="C1255" s="46" t="s">
        <v>506</v>
      </c>
      <c r="D1255" s="397"/>
    </row>
    <row r="1256" spans="1:4">
      <c r="A1256" s="326">
        <v>44313.104166666664</v>
      </c>
      <c r="B1256" s="397">
        <v>5.4445714950561497</v>
      </c>
      <c r="C1256" s="46" t="s">
        <v>506</v>
      </c>
      <c r="D1256" s="397"/>
    </row>
    <row r="1257" spans="1:4">
      <c r="A1257" s="326">
        <v>44313.125</v>
      </c>
      <c r="B1257" s="397">
        <v>4.9691424369812003</v>
      </c>
      <c r="C1257" s="46" t="s">
        <v>506</v>
      </c>
      <c r="D1257" s="397"/>
    </row>
    <row r="1258" spans="1:4">
      <c r="A1258" s="326">
        <v>44313.145833333336</v>
      </c>
      <c r="B1258" s="397">
        <v>4.2971425056457502</v>
      </c>
      <c r="C1258" s="46" t="s">
        <v>506</v>
      </c>
      <c r="D1258" s="397"/>
    </row>
    <row r="1259" spans="1:4">
      <c r="A1259" s="326">
        <v>44313.166666666664</v>
      </c>
      <c r="B1259" s="397">
        <v>4.1234283447265598</v>
      </c>
      <c r="C1259" s="46" t="s">
        <v>506</v>
      </c>
      <c r="D1259" s="397"/>
    </row>
    <row r="1260" spans="1:4">
      <c r="A1260" s="326">
        <v>44313.1875</v>
      </c>
      <c r="B1260" s="397">
        <v>3.6571426391601598</v>
      </c>
      <c r="C1260" s="46" t="s">
        <v>506</v>
      </c>
      <c r="D1260" s="397"/>
    </row>
    <row r="1261" spans="1:4">
      <c r="A1261" s="326">
        <v>44313.208333333336</v>
      </c>
      <c r="B1261" s="397">
        <v>3.5519998073577899</v>
      </c>
      <c r="C1261" s="46" t="s">
        <v>506</v>
      </c>
      <c r="D1261" s="397"/>
    </row>
    <row r="1262" spans="1:4">
      <c r="A1262" s="326">
        <v>44313.229166666664</v>
      </c>
      <c r="B1262" s="397">
        <v>4.7679996490478498</v>
      </c>
      <c r="C1262" s="46" t="s">
        <v>506</v>
      </c>
      <c r="D1262" s="397"/>
    </row>
    <row r="1263" spans="1:4">
      <c r="A1263" s="326">
        <v>44313.25</v>
      </c>
      <c r="B1263" s="397">
        <v>4.3657140731811497</v>
      </c>
      <c r="C1263" s="46" t="s">
        <v>506</v>
      </c>
      <c r="D1263" s="397"/>
    </row>
    <row r="1264" spans="1:4">
      <c r="A1264" s="326">
        <v>44313.270833333336</v>
      </c>
      <c r="B1264" s="397">
        <v>4.1828570365905797</v>
      </c>
      <c r="C1264" s="46" t="s">
        <v>506</v>
      </c>
      <c r="D1264" s="397"/>
    </row>
    <row r="1265" spans="1:4">
      <c r="A1265" s="326">
        <v>44313.291666666664</v>
      </c>
      <c r="B1265" s="397">
        <v>5.7188568115234402</v>
      </c>
      <c r="C1265" s="46" t="s">
        <v>506</v>
      </c>
      <c r="D1265" s="397"/>
    </row>
    <row r="1266" spans="1:4">
      <c r="A1266" s="326">
        <v>44313.3125</v>
      </c>
      <c r="B1266" s="397">
        <v>6.0617141723632804</v>
      </c>
      <c r="C1266" s="46" t="s">
        <v>506</v>
      </c>
      <c r="D1266" s="397"/>
    </row>
    <row r="1267" spans="1:4">
      <c r="A1267" s="326">
        <v>44313.333333333336</v>
      </c>
      <c r="B1267" s="397">
        <v>5.6777138710021999</v>
      </c>
      <c r="C1267" s="46" t="s">
        <v>506</v>
      </c>
      <c r="D1267" s="397"/>
    </row>
    <row r="1268" spans="1:4">
      <c r="A1268" s="326">
        <v>44313.354166666664</v>
      </c>
      <c r="B1268" s="397">
        <v>6.7794284820556596</v>
      </c>
      <c r="C1268" s="46" t="s">
        <v>506</v>
      </c>
      <c r="D1268" s="397"/>
    </row>
    <row r="1269" spans="1:4">
      <c r="A1269" s="326">
        <v>44313.375</v>
      </c>
      <c r="B1269" s="397">
        <v>6.7748570442199698</v>
      </c>
      <c r="C1269" s="46" t="s">
        <v>506</v>
      </c>
      <c r="D1269" s="397"/>
    </row>
    <row r="1270" spans="1:4">
      <c r="A1270" s="326">
        <v>44313.395833333336</v>
      </c>
      <c r="B1270" s="397">
        <v>6.6788573265075701</v>
      </c>
      <c r="C1270" s="46" t="s">
        <v>506</v>
      </c>
      <c r="D1270" s="397"/>
    </row>
    <row r="1271" spans="1:4">
      <c r="A1271" s="326">
        <v>44313.416666666664</v>
      </c>
      <c r="B1271" s="397">
        <v>6.95314264297485</v>
      </c>
      <c r="C1271" s="46" t="s">
        <v>506</v>
      </c>
      <c r="D1271" s="397"/>
    </row>
    <row r="1272" spans="1:4">
      <c r="A1272" s="326">
        <v>44313.4375</v>
      </c>
      <c r="B1272" s="397">
        <v>7.1954283714294398</v>
      </c>
      <c r="C1272" s="46" t="s">
        <v>506</v>
      </c>
      <c r="D1272" s="397"/>
    </row>
    <row r="1273" spans="1:4">
      <c r="A1273" s="326">
        <v>44313.458333333336</v>
      </c>
      <c r="B1273" s="397">
        <v>7.9039998054504403</v>
      </c>
      <c r="C1273" s="46" t="s">
        <v>506</v>
      </c>
      <c r="D1273" s="397"/>
    </row>
    <row r="1274" spans="1:4">
      <c r="A1274" s="326">
        <v>44313.479166666664</v>
      </c>
      <c r="B1274" s="397">
        <v>7.7714281082153303</v>
      </c>
      <c r="C1274" s="46" t="s">
        <v>506</v>
      </c>
      <c r="D1274" s="397"/>
    </row>
    <row r="1275" spans="1:4">
      <c r="A1275" s="326">
        <v>44313.5</v>
      </c>
      <c r="B1275" s="397">
        <v>7.1999993324279803</v>
      </c>
      <c r="C1275" s="46" t="s">
        <v>506</v>
      </c>
      <c r="D1275" s="397"/>
    </row>
    <row r="1276" spans="1:4">
      <c r="A1276" s="326">
        <v>44313.520833333336</v>
      </c>
      <c r="B1276" s="397">
        <v>7.4011425971984899</v>
      </c>
      <c r="C1276" s="46" t="s">
        <v>506</v>
      </c>
      <c r="D1276" s="397"/>
    </row>
    <row r="1277" spans="1:4">
      <c r="A1277" s="326">
        <v>44313.541666666664</v>
      </c>
      <c r="B1277" s="397">
        <v>7.96799993515015</v>
      </c>
      <c r="C1277" s="46" t="s">
        <v>506</v>
      </c>
      <c r="D1277" s="397"/>
    </row>
    <row r="1278" spans="1:4">
      <c r="A1278" s="326">
        <v>44313.5625</v>
      </c>
      <c r="B1278" s="397">
        <v>7.5108571052551296</v>
      </c>
      <c r="C1278" s="46" t="s">
        <v>506</v>
      </c>
      <c r="D1278" s="397"/>
    </row>
    <row r="1279" spans="1:4">
      <c r="A1279" s="326">
        <v>44313.583333333336</v>
      </c>
      <c r="B1279" s="397">
        <v>7.0445713996887198</v>
      </c>
      <c r="C1279" s="46" t="s">
        <v>506</v>
      </c>
      <c r="D1279" s="397"/>
    </row>
    <row r="1280" spans="1:4">
      <c r="A1280" s="326">
        <v>44313.604166666664</v>
      </c>
      <c r="B1280" s="397">
        <v>7.4377140998840297</v>
      </c>
      <c r="C1280" s="46" t="s">
        <v>506</v>
      </c>
      <c r="D1280" s="397"/>
    </row>
    <row r="1281" spans="1:4">
      <c r="A1281" s="326">
        <v>44313.625</v>
      </c>
      <c r="B1281" s="397">
        <v>7.5291428565979004</v>
      </c>
      <c r="C1281" s="46" t="s">
        <v>506</v>
      </c>
      <c r="D1281" s="397"/>
    </row>
    <row r="1282" spans="1:4">
      <c r="A1282" s="326">
        <v>44313.645833333336</v>
      </c>
      <c r="B1282" s="397">
        <v>7.1999993324279803</v>
      </c>
      <c r="C1282" s="46" t="s">
        <v>506</v>
      </c>
      <c r="D1282" s="397"/>
    </row>
    <row r="1283" spans="1:4">
      <c r="A1283" s="326">
        <v>44313.666666666664</v>
      </c>
      <c r="B1283" s="397">
        <v>6.6651430130004901</v>
      </c>
      <c r="C1283" s="46" t="s">
        <v>506</v>
      </c>
      <c r="D1283" s="397"/>
    </row>
    <row r="1284" spans="1:4">
      <c r="A1284" s="326">
        <v>44313.6875</v>
      </c>
      <c r="B1284" s="397">
        <v>6.53257131576538</v>
      </c>
      <c r="C1284" s="46" t="s">
        <v>506</v>
      </c>
      <c r="D1284" s="397"/>
    </row>
    <row r="1285" spans="1:4">
      <c r="A1285" s="326">
        <v>44313.708333333336</v>
      </c>
      <c r="B1285" s="397">
        <v>6.4091424942016602</v>
      </c>
      <c r="C1285" s="46" t="s">
        <v>506</v>
      </c>
      <c r="D1285" s="397"/>
    </row>
    <row r="1286" spans="1:4">
      <c r="A1286" s="326">
        <v>44313.729166666664</v>
      </c>
      <c r="B1286" s="397">
        <v>6.53257131576538</v>
      </c>
      <c r="C1286" s="46" t="s">
        <v>506</v>
      </c>
      <c r="D1286" s="397"/>
    </row>
    <row r="1287" spans="1:4">
      <c r="A1287" s="326">
        <v>44313.75</v>
      </c>
      <c r="B1287" s="397">
        <v>6.6194281578064</v>
      </c>
      <c r="C1287" s="46" t="s">
        <v>506</v>
      </c>
      <c r="D1287" s="397"/>
    </row>
    <row r="1288" spans="1:4">
      <c r="A1288" s="326">
        <v>44313.770833333336</v>
      </c>
      <c r="B1288" s="397">
        <v>6.5097141265869096</v>
      </c>
      <c r="C1288" s="46" t="s">
        <v>506</v>
      </c>
      <c r="D1288" s="397"/>
    </row>
    <row r="1289" spans="1:4">
      <c r="A1289" s="326">
        <v>44313.791666666664</v>
      </c>
      <c r="B1289" s="397">
        <v>7.07200002670288</v>
      </c>
      <c r="C1289" s="46" t="s">
        <v>506</v>
      </c>
      <c r="D1289" s="397"/>
    </row>
    <row r="1290" spans="1:4">
      <c r="A1290" s="326">
        <v>44313.8125</v>
      </c>
      <c r="B1290" s="397">
        <v>7.0765709877014196</v>
      </c>
      <c r="C1290" s="46" t="s">
        <v>506</v>
      </c>
      <c r="D1290" s="397"/>
    </row>
    <row r="1291" spans="1:4">
      <c r="A1291" s="326">
        <v>44313.833333333336</v>
      </c>
      <c r="B1291" s="397">
        <v>6.9348568916320801</v>
      </c>
      <c r="C1291" s="46" t="s">
        <v>506</v>
      </c>
      <c r="D1291" s="397"/>
    </row>
    <row r="1292" spans="1:4">
      <c r="A1292" s="326">
        <v>44313.854166666664</v>
      </c>
      <c r="B1292" s="397">
        <v>6.9394283294677699</v>
      </c>
      <c r="C1292" s="46" t="s">
        <v>506</v>
      </c>
      <c r="D1292" s="397"/>
    </row>
    <row r="1293" spans="1:4">
      <c r="A1293" s="326">
        <v>44313.875</v>
      </c>
      <c r="B1293" s="397">
        <v>7.5062851905822798</v>
      </c>
      <c r="C1293" s="46" t="s">
        <v>506</v>
      </c>
      <c r="D1293" s="397"/>
    </row>
    <row r="1294" spans="1:4">
      <c r="A1294" s="326">
        <v>44313.895833333336</v>
      </c>
      <c r="B1294" s="397">
        <v>7.7622852325439498</v>
      </c>
      <c r="C1294" s="46" t="s">
        <v>506</v>
      </c>
      <c r="D1294" s="397"/>
    </row>
    <row r="1295" spans="1:4">
      <c r="A1295" s="326">
        <v>44313.916666666664</v>
      </c>
      <c r="B1295" s="397">
        <v>8.1782855987548793</v>
      </c>
      <c r="C1295" s="46" t="s">
        <v>506</v>
      </c>
      <c r="D1295" s="397"/>
    </row>
    <row r="1296" spans="1:4">
      <c r="A1296" s="326">
        <v>44313.9375</v>
      </c>
      <c r="B1296" s="397">
        <v>7.8765711784362802</v>
      </c>
      <c r="C1296" s="46" t="s">
        <v>506</v>
      </c>
      <c r="D1296" s="397"/>
    </row>
    <row r="1297" spans="1:4">
      <c r="A1297" s="326">
        <v>44313.958333333336</v>
      </c>
      <c r="B1297" s="397">
        <v>7.8537139892578098</v>
      </c>
      <c r="C1297" s="46" t="s">
        <v>506</v>
      </c>
      <c r="D1297" s="397"/>
    </row>
    <row r="1298" spans="1:4">
      <c r="A1298" s="326">
        <v>44313.979166666664</v>
      </c>
      <c r="B1298" s="397">
        <v>7.53371381759644</v>
      </c>
      <c r="C1298" s="46" t="s">
        <v>506</v>
      </c>
      <c r="D1298" s="397"/>
    </row>
    <row r="1299" spans="1:4">
      <c r="A1299" s="326">
        <v>44314</v>
      </c>
      <c r="B1299" s="397">
        <v>7.0582857131957999</v>
      </c>
      <c r="C1299" s="46" t="s">
        <v>506</v>
      </c>
      <c r="D1299" s="397">
        <f>AVERAGE(B1252:B1299)</f>
        <v>6.4875235905249911</v>
      </c>
    </row>
    <row r="1300" spans="1:4">
      <c r="A1300" s="326">
        <v>44314.020833333336</v>
      </c>
      <c r="B1300" s="397">
        <v>6.6148571968078604</v>
      </c>
      <c r="C1300" s="46" t="s">
        <v>506</v>
      </c>
      <c r="D1300" s="397"/>
    </row>
    <row r="1301" spans="1:4">
      <c r="A1301" s="326">
        <v>44314.041666666664</v>
      </c>
      <c r="B1301" s="397">
        <v>6.6742854118347203</v>
      </c>
      <c r="C1301" s="46" t="s">
        <v>506</v>
      </c>
      <c r="D1301" s="397"/>
    </row>
    <row r="1302" spans="1:4">
      <c r="A1302" s="326">
        <v>44314.0625</v>
      </c>
      <c r="B1302" s="397">
        <v>5.7417140007018999</v>
      </c>
      <c r="C1302" s="46" t="s">
        <v>506</v>
      </c>
      <c r="D1302" s="397"/>
    </row>
    <row r="1303" spans="1:4">
      <c r="A1303" s="326">
        <v>44314.083333333336</v>
      </c>
      <c r="B1303" s="397">
        <v>5.1794285774231001</v>
      </c>
      <c r="C1303" s="46" t="s">
        <v>506</v>
      </c>
      <c r="D1303" s="397"/>
    </row>
    <row r="1304" spans="1:4">
      <c r="A1304" s="326">
        <v>44314.104166666664</v>
      </c>
      <c r="B1304" s="397">
        <v>5.0834283828735396</v>
      </c>
      <c r="C1304" s="46" t="s">
        <v>506</v>
      </c>
      <c r="D1304" s="397"/>
    </row>
    <row r="1305" spans="1:4">
      <c r="A1305" s="326">
        <v>44314.125</v>
      </c>
      <c r="B1305" s="397">
        <v>4.7039995193481401</v>
      </c>
      <c r="C1305" s="46" t="s">
        <v>506</v>
      </c>
      <c r="D1305" s="397"/>
    </row>
    <row r="1306" spans="1:4">
      <c r="A1306" s="326">
        <v>44314.145833333336</v>
      </c>
      <c r="B1306" s="397">
        <v>4.6765708923339799</v>
      </c>
      <c r="C1306" s="46" t="s">
        <v>506</v>
      </c>
      <c r="D1306" s="397"/>
    </row>
    <row r="1307" spans="1:4">
      <c r="A1307" s="326">
        <v>44314.166666666664</v>
      </c>
      <c r="B1307" s="397">
        <v>3.9314284324646001</v>
      </c>
      <c r="C1307" s="46" t="s">
        <v>506</v>
      </c>
      <c r="D1307" s="397"/>
    </row>
    <row r="1308" spans="1:4">
      <c r="A1308" s="326">
        <v>44314.1875</v>
      </c>
      <c r="B1308" s="397">
        <v>3.77600002288818</v>
      </c>
      <c r="C1308" s="46" t="s">
        <v>506</v>
      </c>
      <c r="D1308" s="397"/>
    </row>
    <row r="1309" spans="1:4">
      <c r="A1309" s="326">
        <v>44314.208333333336</v>
      </c>
      <c r="B1309" s="397">
        <v>4.1142859458923304</v>
      </c>
      <c r="C1309" s="46" t="s">
        <v>506</v>
      </c>
      <c r="D1309" s="397"/>
    </row>
    <row r="1310" spans="1:4">
      <c r="A1310" s="326">
        <v>44314.229166666664</v>
      </c>
      <c r="B1310" s="397">
        <v>3.8399999141693102</v>
      </c>
      <c r="C1310" s="46" t="s">
        <v>506</v>
      </c>
      <c r="D1310" s="397"/>
    </row>
    <row r="1311" spans="1:4">
      <c r="A1311" s="326">
        <v>44314.25</v>
      </c>
      <c r="B1311" s="397">
        <v>4.0822854042053196</v>
      </c>
      <c r="C1311" s="46" t="s">
        <v>506</v>
      </c>
      <c r="D1311" s="397"/>
    </row>
    <row r="1312" spans="1:4">
      <c r="A1312" s="326">
        <v>44314.270833333336</v>
      </c>
      <c r="B1312" s="397">
        <v>4.7405710220336896</v>
      </c>
      <c r="C1312" s="46" t="s">
        <v>506</v>
      </c>
      <c r="D1312" s="397"/>
    </row>
    <row r="1313" spans="1:4">
      <c r="A1313" s="326">
        <v>44314.291666666664</v>
      </c>
      <c r="B1313" s="397">
        <v>4.6674284934997603</v>
      </c>
      <c r="C1313" s="46" t="s">
        <v>506</v>
      </c>
      <c r="D1313" s="397"/>
    </row>
    <row r="1314" spans="1:4">
      <c r="A1314" s="326">
        <v>44314.3125</v>
      </c>
      <c r="B1314" s="397">
        <v>5.0559997558593803</v>
      </c>
      <c r="C1314" s="46" t="s">
        <v>506</v>
      </c>
      <c r="D1314" s="397"/>
    </row>
    <row r="1315" spans="1:4">
      <c r="A1315" s="326">
        <v>44314.333333333336</v>
      </c>
      <c r="B1315" s="397">
        <v>5.4034285545349103</v>
      </c>
      <c r="C1315" s="46" t="s">
        <v>506</v>
      </c>
      <c r="D1315" s="397"/>
    </row>
    <row r="1316" spans="1:4">
      <c r="A1316" s="326">
        <v>44314.354166666664</v>
      </c>
      <c r="B1316" s="397">
        <v>6.6011428833007804</v>
      </c>
      <c r="C1316" s="46" t="s">
        <v>506</v>
      </c>
      <c r="D1316" s="397"/>
    </row>
    <row r="1317" spans="1:4">
      <c r="A1317" s="326">
        <v>44314.375</v>
      </c>
      <c r="B1317" s="397">
        <v>6.5691423416137704</v>
      </c>
      <c r="C1317" s="46" t="s">
        <v>506</v>
      </c>
      <c r="D1317" s="397"/>
    </row>
    <row r="1318" spans="1:4">
      <c r="A1318" s="326">
        <v>44314.395833333336</v>
      </c>
      <c r="B1318" s="397">
        <v>6.8845710754394496</v>
      </c>
      <c r="C1318" s="46" t="s">
        <v>506</v>
      </c>
      <c r="D1318" s="397"/>
    </row>
    <row r="1319" spans="1:4">
      <c r="A1319" s="326">
        <v>44314.416666666664</v>
      </c>
      <c r="B1319" s="397">
        <v>7.6159996986389196</v>
      </c>
      <c r="C1319" s="46" t="s">
        <v>506</v>
      </c>
      <c r="D1319" s="397"/>
    </row>
    <row r="1320" spans="1:4">
      <c r="A1320" s="326">
        <v>44314.4375</v>
      </c>
      <c r="B1320" s="397">
        <v>7.3279995918273899</v>
      </c>
      <c r="C1320" s="46" t="s">
        <v>506</v>
      </c>
      <c r="D1320" s="397"/>
    </row>
    <row r="1321" spans="1:4">
      <c r="A1321" s="326">
        <v>44314.458333333336</v>
      </c>
      <c r="B1321" s="397">
        <v>7.8171424865722701</v>
      </c>
      <c r="C1321" s="46" t="s">
        <v>506</v>
      </c>
      <c r="D1321" s="397"/>
    </row>
    <row r="1322" spans="1:4">
      <c r="A1322" s="326">
        <v>44314.479166666664</v>
      </c>
      <c r="B1322" s="397">
        <v>7.7074279785156303</v>
      </c>
      <c r="C1322" s="46" t="s">
        <v>506</v>
      </c>
      <c r="D1322" s="397"/>
    </row>
    <row r="1323" spans="1:4">
      <c r="A1323" s="326">
        <v>44314.5</v>
      </c>
      <c r="B1323" s="397">
        <v>8.3199996948242205</v>
      </c>
      <c r="C1323" s="46" t="s">
        <v>506</v>
      </c>
      <c r="D1323" s="397"/>
    </row>
    <row r="1324" spans="1:4">
      <c r="A1324" s="326">
        <v>44314.520833333336</v>
      </c>
      <c r="B1324" s="397">
        <v>7.0445713996887198</v>
      </c>
      <c r="C1324" s="46" t="s">
        <v>506</v>
      </c>
      <c r="D1324" s="397"/>
    </row>
    <row r="1325" spans="1:4">
      <c r="A1325" s="326">
        <v>44314.541666666664</v>
      </c>
      <c r="B1325" s="397">
        <v>6.9988565444946298</v>
      </c>
      <c r="C1325" s="46" t="s">
        <v>506</v>
      </c>
      <c r="D1325" s="397"/>
    </row>
    <row r="1326" spans="1:4">
      <c r="A1326" s="326">
        <v>44314.5625</v>
      </c>
      <c r="B1326" s="397">
        <v>7.2411422729492196</v>
      </c>
      <c r="C1326" s="46" t="s">
        <v>506</v>
      </c>
      <c r="D1326" s="397"/>
    </row>
    <row r="1327" spans="1:4">
      <c r="A1327" s="326">
        <v>44314.583333333336</v>
      </c>
      <c r="B1327" s="397">
        <v>8.2880001068115199</v>
      </c>
      <c r="C1327" s="46" t="s">
        <v>506</v>
      </c>
      <c r="D1327" s="397"/>
    </row>
    <row r="1328" spans="1:4">
      <c r="A1328" s="326">
        <v>44314.604166666664</v>
      </c>
      <c r="B1328" s="397">
        <v>6.9714279174804696</v>
      </c>
      <c r="C1328" s="46" t="s">
        <v>506</v>
      </c>
      <c r="D1328" s="397"/>
    </row>
    <row r="1329" spans="1:4">
      <c r="A1329" s="326">
        <v>44314.625</v>
      </c>
      <c r="B1329" s="397">
        <v>6.7748570442199698</v>
      </c>
      <c r="C1329" s="46" t="s">
        <v>506</v>
      </c>
      <c r="D1329" s="397"/>
    </row>
    <row r="1330" spans="1:4">
      <c r="A1330" s="326">
        <v>44314.645833333336</v>
      </c>
      <c r="B1330" s="397">
        <v>7.0994281768798801</v>
      </c>
      <c r="C1330" s="46" t="s">
        <v>506</v>
      </c>
      <c r="D1330" s="397"/>
    </row>
    <row r="1331" spans="1:4">
      <c r="A1331" s="326">
        <v>44314.666666666664</v>
      </c>
      <c r="B1331" s="397">
        <v>6.8068566322326696</v>
      </c>
      <c r="C1331" s="46" t="s">
        <v>506</v>
      </c>
      <c r="D1331" s="397"/>
    </row>
    <row r="1332" spans="1:4">
      <c r="A1332" s="326">
        <v>44314.6875</v>
      </c>
      <c r="B1332" s="397">
        <v>6.5142850875854501</v>
      </c>
      <c r="C1332" s="46" t="s">
        <v>506</v>
      </c>
      <c r="D1332" s="397"/>
    </row>
    <row r="1333" spans="1:4">
      <c r="A1333" s="326">
        <v>44314.708333333336</v>
      </c>
      <c r="B1333" s="397">
        <v>6.0891427993774396</v>
      </c>
      <c r="C1333" s="46" t="s">
        <v>506</v>
      </c>
      <c r="D1333" s="397"/>
    </row>
    <row r="1334" spans="1:4">
      <c r="A1334" s="326">
        <v>44314.729166666664</v>
      </c>
      <c r="B1334" s="397">
        <v>6.54628562927246</v>
      </c>
      <c r="C1334" s="46" t="s">
        <v>506</v>
      </c>
      <c r="D1334" s="397"/>
    </row>
    <row r="1335" spans="1:4">
      <c r="A1335" s="326">
        <v>44314.75</v>
      </c>
      <c r="B1335" s="397">
        <v>6.8114280700683603</v>
      </c>
      <c r="C1335" s="46" t="s">
        <v>506</v>
      </c>
      <c r="D1335" s="397"/>
    </row>
    <row r="1336" spans="1:4">
      <c r="A1336" s="326">
        <v>44314.770833333336</v>
      </c>
      <c r="B1336" s="397">
        <v>6.5234284400939897</v>
      </c>
      <c r="C1336" s="46" t="s">
        <v>506</v>
      </c>
      <c r="D1336" s="397"/>
    </row>
    <row r="1337" spans="1:4">
      <c r="A1337" s="326">
        <v>44314.791666666664</v>
      </c>
      <c r="B1337" s="397">
        <v>6.9074287414550799</v>
      </c>
      <c r="C1337" s="46" t="s">
        <v>506</v>
      </c>
      <c r="D1337" s="397"/>
    </row>
    <row r="1338" spans="1:4">
      <c r="A1338" s="326">
        <v>44314.8125</v>
      </c>
      <c r="B1338" s="397">
        <v>6.77028512954712</v>
      </c>
      <c r="C1338" s="46" t="s">
        <v>506</v>
      </c>
      <c r="D1338" s="397"/>
    </row>
    <row r="1339" spans="1:4">
      <c r="A1339" s="326">
        <v>44314.833333333336</v>
      </c>
      <c r="B1339" s="397">
        <v>6.81599998474121</v>
      </c>
      <c r="C1339" s="46" t="s">
        <v>506</v>
      </c>
      <c r="D1339" s="397"/>
    </row>
    <row r="1340" spans="1:4">
      <c r="A1340" s="326">
        <v>44314.854166666664</v>
      </c>
      <c r="B1340" s="397">
        <v>6.7794284820556596</v>
      </c>
      <c r="C1340" s="46" t="s">
        <v>506</v>
      </c>
      <c r="D1340" s="397"/>
    </row>
    <row r="1341" spans="1:4">
      <c r="A1341" s="326">
        <v>44314.875</v>
      </c>
      <c r="B1341" s="397">
        <v>7.4514284133911097</v>
      </c>
      <c r="C1341" s="46" t="s">
        <v>506</v>
      </c>
      <c r="D1341" s="397"/>
    </row>
    <row r="1342" spans="1:4">
      <c r="A1342" s="326">
        <v>44314.895833333336</v>
      </c>
      <c r="B1342" s="397">
        <v>8.1188564300537092</v>
      </c>
      <c r="C1342" s="46" t="s">
        <v>506</v>
      </c>
      <c r="D1342" s="397"/>
    </row>
    <row r="1343" spans="1:4">
      <c r="A1343" s="326">
        <v>44314.916666666664</v>
      </c>
      <c r="B1343" s="397">
        <v>7.8125710487365696</v>
      </c>
      <c r="C1343" s="46" t="s">
        <v>506</v>
      </c>
      <c r="D1343" s="397"/>
    </row>
    <row r="1344" spans="1:4">
      <c r="A1344" s="326">
        <v>44314.9375</v>
      </c>
      <c r="B1344" s="397">
        <v>8.0594282150268608</v>
      </c>
      <c r="C1344" s="46" t="s">
        <v>506</v>
      </c>
      <c r="D1344" s="397"/>
    </row>
    <row r="1345" spans="1:4">
      <c r="A1345" s="326">
        <v>44314.958333333336</v>
      </c>
      <c r="B1345" s="397">
        <v>7.8125710487365696</v>
      </c>
      <c r="C1345" s="46" t="s">
        <v>506</v>
      </c>
      <c r="D1345" s="397"/>
    </row>
    <row r="1346" spans="1:4">
      <c r="A1346" s="326">
        <v>44314.979166666664</v>
      </c>
      <c r="B1346" s="397">
        <v>7.6937141418456996</v>
      </c>
      <c r="C1346" s="46" t="s">
        <v>506</v>
      </c>
      <c r="D1346" s="397"/>
    </row>
    <row r="1347" spans="1:4">
      <c r="A1347" s="326">
        <v>44315</v>
      </c>
      <c r="B1347" s="397">
        <v>7.2411422729492196</v>
      </c>
      <c r="C1347" s="46" t="s">
        <v>506</v>
      </c>
      <c r="D1347" s="397">
        <f>AVERAGE(B1300:B1347)</f>
        <v>6.4229521105686826</v>
      </c>
    </row>
    <row r="1348" spans="1:4">
      <c r="A1348" s="326">
        <v>44315.020833333336</v>
      </c>
      <c r="B1348" s="397">
        <v>7.2411422729492196</v>
      </c>
      <c r="C1348" s="46" t="s">
        <v>506</v>
      </c>
      <c r="D1348" s="397"/>
    </row>
    <row r="1349" spans="1:4">
      <c r="A1349" s="326">
        <v>44315.041666666664</v>
      </c>
      <c r="B1349" s="397">
        <v>6.4411425590515101</v>
      </c>
      <c r="C1349" s="46" t="s">
        <v>506</v>
      </c>
      <c r="D1349" s="397"/>
    </row>
    <row r="1350" spans="1:4">
      <c r="A1350" s="326">
        <v>44315.0625</v>
      </c>
      <c r="B1350" s="397">
        <v>6.1622853279113796</v>
      </c>
      <c r="C1350" s="46" t="s">
        <v>506</v>
      </c>
      <c r="D1350" s="397"/>
    </row>
    <row r="1351" spans="1:4">
      <c r="A1351" s="326">
        <v>44315.083333333336</v>
      </c>
      <c r="B1351" s="397">
        <v>5.72342824935913</v>
      </c>
      <c r="C1351" s="46" t="s">
        <v>506</v>
      </c>
      <c r="D1351" s="397"/>
    </row>
    <row r="1352" spans="1:4">
      <c r="A1352" s="326">
        <v>44315.104166666664</v>
      </c>
      <c r="B1352" s="397">
        <v>4.7542853355407697</v>
      </c>
      <c r="C1352" s="46" t="s">
        <v>506</v>
      </c>
      <c r="D1352" s="397"/>
    </row>
    <row r="1353" spans="1:4">
      <c r="A1353" s="326">
        <v>44315.125</v>
      </c>
      <c r="B1353" s="397">
        <v>4.4251427650451696</v>
      </c>
      <c r="C1353" s="46" t="s">
        <v>506</v>
      </c>
      <c r="D1353" s="397"/>
    </row>
    <row r="1354" spans="1:4">
      <c r="A1354" s="326">
        <v>44315.145833333336</v>
      </c>
      <c r="B1354" s="397">
        <v>4.3474283218383798</v>
      </c>
      <c r="C1354" s="46" t="s">
        <v>506</v>
      </c>
      <c r="D1354" s="397"/>
    </row>
    <row r="1355" spans="1:4">
      <c r="A1355" s="326">
        <v>44315.166666666664</v>
      </c>
      <c r="B1355" s="397">
        <v>4.1554284095764196</v>
      </c>
      <c r="C1355" s="46" t="s">
        <v>506</v>
      </c>
      <c r="D1355" s="397"/>
    </row>
    <row r="1356" spans="1:4">
      <c r="A1356" s="326">
        <v>44315.1875</v>
      </c>
      <c r="B1356" s="397">
        <v>4.2651429176330602</v>
      </c>
      <c r="C1356" s="46" t="s">
        <v>506</v>
      </c>
      <c r="D1356" s="397"/>
    </row>
    <row r="1357" spans="1:4">
      <c r="A1357" s="326">
        <v>44315.208333333336</v>
      </c>
      <c r="B1357" s="397">
        <v>4.4617137908935502</v>
      </c>
      <c r="C1357" s="46" t="s">
        <v>506</v>
      </c>
      <c r="D1357" s="397"/>
    </row>
    <row r="1358" spans="1:4">
      <c r="A1358" s="326">
        <v>44315.229166666664</v>
      </c>
      <c r="B1358" s="397">
        <v>4.1828570365905797</v>
      </c>
      <c r="C1358" s="46" t="s">
        <v>506</v>
      </c>
      <c r="D1358" s="397"/>
    </row>
    <row r="1359" spans="1:4">
      <c r="A1359" s="326">
        <v>44315.25</v>
      </c>
      <c r="B1359" s="397">
        <v>3.9817140102386501</v>
      </c>
      <c r="C1359" s="46" t="s">
        <v>506</v>
      </c>
      <c r="D1359" s="397"/>
    </row>
    <row r="1360" spans="1:4">
      <c r="A1360" s="326">
        <v>44315.270833333336</v>
      </c>
      <c r="B1360" s="397">
        <v>5.4628567695617702</v>
      </c>
      <c r="C1360" s="46" t="s">
        <v>506</v>
      </c>
      <c r="D1360" s="397"/>
    </row>
    <row r="1361" spans="1:4">
      <c r="A1361" s="326">
        <v>44315.291666666664</v>
      </c>
      <c r="B1361" s="397">
        <v>5.3302855491638201</v>
      </c>
      <c r="C1361" s="46" t="s">
        <v>506</v>
      </c>
      <c r="D1361" s="397"/>
    </row>
    <row r="1362" spans="1:4">
      <c r="A1362" s="326">
        <v>44315.3125</v>
      </c>
      <c r="B1362" s="397">
        <v>5.49942827224731</v>
      </c>
      <c r="C1362" s="46" t="s">
        <v>506</v>
      </c>
      <c r="D1362" s="397"/>
    </row>
    <row r="1363" spans="1:4">
      <c r="A1363" s="326">
        <v>44315.333333333336</v>
      </c>
      <c r="B1363" s="397">
        <v>5.7828569412231401</v>
      </c>
      <c r="C1363" s="46" t="s">
        <v>506</v>
      </c>
      <c r="D1363" s="397"/>
    </row>
    <row r="1364" spans="1:4">
      <c r="A1364" s="326">
        <v>44315.354166666664</v>
      </c>
      <c r="B1364" s="397">
        <v>6.0479998588562003</v>
      </c>
      <c r="C1364" s="46" t="s">
        <v>506</v>
      </c>
      <c r="D1364" s="397"/>
    </row>
    <row r="1365" spans="1:4">
      <c r="A1365" s="326">
        <v>44315.375</v>
      </c>
      <c r="B1365" s="397">
        <v>6.6651430130004901</v>
      </c>
      <c r="C1365" s="46" t="s">
        <v>506</v>
      </c>
      <c r="D1365" s="397"/>
    </row>
    <row r="1366" spans="1:4">
      <c r="A1366" s="326">
        <v>44315.395833333336</v>
      </c>
      <c r="B1366" s="397">
        <v>7.1817140579223597</v>
      </c>
      <c r="C1366" s="46" t="s">
        <v>506</v>
      </c>
      <c r="D1366" s="397"/>
    </row>
    <row r="1367" spans="1:4">
      <c r="A1367" s="326">
        <v>44315.416666666664</v>
      </c>
      <c r="B1367" s="397">
        <v>6.7977137565612802</v>
      </c>
      <c r="C1367" s="46" t="s">
        <v>506</v>
      </c>
      <c r="D1367" s="397"/>
    </row>
    <row r="1368" spans="1:4">
      <c r="A1368" s="326">
        <v>44315.4375</v>
      </c>
      <c r="B1368" s="397">
        <v>6.6422853469848597</v>
      </c>
      <c r="C1368" s="46" t="s">
        <v>506</v>
      </c>
      <c r="D1368" s="397"/>
    </row>
    <row r="1369" spans="1:4">
      <c r="A1369" s="326">
        <v>44315.458333333336</v>
      </c>
      <c r="B1369" s="397">
        <v>7.3279995918273899</v>
      </c>
      <c r="C1369" s="46" t="s">
        <v>506</v>
      </c>
      <c r="D1369" s="397"/>
    </row>
    <row r="1370" spans="1:4">
      <c r="A1370" s="326">
        <v>44315.479166666664</v>
      </c>
      <c r="B1370" s="397">
        <v>7.2594285011291504</v>
      </c>
      <c r="C1370" s="46" t="s">
        <v>506</v>
      </c>
      <c r="D1370" s="397"/>
    </row>
    <row r="1371" spans="1:4">
      <c r="A1371" s="326">
        <v>44315.5</v>
      </c>
      <c r="B1371" s="397">
        <v>7.3051424026489302</v>
      </c>
      <c r="C1371" s="46" t="s">
        <v>506</v>
      </c>
      <c r="D1371" s="397"/>
    </row>
    <row r="1372" spans="1:4">
      <c r="A1372" s="326">
        <v>44315.520833333336</v>
      </c>
      <c r="B1372" s="397">
        <v>7.5154285430908203</v>
      </c>
      <c r="C1372" s="46" t="s">
        <v>506</v>
      </c>
      <c r="D1372" s="397"/>
    </row>
    <row r="1373" spans="1:4">
      <c r="A1373" s="326">
        <v>44315.541666666664</v>
      </c>
      <c r="B1373" s="397">
        <v>8.1280002593994105</v>
      </c>
      <c r="C1373" s="46" t="s">
        <v>506</v>
      </c>
      <c r="D1373" s="397"/>
    </row>
    <row r="1374" spans="1:4">
      <c r="A1374" s="326">
        <v>44315.5625</v>
      </c>
      <c r="B1374" s="397">
        <v>7.4285707473754901</v>
      </c>
      <c r="C1374" s="46" t="s">
        <v>506</v>
      </c>
      <c r="D1374" s="397"/>
    </row>
    <row r="1375" spans="1:4">
      <c r="A1375" s="326">
        <v>44315.583333333336</v>
      </c>
      <c r="B1375" s="397">
        <v>6.9897141456604004</v>
      </c>
      <c r="C1375" s="46" t="s">
        <v>506</v>
      </c>
      <c r="D1375" s="397"/>
    </row>
    <row r="1376" spans="1:4">
      <c r="A1376" s="326">
        <v>44315.604166666664</v>
      </c>
      <c r="B1376" s="397">
        <v>6.65142869949341</v>
      </c>
      <c r="C1376" s="46" t="s">
        <v>506</v>
      </c>
      <c r="D1376" s="397"/>
    </row>
    <row r="1377" spans="1:4">
      <c r="A1377" s="326">
        <v>44315.625</v>
      </c>
      <c r="B1377" s="397">
        <v>6.0022854804992702</v>
      </c>
      <c r="C1377" s="46" t="s">
        <v>506</v>
      </c>
      <c r="D1377" s="397"/>
    </row>
    <row r="1378" spans="1:4">
      <c r="A1378" s="326">
        <v>44315.645833333336</v>
      </c>
      <c r="B1378" s="397">
        <v>6.3131422996520996</v>
      </c>
      <c r="C1378" s="46" t="s">
        <v>506</v>
      </c>
      <c r="D1378" s="397"/>
    </row>
    <row r="1379" spans="1:4">
      <c r="A1379" s="326">
        <v>44315.666666666664</v>
      </c>
      <c r="B1379" s="397">
        <v>6.7337141036987296</v>
      </c>
      <c r="C1379" s="46" t="s">
        <v>506</v>
      </c>
      <c r="D1379" s="397"/>
    </row>
    <row r="1380" spans="1:4">
      <c r="A1380" s="326">
        <v>44315.6875</v>
      </c>
      <c r="B1380" s="397">
        <v>6.6925711631774902</v>
      </c>
      <c r="C1380" s="46" t="s">
        <v>506</v>
      </c>
      <c r="D1380" s="397"/>
    </row>
    <row r="1381" spans="1:4">
      <c r="A1381" s="326">
        <v>44315.708333333336</v>
      </c>
      <c r="B1381" s="397">
        <v>6.5371427536010698</v>
      </c>
      <c r="C1381" s="46" t="s">
        <v>506</v>
      </c>
      <c r="D1381" s="397"/>
    </row>
    <row r="1382" spans="1:4">
      <c r="A1382" s="326">
        <v>44315.729166666664</v>
      </c>
      <c r="B1382" s="397">
        <v>6.5599999427795401</v>
      </c>
      <c r="C1382" s="46" t="s">
        <v>506</v>
      </c>
      <c r="D1382" s="397"/>
    </row>
    <row r="1383" spans="1:4">
      <c r="A1383" s="326">
        <v>44315.75</v>
      </c>
      <c r="B1383" s="397">
        <v>7.26399946212769</v>
      </c>
      <c r="C1383" s="46" t="s">
        <v>506</v>
      </c>
      <c r="D1383" s="397"/>
    </row>
    <row r="1384" spans="1:4">
      <c r="A1384" s="326">
        <v>44315.770833333336</v>
      </c>
      <c r="B1384" s="397">
        <v>6.9759998321533203</v>
      </c>
      <c r="C1384" s="46" t="s">
        <v>506</v>
      </c>
      <c r="D1384" s="397"/>
    </row>
    <row r="1385" spans="1:4">
      <c r="A1385" s="326">
        <v>44315.791666666664</v>
      </c>
      <c r="B1385" s="397">
        <v>6.8342852592468297</v>
      </c>
      <c r="C1385" s="46" t="s">
        <v>506</v>
      </c>
      <c r="D1385" s="397"/>
    </row>
    <row r="1386" spans="1:4">
      <c r="A1386" s="326">
        <v>44315.8125</v>
      </c>
      <c r="B1386" s="397">
        <v>6.9988565444946298</v>
      </c>
      <c r="C1386" s="46" t="s">
        <v>506</v>
      </c>
      <c r="D1386" s="397"/>
    </row>
    <row r="1387" spans="1:4">
      <c r="A1387" s="326">
        <v>44315.833333333336</v>
      </c>
      <c r="B1387" s="397">
        <v>6.7108569145202601</v>
      </c>
      <c r="C1387" s="46" t="s">
        <v>506</v>
      </c>
      <c r="D1387" s="397"/>
    </row>
    <row r="1388" spans="1:4">
      <c r="A1388" s="326">
        <v>44315.854166666664</v>
      </c>
      <c r="B1388" s="397">
        <v>6.5828566551208496</v>
      </c>
      <c r="C1388" s="46" t="s">
        <v>506</v>
      </c>
      <c r="D1388" s="397"/>
    </row>
    <row r="1389" spans="1:4">
      <c r="A1389" s="326">
        <v>44315.875</v>
      </c>
      <c r="B1389" s="397">
        <v>7.0811429023742702</v>
      </c>
      <c r="C1389" s="46" t="s">
        <v>506</v>
      </c>
      <c r="D1389" s="397"/>
    </row>
    <row r="1390" spans="1:4">
      <c r="A1390" s="326">
        <v>44315.895833333336</v>
      </c>
      <c r="B1390" s="397">
        <v>7.8948569297790501</v>
      </c>
      <c r="C1390" s="46" t="s">
        <v>506</v>
      </c>
      <c r="D1390" s="397"/>
    </row>
    <row r="1391" spans="1:4">
      <c r="A1391" s="326">
        <v>44315.916666666664</v>
      </c>
      <c r="B1391" s="397">
        <v>7.2548565864562997</v>
      </c>
      <c r="C1391" s="46" t="s">
        <v>506</v>
      </c>
      <c r="D1391" s="397"/>
    </row>
    <row r="1392" spans="1:4">
      <c r="A1392" s="326">
        <v>44315.9375</v>
      </c>
      <c r="B1392" s="397">
        <v>7.3782854080200204</v>
      </c>
      <c r="C1392" s="46" t="s">
        <v>506</v>
      </c>
      <c r="D1392" s="397"/>
    </row>
    <row r="1393" spans="1:4">
      <c r="A1393" s="326">
        <v>44315.958333333336</v>
      </c>
      <c r="B1393" s="397">
        <v>7.4788565635681197</v>
      </c>
      <c r="C1393" s="46" t="s">
        <v>506</v>
      </c>
      <c r="D1393" s="397"/>
    </row>
    <row r="1394" spans="1:4">
      <c r="A1394" s="326">
        <v>44315.979166666664</v>
      </c>
      <c r="B1394" s="397">
        <v>7.4057140350341797</v>
      </c>
      <c r="C1394" s="46" t="s">
        <v>506</v>
      </c>
      <c r="D1394" s="397"/>
    </row>
    <row r="1395" spans="1:4">
      <c r="A1395" s="326">
        <v>44316</v>
      </c>
      <c r="B1395" s="397">
        <v>7.1634283065795898</v>
      </c>
      <c r="C1395" s="46" t="s">
        <v>506</v>
      </c>
      <c r="D1395" s="397">
        <f>AVERAGE(B1348:B1395)</f>
        <v>6.3754283040761948</v>
      </c>
    </row>
    <row r="1396" spans="1:4">
      <c r="A1396" s="326">
        <v>44316.020833333336</v>
      </c>
      <c r="B1396" s="397">
        <v>7.0308570861816397</v>
      </c>
      <c r="C1396" s="46" t="s">
        <v>506</v>
      </c>
      <c r="D1396" s="397"/>
    </row>
    <row r="1397" spans="1:4">
      <c r="A1397" s="326">
        <v>44316.041666666664</v>
      </c>
      <c r="B1397" s="397">
        <v>6.9348568916320801</v>
      </c>
      <c r="C1397" s="46" t="s">
        <v>506</v>
      </c>
      <c r="D1397" s="397"/>
    </row>
    <row r="1398" spans="1:4">
      <c r="A1398" s="326">
        <v>44316.0625</v>
      </c>
      <c r="B1398" s="397">
        <v>6.0159997940063503</v>
      </c>
      <c r="C1398" s="46" t="s">
        <v>506</v>
      </c>
      <c r="D1398" s="397"/>
    </row>
    <row r="1399" spans="1:4">
      <c r="A1399" s="326">
        <v>44316.083333333336</v>
      </c>
      <c r="B1399" s="397">
        <v>5.5542855262756303</v>
      </c>
      <c r="C1399" s="46" t="s">
        <v>506</v>
      </c>
      <c r="D1399" s="397"/>
    </row>
    <row r="1400" spans="1:4">
      <c r="A1400" s="326">
        <v>44316.104166666664</v>
      </c>
      <c r="B1400" s="397">
        <v>4.7771425247192401</v>
      </c>
      <c r="C1400" s="46" t="s">
        <v>506</v>
      </c>
      <c r="D1400" s="397"/>
    </row>
    <row r="1401" spans="1:4">
      <c r="A1401" s="326">
        <v>44316.125</v>
      </c>
      <c r="B1401" s="397">
        <v>4.3199996948242196</v>
      </c>
      <c r="C1401" s="46" t="s">
        <v>506</v>
      </c>
      <c r="D1401" s="397"/>
    </row>
    <row r="1402" spans="1:4">
      <c r="A1402" s="326">
        <v>44316.145833333336</v>
      </c>
      <c r="B1402" s="397">
        <v>3.9497141838073699</v>
      </c>
      <c r="C1402" s="46" t="s">
        <v>506</v>
      </c>
      <c r="D1402" s="397"/>
    </row>
    <row r="1403" spans="1:4">
      <c r="A1403" s="326">
        <v>44316.166666666664</v>
      </c>
      <c r="B1403" s="397">
        <v>3.3691427707672101</v>
      </c>
      <c r="C1403" s="46" t="s">
        <v>506</v>
      </c>
      <c r="D1403" s="397"/>
    </row>
    <row r="1404" spans="1:4">
      <c r="A1404" s="326">
        <v>44316.1875</v>
      </c>
      <c r="B1404" s="397">
        <v>4.4388570785522496</v>
      </c>
      <c r="C1404" s="46" t="s">
        <v>506</v>
      </c>
      <c r="D1404" s="397"/>
    </row>
    <row r="1405" spans="1:4">
      <c r="A1405" s="326">
        <v>44316.208333333336</v>
      </c>
      <c r="B1405" s="397">
        <v>3.96799969673157</v>
      </c>
      <c r="C1405" s="46" t="s">
        <v>506</v>
      </c>
      <c r="D1405" s="397"/>
    </row>
    <row r="1406" spans="1:4">
      <c r="A1406" s="326">
        <v>44316.229166666664</v>
      </c>
      <c r="B1406" s="397">
        <v>3.6297142505645801</v>
      </c>
      <c r="C1406" s="46" t="s">
        <v>506</v>
      </c>
      <c r="D1406" s="397"/>
    </row>
    <row r="1407" spans="1:4">
      <c r="A1407" s="326">
        <v>44316.25</v>
      </c>
      <c r="B1407" s="397">
        <v>4.3291430473327601</v>
      </c>
      <c r="C1407" s="46" t="s">
        <v>506</v>
      </c>
      <c r="D1407" s="397"/>
    </row>
    <row r="1408" spans="1:4">
      <c r="A1408" s="326">
        <v>44316.270833333336</v>
      </c>
      <c r="B1408" s="397">
        <v>5.2251424789428702</v>
      </c>
      <c r="C1408" s="46" t="s">
        <v>506</v>
      </c>
      <c r="D1408" s="397"/>
    </row>
    <row r="1409" spans="1:4">
      <c r="A1409" s="326">
        <v>44316.291666666664</v>
      </c>
      <c r="B1409" s="397">
        <v>4.96000003814697</v>
      </c>
      <c r="C1409" s="46" t="s">
        <v>506</v>
      </c>
      <c r="D1409" s="397"/>
    </row>
    <row r="1410" spans="1:4">
      <c r="A1410" s="326">
        <v>44316.3125</v>
      </c>
      <c r="B1410" s="397">
        <v>5.2708573341369602</v>
      </c>
      <c r="C1410" s="46" t="s">
        <v>506</v>
      </c>
      <c r="D1410" s="397"/>
    </row>
    <row r="1411" spans="1:4">
      <c r="A1411" s="326">
        <v>44316.333333333336</v>
      </c>
      <c r="B1411" s="397">
        <v>5.8102855682373002</v>
      </c>
      <c r="C1411" s="46" t="s">
        <v>506</v>
      </c>
      <c r="D1411" s="397"/>
    </row>
    <row r="1412" spans="1:4">
      <c r="A1412" s="326">
        <v>44316.354166666664</v>
      </c>
      <c r="B1412" s="397">
        <v>6.4731426239013699</v>
      </c>
      <c r="C1412" s="46" t="s">
        <v>506</v>
      </c>
      <c r="D1412" s="397"/>
    </row>
    <row r="1413" spans="1:4">
      <c r="A1413" s="326">
        <v>44316.375</v>
      </c>
      <c r="B1413" s="397">
        <v>6.7748570442199698</v>
      </c>
      <c r="C1413" s="46" t="s">
        <v>506</v>
      </c>
      <c r="D1413" s="397"/>
    </row>
    <row r="1414" spans="1:4">
      <c r="A1414" s="326">
        <v>44316.395833333336</v>
      </c>
      <c r="B1414" s="397">
        <v>6.6788573265075701</v>
      </c>
      <c r="C1414" s="46" t="s">
        <v>506</v>
      </c>
      <c r="D1414" s="397"/>
    </row>
    <row r="1415" spans="1:4">
      <c r="A1415" s="326">
        <v>44316.416666666664</v>
      </c>
      <c r="B1415" s="397">
        <v>6.9988565444946298</v>
      </c>
      <c r="C1415" s="46" t="s">
        <v>506</v>
      </c>
      <c r="D1415" s="397"/>
    </row>
    <row r="1416" spans="1:4">
      <c r="A1416" s="326">
        <v>44316.4375</v>
      </c>
      <c r="B1416" s="397">
        <v>7.3874282836914098</v>
      </c>
      <c r="C1416" s="46" t="s">
        <v>506</v>
      </c>
      <c r="D1416" s="397"/>
    </row>
    <row r="1417" spans="1:4">
      <c r="A1417" s="326">
        <v>44316.458333333336</v>
      </c>
      <c r="B1417" s="397">
        <v>6.8662858009338397</v>
      </c>
      <c r="C1417" s="46" t="s">
        <v>506</v>
      </c>
      <c r="D1417" s="397"/>
    </row>
    <row r="1418" spans="1:4">
      <c r="A1418" s="326">
        <v>44316.479166666664</v>
      </c>
      <c r="B1418" s="397">
        <v>7.3051424026489302</v>
      </c>
      <c r="C1418" s="46" t="s">
        <v>506</v>
      </c>
      <c r="D1418" s="397"/>
    </row>
    <row r="1419" spans="1:4">
      <c r="A1419" s="326">
        <v>44316.5</v>
      </c>
      <c r="B1419" s="397">
        <v>8.0777139663696307</v>
      </c>
      <c r="C1419" s="46" t="s">
        <v>506</v>
      </c>
      <c r="D1419" s="397"/>
    </row>
    <row r="1420" spans="1:4">
      <c r="A1420" s="326">
        <v>44316.520833333336</v>
      </c>
      <c r="B1420" s="397">
        <v>7.4742856025695801</v>
      </c>
      <c r="C1420" s="46" t="s">
        <v>506</v>
      </c>
      <c r="D1420" s="397"/>
    </row>
    <row r="1421" spans="1:4">
      <c r="A1421" s="326">
        <v>44316.541666666664</v>
      </c>
      <c r="B1421" s="397">
        <v>6.8845710754394496</v>
      </c>
      <c r="C1421" s="46" t="s">
        <v>506</v>
      </c>
      <c r="D1421" s="397"/>
    </row>
    <row r="1422" spans="1:4">
      <c r="A1422" s="326">
        <v>44316.5625</v>
      </c>
      <c r="B1422" s="397">
        <v>6.8342852592468297</v>
      </c>
      <c r="C1422" s="46" t="s">
        <v>506</v>
      </c>
      <c r="D1422" s="397"/>
    </row>
    <row r="1423" spans="1:4">
      <c r="A1423" s="326">
        <v>44316.583333333336</v>
      </c>
      <c r="B1423" s="397">
        <v>6.7977137565612802</v>
      </c>
      <c r="C1423" s="46" t="s">
        <v>506</v>
      </c>
      <c r="D1423" s="397"/>
    </row>
    <row r="1424" spans="1:4">
      <c r="A1424" s="326">
        <v>44316.604166666664</v>
      </c>
      <c r="B1424" s="397">
        <v>7.4697136878967303</v>
      </c>
      <c r="C1424" s="46" t="s">
        <v>506</v>
      </c>
      <c r="D1424" s="397"/>
    </row>
    <row r="1425" spans="1:4">
      <c r="A1425" s="326">
        <v>44316.625</v>
      </c>
      <c r="B1425" s="397">
        <v>6.8571424484252903</v>
      </c>
      <c r="C1425" s="46" t="s">
        <v>506</v>
      </c>
      <c r="D1425" s="397"/>
    </row>
    <row r="1426" spans="1:4">
      <c r="A1426" s="326">
        <v>44316.645833333336</v>
      </c>
      <c r="B1426" s="397">
        <v>6.1165714263915998</v>
      </c>
      <c r="C1426" s="46" t="s">
        <v>506</v>
      </c>
      <c r="D1426" s="397"/>
    </row>
    <row r="1427" spans="1:4">
      <c r="A1427" s="326">
        <v>44316.666666666664</v>
      </c>
      <c r="B1427" s="397">
        <v>6.1485710144043004</v>
      </c>
      <c r="C1427" s="46" t="s">
        <v>506</v>
      </c>
      <c r="D1427" s="397"/>
    </row>
    <row r="1428" spans="1:4">
      <c r="A1428" s="326">
        <v>44316.6875</v>
      </c>
      <c r="B1428" s="397">
        <v>5.9977140426635698</v>
      </c>
      <c r="C1428" s="46" t="s">
        <v>506</v>
      </c>
      <c r="D1428" s="397"/>
    </row>
    <row r="1429" spans="1:4">
      <c r="A1429" s="326">
        <v>44316.708333333336</v>
      </c>
      <c r="B1429" s="397">
        <v>6.9714279174804696</v>
      </c>
      <c r="C1429" s="46" t="s">
        <v>506</v>
      </c>
      <c r="D1429" s="397"/>
    </row>
    <row r="1430" spans="1:4">
      <c r="A1430" s="326">
        <v>44316.729166666664</v>
      </c>
      <c r="B1430" s="397">
        <v>6.5371427536010698</v>
      </c>
      <c r="C1430" s="46" t="s">
        <v>506</v>
      </c>
      <c r="D1430" s="397"/>
    </row>
    <row r="1431" spans="1:4">
      <c r="A1431" s="326">
        <v>44316.75</v>
      </c>
      <c r="B1431" s="397">
        <v>6.8571424484252903</v>
      </c>
      <c r="C1431" s="46" t="s">
        <v>506</v>
      </c>
      <c r="D1431" s="397"/>
    </row>
    <row r="1432" spans="1:4">
      <c r="A1432" s="326">
        <v>44316.770833333336</v>
      </c>
      <c r="B1432" s="397">
        <v>7.1222858428955096</v>
      </c>
      <c r="C1432" s="46" t="s">
        <v>506</v>
      </c>
      <c r="D1432" s="397"/>
    </row>
    <row r="1433" spans="1:4">
      <c r="A1433" s="326">
        <v>44316.791666666664</v>
      </c>
      <c r="B1433" s="397">
        <v>7.1085715293884304</v>
      </c>
      <c r="C1433" s="46" t="s">
        <v>506</v>
      </c>
      <c r="D1433" s="397"/>
    </row>
    <row r="1434" spans="1:4">
      <c r="A1434" s="326">
        <v>44316.8125</v>
      </c>
      <c r="B1434" s="397">
        <v>7.3188567161560103</v>
      </c>
      <c r="C1434" s="46" t="s">
        <v>506</v>
      </c>
      <c r="D1434" s="397"/>
    </row>
    <row r="1435" spans="1:4">
      <c r="A1435" s="326">
        <v>44316.833333333336</v>
      </c>
      <c r="B1435" s="397">
        <v>6.8845710754394496</v>
      </c>
      <c r="C1435" s="46" t="s">
        <v>506</v>
      </c>
      <c r="D1435" s="397"/>
    </row>
    <row r="1436" spans="1:4">
      <c r="A1436" s="326">
        <v>44316.854166666664</v>
      </c>
      <c r="B1436" s="397">
        <v>7.0994281768798801</v>
      </c>
      <c r="C1436" s="46" t="s">
        <v>506</v>
      </c>
      <c r="D1436" s="397"/>
    </row>
    <row r="1437" spans="1:4">
      <c r="A1437" s="326">
        <v>44316.875</v>
      </c>
      <c r="B1437" s="397">
        <v>6.80228567123413</v>
      </c>
      <c r="C1437" s="46" t="s">
        <v>506</v>
      </c>
      <c r="D1437" s="397"/>
    </row>
    <row r="1438" spans="1:4">
      <c r="A1438" s="326">
        <v>44316.895833333336</v>
      </c>
      <c r="B1438" s="397">
        <v>6.6011428833007804</v>
      </c>
      <c r="C1438" s="46" t="s">
        <v>506</v>
      </c>
      <c r="D1438" s="397"/>
    </row>
    <row r="1439" spans="1:4">
      <c r="A1439" s="326">
        <v>44316.916666666664</v>
      </c>
      <c r="B1439" s="397">
        <v>6.7428565025329599</v>
      </c>
      <c r="C1439" s="46" t="s">
        <v>506</v>
      </c>
      <c r="D1439" s="397"/>
    </row>
    <row r="1440" spans="1:4">
      <c r="A1440" s="326">
        <v>44316.9375</v>
      </c>
      <c r="B1440" s="397">
        <v>7.1177139282226598</v>
      </c>
      <c r="C1440" s="46" t="s">
        <v>506</v>
      </c>
      <c r="D1440" s="397"/>
    </row>
    <row r="1441" spans="1:4">
      <c r="A1441" s="326">
        <v>44316.958333333336</v>
      </c>
      <c r="B1441" s="397">
        <v>6.8662858009338397</v>
      </c>
      <c r="C1441" s="46" t="s">
        <v>506</v>
      </c>
      <c r="D1441" s="397"/>
    </row>
    <row r="1442" spans="1:4">
      <c r="A1442" s="326">
        <v>44316.979166666664</v>
      </c>
      <c r="B1442" s="397">
        <v>6.5142850875854501</v>
      </c>
      <c r="C1442" s="46" t="s">
        <v>506</v>
      </c>
      <c r="D1442" s="397"/>
    </row>
    <row r="1443" spans="1:4">
      <c r="A1443" s="326"/>
      <c r="B1443" s="397"/>
      <c r="C1443" s="46"/>
      <c r="D1443" s="397"/>
    </row>
    <row r="1444" spans="1:4">
      <c r="A1444" s="326"/>
      <c r="B1444" s="397"/>
      <c r="C1444" s="46"/>
      <c r="D1444" s="397"/>
    </row>
    <row r="1445" spans="1:4">
      <c r="A1445" s="326"/>
      <c r="B1445" s="397"/>
      <c r="C1445" s="46"/>
      <c r="D1445" s="397"/>
    </row>
    <row r="1446" spans="1:4">
      <c r="A1446" s="326"/>
      <c r="B1446" s="397"/>
      <c r="C1446" s="46"/>
      <c r="D1446" s="397"/>
    </row>
    <row r="1447" spans="1:4">
      <c r="A1447" s="326"/>
      <c r="B1447" s="397"/>
      <c r="C1447" s="46"/>
      <c r="D1447" s="397"/>
    </row>
    <row r="1448" spans="1:4">
      <c r="A1448" s="326"/>
      <c r="B1448" s="397"/>
      <c r="C1448" s="46"/>
      <c r="D1448" s="397"/>
    </row>
    <row r="1449" spans="1:4">
      <c r="A1449" s="326"/>
      <c r="B1449" s="397"/>
      <c r="C1449" s="46"/>
      <c r="D1449" s="397"/>
    </row>
    <row r="1450" spans="1:4">
      <c r="A1450" s="326"/>
      <c r="B1450" s="397"/>
      <c r="C1450" s="46"/>
      <c r="D1450" s="397"/>
    </row>
    <row r="1451" spans="1:4">
      <c r="A1451" s="326"/>
      <c r="B1451" s="397"/>
      <c r="C1451" s="46"/>
      <c r="D1451" s="397"/>
    </row>
    <row r="1452" spans="1:4">
      <c r="A1452" s="326"/>
      <c r="B1452" s="397"/>
      <c r="C1452" s="46"/>
      <c r="D1452" s="397"/>
    </row>
    <row r="1453" spans="1:4">
      <c r="A1453" s="326"/>
      <c r="B1453" s="397"/>
      <c r="C1453" s="46"/>
      <c r="D1453" s="397"/>
    </row>
    <row r="1454" spans="1:4">
      <c r="A1454" s="326"/>
      <c r="B1454" s="397"/>
      <c r="C1454" s="46"/>
      <c r="D1454" s="397"/>
    </row>
    <row r="1455" spans="1:4">
      <c r="A1455" s="326"/>
      <c r="B1455" s="397"/>
      <c r="C1455" s="46"/>
      <c r="D1455" s="397"/>
    </row>
    <row r="1456" spans="1:4">
      <c r="A1456" s="326"/>
      <c r="B1456" s="397"/>
      <c r="C1456" s="46"/>
      <c r="D1456" s="397"/>
    </row>
    <row r="1457" spans="1:4">
      <c r="A1457" s="326"/>
      <c r="B1457" s="397"/>
      <c r="C1457" s="46"/>
      <c r="D1457" s="397"/>
    </row>
    <row r="1458" spans="1:4">
      <c r="A1458" s="326"/>
      <c r="B1458" s="397"/>
      <c r="C1458" s="46"/>
      <c r="D1458" s="397"/>
    </row>
    <row r="1459" spans="1:4">
      <c r="A1459" s="326"/>
      <c r="B1459" s="397"/>
      <c r="C1459" s="46"/>
      <c r="D1459" s="397"/>
    </row>
    <row r="1460" spans="1:4">
      <c r="A1460" s="326"/>
      <c r="B1460" s="397"/>
      <c r="C1460" s="46"/>
      <c r="D1460" s="397"/>
    </row>
    <row r="1461" spans="1:4">
      <c r="A1461" s="326"/>
      <c r="B1461" s="397"/>
      <c r="C1461" s="46"/>
      <c r="D1461" s="397"/>
    </row>
    <row r="1462" spans="1:4">
      <c r="A1462" s="326"/>
      <c r="B1462" s="397"/>
      <c r="C1462" s="46"/>
      <c r="D1462" s="397"/>
    </row>
    <row r="1463" spans="1:4">
      <c r="A1463" s="326"/>
      <c r="B1463" s="397"/>
      <c r="C1463" s="46"/>
      <c r="D1463" s="397"/>
    </row>
    <row r="1464" spans="1:4">
      <c r="A1464" s="326"/>
      <c r="B1464" s="397"/>
      <c r="C1464" s="46"/>
      <c r="D1464" s="397"/>
    </row>
    <row r="1465" spans="1:4">
      <c r="A1465" s="326"/>
      <c r="B1465" s="397"/>
      <c r="C1465" s="46"/>
      <c r="D1465" s="397"/>
    </row>
    <row r="1466" spans="1:4">
      <c r="A1466" s="326"/>
      <c r="B1466" s="397"/>
      <c r="C1466" s="46"/>
      <c r="D1466" s="397"/>
    </row>
    <row r="1467" spans="1:4">
      <c r="A1467" s="326"/>
      <c r="B1467" s="397"/>
      <c r="C1467" s="46"/>
      <c r="D1467" s="397"/>
    </row>
    <row r="1468" spans="1:4">
      <c r="A1468" s="326"/>
      <c r="B1468" s="397"/>
      <c r="C1468" s="46"/>
      <c r="D1468" s="397"/>
    </row>
    <row r="1469" spans="1:4">
      <c r="A1469" s="326"/>
      <c r="B1469" s="397"/>
      <c r="C1469" s="46"/>
      <c r="D1469" s="397"/>
    </row>
    <row r="1470" spans="1:4">
      <c r="A1470" s="326"/>
      <c r="B1470" s="397"/>
      <c r="C1470" s="46"/>
      <c r="D1470" s="397"/>
    </row>
    <row r="1471" spans="1:4">
      <c r="A1471" s="326"/>
      <c r="B1471" s="397"/>
      <c r="C1471" s="46"/>
      <c r="D1471" s="397"/>
    </row>
    <row r="1472" spans="1:4">
      <c r="A1472" s="326"/>
      <c r="B1472" s="397"/>
      <c r="C1472" s="46"/>
      <c r="D1472" s="397"/>
    </row>
    <row r="1473" spans="1:4">
      <c r="A1473" s="326"/>
      <c r="B1473" s="397"/>
      <c r="C1473" s="46"/>
      <c r="D1473" s="397"/>
    </row>
    <row r="1474" spans="1:4">
      <c r="A1474" s="326"/>
      <c r="B1474" s="397"/>
      <c r="C1474" s="46"/>
      <c r="D1474" s="397"/>
    </row>
    <row r="1475" spans="1:4">
      <c r="A1475" s="326"/>
      <c r="B1475" s="397"/>
      <c r="C1475" s="46"/>
      <c r="D1475" s="397"/>
    </row>
    <row r="1476" spans="1:4">
      <c r="A1476" s="326"/>
      <c r="B1476" s="397"/>
      <c r="C1476" s="46"/>
      <c r="D1476" s="397"/>
    </row>
    <row r="1477" spans="1:4">
      <c r="A1477" s="326"/>
      <c r="B1477" s="397"/>
      <c r="C1477" s="46"/>
      <c r="D1477" s="397"/>
    </row>
    <row r="1478" spans="1:4">
      <c r="A1478" s="326"/>
      <c r="B1478" s="397"/>
      <c r="C1478" s="46"/>
      <c r="D1478" s="397"/>
    </row>
    <row r="1479" spans="1:4">
      <c r="A1479" s="326"/>
      <c r="B1479" s="397"/>
      <c r="C1479" s="46"/>
      <c r="D1479" s="397"/>
    </row>
    <row r="1480" spans="1:4">
      <c r="A1480" s="326"/>
      <c r="B1480" s="397"/>
      <c r="C1480" s="46"/>
      <c r="D1480" s="397"/>
    </row>
    <row r="1481" spans="1:4">
      <c r="A1481" s="326"/>
      <c r="B1481" s="397"/>
      <c r="C1481" s="46"/>
      <c r="D1481" s="397"/>
    </row>
    <row r="1482" spans="1:4">
      <c r="A1482" s="326"/>
      <c r="B1482" s="397"/>
      <c r="C1482" s="46"/>
      <c r="D1482" s="397"/>
    </row>
    <row r="1483" spans="1:4">
      <c r="A1483" s="326"/>
      <c r="B1483" s="397"/>
      <c r="C1483" s="46"/>
      <c r="D1483" s="397"/>
    </row>
    <row r="1484" spans="1:4">
      <c r="A1484" s="326"/>
      <c r="B1484" s="397"/>
      <c r="C1484" s="46"/>
      <c r="D1484" s="397"/>
    </row>
    <row r="1485" spans="1:4">
      <c r="A1485" s="326"/>
      <c r="B1485" s="397"/>
      <c r="C1485" s="46"/>
      <c r="D1485" s="397"/>
    </row>
    <row r="1486" spans="1:4">
      <c r="A1486" s="326"/>
      <c r="B1486" s="397"/>
      <c r="C1486" s="46"/>
      <c r="D1486" s="397"/>
    </row>
    <row r="1487" spans="1:4">
      <c r="A1487" s="326"/>
      <c r="B1487" s="397"/>
      <c r="C1487" s="46"/>
      <c r="D1487" s="397"/>
    </row>
    <row r="1488" spans="1:4">
      <c r="A1488" s="326"/>
      <c r="B1488" s="397"/>
      <c r="C1488" s="46"/>
      <c r="D1488" s="397"/>
    </row>
    <row r="1489" spans="1:4">
      <c r="A1489" s="326"/>
      <c r="B1489" s="397"/>
      <c r="C1489" s="46"/>
      <c r="D1489" s="397"/>
    </row>
    <row r="1490" spans="1:4">
      <c r="A1490" s="326"/>
      <c r="B1490" s="397"/>
      <c r="C1490" s="46"/>
      <c r="D1490" s="397"/>
    </row>
  </sheetData>
  <pageMargins left="0.7" right="0.7" top="0.75" bottom="0.75" header="0.3" footer="0.3"/>
  <ignoredErrors>
    <ignoredError sqref="D51 D99 D147 D195 D243 D291 D339 D387 D435 D483 D531 D579 D627 D675 D723 D771 D819 D867 D915 D963 D1011 D1059 D1107 D1155 D1203 D1251 D1299 D1347 D1395" formulaRange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 tint="0.499984740745262"/>
  </sheetPr>
  <dimension ref="A1:G1489"/>
  <sheetViews>
    <sheetView workbookViewId="0">
      <selection activeCell="N34" sqref="N34"/>
    </sheetView>
  </sheetViews>
  <sheetFormatPr defaultRowHeight="15"/>
  <cols>
    <col min="1" max="1" width="24" customWidth="1"/>
    <col min="2" max="2" width="19.7109375" style="397" customWidth="1"/>
    <col min="3" max="3" width="22.7109375" customWidth="1"/>
    <col min="4" max="4" width="9.140625" style="74"/>
    <col min="5" max="5" width="12.28515625" bestFit="1" customWidth="1"/>
    <col min="6" max="7" width="12" bestFit="1" customWidth="1"/>
    <col min="14" max="14" width="19.42578125" bestFit="1" customWidth="1"/>
  </cols>
  <sheetData>
    <row r="1" spans="1:7">
      <c r="A1" s="326">
        <v>44287</v>
      </c>
      <c r="B1" s="397">
        <v>7.6981682777404803</v>
      </c>
      <c r="C1" s="396" t="s">
        <v>506</v>
      </c>
      <c r="E1" t="s">
        <v>645</v>
      </c>
    </row>
    <row r="2" spans="1:7">
      <c r="A2" s="326">
        <v>44287.020833333336</v>
      </c>
      <c r="B2" s="397">
        <v>7.6710624694824201</v>
      </c>
      <c r="C2" s="396" t="s">
        <v>506</v>
      </c>
      <c r="E2" s="47" t="s">
        <v>114</v>
      </c>
      <c r="F2" s="47" t="s">
        <v>115</v>
      </c>
      <c r="G2" s="47" t="s">
        <v>116</v>
      </c>
    </row>
    <row r="3" spans="1:7">
      <c r="A3" s="326">
        <v>44287.041666666664</v>
      </c>
      <c r="B3" s="397">
        <v>6.5416359901428196</v>
      </c>
      <c r="C3" s="46" t="s">
        <v>506</v>
      </c>
      <c r="E3" s="399">
        <f>AVERAGE(B:B)</f>
        <v>7.3931355973498691</v>
      </c>
      <c r="F3" s="399">
        <f>AVERAGE(B2:B1444)</f>
        <v>7.3929236218944201</v>
      </c>
      <c r="G3" s="399">
        <f>MAX(B:B)</f>
        <v>12.1390724182129</v>
      </c>
    </row>
    <row r="4" spans="1:7">
      <c r="A4" s="326">
        <v>44287.0625</v>
      </c>
      <c r="B4" s="397">
        <v>5.9407815933227504</v>
      </c>
      <c r="C4" s="46" t="s">
        <v>506</v>
      </c>
    </row>
    <row r="5" spans="1:7">
      <c r="A5" s="326">
        <v>44287.083333333336</v>
      </c>
      <c r="B5" s="397">
        <v>5.8504271507263201</v>
      </c>
      <c r="C5" s="46" t="s">
        <v>506</v>
      </c>
    </row>
    <row r="6" spans="1:7">
      <c r="A6" s="326">
        <v>44287.104166666664</v>
      </c>
      <c r="B6" s="397">
        <v>5.2224664688110396</v>
      </c>
      <c r="C6" s="46" t="s">
        <v>506</v>
      </c>
    </row>
    <row r="7" spans="1:7">
      <c r="A7" s="326">
        <v>44287.125</v>
      </c>
      <c r="B7" s="397">
        <v>4.7029304504394496</v>
      </c>
      <c r="C7" s="46" t="s">
        <v>506</v>
      </c>
    </row>
    <row r="8" spans="1:7">
      <c r="A8" s="326">
        <v>44287.145833333336</v>
      </c>
      <c r="B8" s="397">
        <v>4.6170940399169904</v>
      </c>
      <c r="C8" s="46" t="s">
        <v>506</v>
      </c>
    </row>
    <row r="9" spans="1:7">
      <c r="A9" s="326">
        <v>44287.166666666664</v>
      </c>
      <c r="B9" s="397">
        <v>4.9739928245544398</v>
      </c>
      <c r="C9" s="46" t="s">
        <v>506</v>
      </c>
    </row>
    <row r="10" spans="1:7">
      <c r="A10" s="326">
        <v>44287.1875</v>
      </c>
      <c r="B10" s="397">
        <v>4.3821735382080096</v>
      </c>
      <c r="C10" s="46" t="s">
        <v>506</v>
      </c>
    </row>
    <row r="11" spans="1:7">
      <c r="A11" s="326">
        <v>44287.208333333336</v>
      </c>
      <c r="B11" s="397">
        <v>3.84004878997803</v>
      </c>
      <c r="C11" s="46" t="s">
        <v>506</v>
      </c>
    </row>
    <row r="12" spans="1:7">
      <c r="A12" s="326">
        <v>44287.229166666664</v>
      </c>
      <c r="B12" s="397">
        <v>5.1095237731933603</v>
      </c>
      <c r="C12" s="46" t="s">
        <v>506</v>
      </c>
    </row>
    <row r="13" spans="1:7">
      <c r="A13" s="326">
        <v>44287.25</v>
      </c>
      <c r="B13" s="397">
        <v>4.0704517364501998</v>
      </c>
      <c r="C13" s="46" t="s">
        <v>506</v>
      </c>
    </row>
    <row r="14" spans="1:7">
      <c r="A14" s="326">
        <v>44287.270833333336</v>
      </c>
      <c r="B14" s="397">
        <v>3.6277167797088601</v>
      </c>
      <c r="C14" s="46" t="s">
        <v>506</v>
      </c>
    </row>
    <row r="15" spans="1:7">
      <c r="A15" s="326">
        <v>44287.291666666664</v>
      </c>
      <c r="B15" s="397">
        <v>5.0688643455505398</v>
      </c>
      <c r="C15" s="46" t="s">
        <v>506</v>
      </c>
    </row>
    <row r="16" spans="1:7">
      <c r="A16" s="326">
        <v>44287.3125</v>
      </c>
      <c r="B16" s="397">
        <v>5.0417580604553196</v>
      </c>
      <c r="C16" s="46" t="s">
        <v>506</v>
      </c>
    </row>
    <row r="17" spans="1:3">
      <c r="A17" s="326">
        <v>44287.333333333336</v>
      </c>
      <c r="B17" s="397">
        <v>6.1892552375793501</v>
      </c>
      <c r="C17" s="46" t="s">
        <v>506</v>
      </c>
    </row>
    <row r="18" spans="1:3">
      <c r="A18" s="326">
        <v>44287.354166666664</v>
      </c>
      <c r="B18" s="397">
        <v>6.8262515068054199</v>
      </c>
      <c r="C18" s="46" t="s">
        <v>506</v>
      </c>
    </row>
    <row r="19" spans="1:3">
      <c r="A19" s="326">
        <v>44287.375</v>
      </c>
      <c r="B19" s="397">
        <v>7.4451770782470703</v>
      </c>
      <c r="C19" s="46" t="s">
        <v>506</v>
      </c>
    </row>
    <row r="20" spans="1:3">
      <c r="A20" s="326">
        <v>44287.395833333336</v>
      </c>
      <c r="B20" s="397">
        <v>8.1996335983276403</v>
      </c>
      <c r="C20" s="46" t="s">
        <v>506</v>
      </c>
    </row>
    <row r="21" spans="1:3">
      <c r="A21" s="326">
        <v>44287.416666666664</v>
      </c>
      <c r="B21" s="397">
        <v>7.5400490760803196</v>
      </c>
      <c r="C21" s="46" t="s">
        <v>506</v>
      </c>
    </row>
    <row r="22" spans="1:3">
      <c r="A22" s="326">
        <v>44287.4375</v>
      </c>
      <c r="B22" s="397">
        <v>8.1996335983276403</v>
      </c>
      <c r="C22" s="46" t="s">
        <v>506</v>
      </c>
    </row>
    <row r="23" spans="1:3">
      <c r="A23" s="326">
        <v>44287.458333333336</v>
      </c>
      <c r="B23" s="397">
        <v>6.9708180427551296</v>
      </c>
      <c r="C23" s="46" t="s">
        <v>506</v>
      </c>
    </row>
    <row r="24" spans="1:3">
      <c r="A24" s="326">
        <v>44287.479166666664</v>
      </c>
      <c r="B24" s="397">
        <v>7.8788766860961896</v>
      </c>
      <c r="C24" s="46" t="s">
        <v>506</v>
      </c>
    </row>
    <row r="25" spans="1:3">
      <c r="A25" s="326">
        <v>44287.5</v>
      </c>
      <c r="B25" s="397">
        <v>7.42710638046265</v>
      </c>
      <c r="C25" s="46" t="s">
        <v>506</v>
      </c>
    </row>
    <row r="26" spans="1:3">
      <c r="A26" s="326">
        <v>44287.520833333336</v>
      </c>
      <c r="B26" s="397">
        <v>7.58522605895996</v>
      </c>
      <c r="C26" s="46" t="s">
        <v>506</v>
      </c>
    </row>
    <row r="27" spans="1:3">
      <c r="A27" s="326">
        <v>44287.541666666664</v>
      </c>
      <c r="B27" s="397">
        <v>7.9556775093078604</v>
      </c>
      <c r="C27" s="46" t="s">
        <v>506</v>
      </c>
    </row>
    <row r="28" spans="1:3">
      <c r="A28" s="326">
        <v>44287.5625</v>
      </c>
      <c r="B28" s="397">
        <v>7.8156290054321298</v>
      </c>
      <c r="C28" s="46" t="s">
        <v>506</v>
      </c>
    </row>
    <row r="29" spans="1:3">
      <c r="A29" s="326">
        <v>44287.583333333336</v>
      </c>
      <c r="B29" s="397">
        <v>8.0866909027099592</v>
      </c>
      <c r="C29" s="46" t="s">
        <v>506</v>
      </c>
    </row>
    <row r="30" spans="1:3">
      <c r="A30" s="326">
        <v>44287.604166666664</v>
      </c>
      <c r="B30" s="397">
        <v>7.3051280975341797</v>
      </c>
      <c r="C30" s="46" t="s">
        <v>506</v>
      </c>
    </row>
    <row r="31" spans="1:3">
      <c r="A31" s="326">
        <v>44287.625</v>
      </c>
      <c r="B31" s="397">
        <v>7.2238097190856898</v>
      </c>
      <c r="C31" s="46" t="s">
        <v>506</v>
      </c>
    </row>
    <row r="32" spans="1:3">
      <c r="A32" s="326">
        <v>44287.645833333336</v>
      </c>
      <c r="B32" s="397">
        <v>6.3564100265502903</v>
      </c>
      <c r="C32" s="46" t="s">
        <v>506</v>
      </c>
    </row>
    <row r="33" spans="1:3">
      <c r="A33" s="326">
        <v>44287.666666666664</v>
      </c>
      <c r="B33" s="397">
        <v>7.42710638046265</v>
      </c>
      <c r="C33" s="46" t="s">
        <v>506</v>
      </c>
    </row>
    <row r="34" spans="1:3">
      <c r="A34" s="326">
        <v>44287.6875</v>
      </c>
      <c r="B34" s="397">
        <v>6.8262515068054199</v>
      </c>
      <c r="C34" s="46" t="s">
        <v>506</v>
      </c>
    </row>
    <row r="35" spans="1:3">
      <c r="A35" s="326">
        <v>44287.708333333336</v>
      </c>
      <c r="B35" s="397">
        <v>7.83821725845337</v>
      </c>
      <c r="C35" s="46" t="s">
        <v>506</v>
      </c>
    </row>
    <row r="36" spans="1:3">
      <c r="A36" s="326">
        <v>44287.729166666664</v>
      </c>
      <c r="B36" s="397">
        <v>8.8230772018432599</v>
      </c>
      <c r="C36" s="46" t="s">
        <v>506</v>
      </c>
    </row>
    <row r="37" spans="1:3">
      <c r="A37" s="326">
        <v>44287.75</v>
      </c>
      <c r="B37" s="397">
        <v>9.7401704788208008</v>
      </c>
      <c r="C37" s="46" t="s">
        <v>506</v>
      </c>
    </row>
    <row r="38" spans="1:3">
      <c r="A38" s="326">
        <v>44287.770833333336</v>
      </c>
      <c r="B38" s="397">
        <v>9.1709403991699201</v>
      </c>
      <c r="C38" s="46" t="s">
        <v>506</v>
      </c>
    </row>
    <row r="39" spans="1:3">
      <c r="A39" s="326">
        <v>44287.791666666664</v>
      </c>
      <c r="B39" s="397">
        <v>9.1483516693115199</v>
      </c>
      <c r="C39" s="46" t="s">
        <v>506</v>
      </c>
    </row>
    <row r="40" spans="1:3">
      <c r="A40" s="326">
        <v>44287.8125</v>
      </c>
      <c r="B40" s="397">
        <v>8.5294265747070295</v>
      </c>
      <c r="C40" s="46" t="s">
        <v>506</v>
      </c>
    </row>
    <row r="41" spans="1:3">
      <c r="A41" s="326">
        <v>44287.833333333336</v>
      </c>
      <c r="B41" s="397">
        <v>7.50390720367432</v>
      </c>
      <c r="C41" s="46" t="s">
        <v>506</v>
      </c>
    </row>
    <row r="42" spans="1:3">
      <c r="A42" s="326">
        <v>44287.854166666664</v>
      </c>
      <c r="B42" s="397">
        <v>7.7026863098144496</v>
      </c>
      <c r="C42" s="46" t="s">
        <v>506</v>
      </c>
    </row>
    <row r="43" spans="1:3">
      <c r="A43" s="326">
        <v>44287.875</v>
      </c>
      <c r="B43" s="397">
        <v>8.8095235824584996</v>
      </c>
      <c r="C43" s="46" t="s">
        <v>506</v>
      </c>
    </row>
    <row r="44" spans="1:3">
      <c r="A44" s="326">
        <v>44287.895833333336</v>
      </c>
      <c r="B44" s="397">
        <v>8.1047620773315394</v>
      </c>
      <c r="C44" s="46" t="s">
        <v>506</v>
      </c>
    </row>
    <row r="45" spans="1:3">
      <c r="A45" s="326">
        <v>44287.916666666664</v>
      </c>
      <c r="B45" s="397">
        <v>8.4300365447997994</v>
      </c>
      <c r="C45" s="46" t="s">
        <v>506</v>
      </c>
    </row>
    <row r="46" spans="1:3">
      <c r="A46" s="326">
        <v>44287.9375</v>
      </c>
      <c r="B46" s="397">
        <v>8.3351650238037092</v>
      </c>
      <c r="C46" s="46" t="s">
        <v>506</v>
      </c>
    </row>
    <row r="47" spans="1:3">
      <c r="A47" s="326">
        <v>44287.958333333336</v>
      </c>
      <c r="B47" s="397">
        <v>8.2402935028076207</v>
      </c>
      <c r="C47" s="46" t="s">
        <v>506</v>
      </c>
    </row>
    <row r="48" spans="1:3">
      <c r="A48" s="326">
        <v>44287.979166666664</v>
      </c>
      <c r="B48" s="397">
        <v>7.9737486839294398</v>
      </c>
      <c r="C48" s="46" t="s">
        <v>506</v>
      </c>
    </row>
    <row r="49" spans="1:4">
      <c r="A49" s="326">
        <v>44288</v>
      </c>
      <c r="B49" s="397">
        <v>7.5264959335327104</v>
      </c>
      <c r="C49" s="46" t="s">
        <v>506</v>
      </c>
    </row>
    <row r="50" spans="1:4">
      <c r="A50" s="326">
        <v>44288.020833333336</v>
      </c>
      <c r="B50" s="397">
        <v>7.33675193786621</v>
      </c>
      <c r="C50" s="46" t="s">
        <v>506</v>
      </c>
    </row>
    <row r="51" spans="1:4">
      <c r="A51" s="326">
        <v>44288.041666666664</v>
      </c>
      <c r="B51" s="397">
        <v>7.0385837554931596</v>
      </c>
      <c r="C51" s="46" t="s">
        <v>506</v>
      </c>
      <c r="D51" s="397">
        <f>AVERAGE(B3:B50)</f>
        <v>6.9887947986523313</v>
      </c>
    </row>
    <row r="52" spans="1:4">
      <c r="A52" s="326">
        <v>44288.0625</v>
      </c>
      <c r="B52" s="397">
        <v>6.1711845397949201</v>
      </c>
      <c r="C52" s="46" t="s">
        <v>506</v>
      </c>
      <c r="D52" s="397"/>
    </row>
    <row r="53" spans="1:4">
      <c r="A53" s="326">
        <v>44288.083333333336</v>
      </c>
      <c r="B53" s="397">
        <v>5.50256395339966</v>
      </c>
      <c r="C53" s="46" t="s">
        <v>506</v>
      </c>
      <c r="D53" s="397"/>
    </row>
    <row r="54" spans="1:4">
      <c r="A54" s="326">
        <v>44288.104166666664</v>
      </c>
      <c r="B54" s="397">
        <v>4.9062271118164098</v>
      </c>
      <c r="C54" s="46" t="s">
        <v>506</v>
      </c>
      <c r="D54" s="397"/>
    </row>
    <row r="55" spans="1:4">
      <c r="A55" s="326">
        <v>44288.125</v>
      </c>
      <c r="B55" s="397">
        <v>4.7119660377502397</v>
      </c>
      <c r="C55" s="46" t="s">
        <v>506</v>
      </c>
      <c r="D55" s="397"/>
    </row>
    <row r="56" spans="1:4">
      <c r="A56" s="326">
        <v>44288.145833333336</v>
      </c>
      <c r="B56" s="397">
        <v>4.7842493057251003</v>
      </c>
      <c r="C56" s="46" t="s">
        <v>506</v>
      </c>
      <c r="D56" s="397"/>
    </row>
    <row r="57" spans="1:4">
      <c r="A57" s="326">
        <v>44288.166666666664</v>
      </c>
      <c r="B57" s="397">
        <v>5.09145307540894</v>
      </c>
      <c r="C57" s="46" t="s">
        <v>506</v>
      </c>
      <c r="D57" s="397"/>
    </row>
    <row r="58" spans="1:4">
      <c r="A58" s="326">
        <v>44288.1875</v>
      </c>
      <c r="B58" s="397">
        <v>3.9936506748199498</v>
      </c>
      <c r="C58" s="46" t="s">
        <v>506</v>
      </c>
      <c r="D58" s="397"/>
    </row>
    <row r="59" spans="1:4">
      <c r="A59" s="326">
        <v>44288.208333333336</v>
      </c>
      <c r="B59" s="397">
        <v>3.9891331195831299</v>
      </c>
      <c r="C59" s="46" t="s">
        <v>506</v>
      </c>
      <c r="D59" s="397"/>
    </row>
    <row r="60" spans="1:4">
      <c r="A60" s="326">
        <v>44288.229166666664</v>
      </c>
      <c r="B60" s="397">
        <v>4.8339438438415501</v>
      </c>
      <c r="C60" s="46" t="s">
        <v>506</v>
      </c>
      <c r="D60" s="397"/>
    </row>
    <row r="61" spans="1:4">
      <c r="A61" s="326">
        <v>44288.25</v>
      </c>
      <c r="B61" s="397">
        <v>4.91074466705322</v>
      </c>
      <c r="C61" s="46" t="s">
        <v>506</v>
      </c>
      <c r="D61" s="397"/>
    </row>
    <row r="62" spans="1:4">
      <c r="A62" s="326">
        <v>44288.270833333336</v>
      </c>
      <c r="B62" s="397">
        <v>3.8039071559906001</v>
      </c>
      <c r="C62" s="46" t="s">
        <v>506</v>
      </c>
      <c r="D62" s="397"/>
    </row>
    <row r="63" spans="1:4">
      <c r="A63" s="326">
        <v>44288.291666666664</v>
      </c>
      <c r="B63" s="397">
        <v>4.6125764846801802</v>
      </c>
      <c r="C63" s="46" t="s">
        <v>506</v>
      </c>
      <c r="D63" s="397"/>
    </row>
    <row r="64" spans="1:4">
      <c r="A64" s="326">
        <v>44288.3125</v>
      </c>
      <c r="B64" s="397">
        <v>5.24957275390625</v>
      </c>
      <c r="C64" s="46" t="s">
        <v>506</v>
      </c>
      <c r="D64" s="397"/>
    </row>
    <row r="65" spans="1:4">
      <c r="A65" s="326">
        <v>44288.333333333336</v>
      </c>
      <c r="B65" s="397">
        <v>7.3503050804138201</v>
      </c>
      <c r="C65" s="46" t="s">
        <v>506</v>
      </c>
      <c r="D65" s="397"/>
    </row>
    <row r="66" spans="1:4">
      <c r="A66" s="326">
        <v>44288.354166666664</v>
      </c>
      <c r="B66" s="397">
        <v>9.2296705245971697</v>
      </c>
      <c r="C66" s="46" t="s">
        <v>506</v>
      </c>
      <c r="D66" s="397"/>
    </row>
    <row r="67" spans="1:4">
      <c r="A67" s="326">
        <v>44288.375</v>
      </c>
      <c r="B67" s="397">
        <v>10.8153848648071</v>
      </c>
      <c r="C67" s="46" t="s">
        <v>506</v>
      </c>
      <c r="D67" s="397"/>
    </row>
    <row r="68" spans="1:4">
      <c r="A68" s="326">
        <v>44288.395833333336</v>
      </c>
      <c r="B68" s="397">
        <v>11.6059827804565</v>
      </c>
      <c r="C68" s="46" t="s">
        <v>506</v>
      </c>
      <c r="D68" s="397"/>
    </row>
    <row r="69" spans="1:4">
      <c r="A69" s="326">
        <v>44288.416666666664</v>
      </c>
      <c r="B69" s="397">
        <v>8.8050060272216797</v>
      </c>
      <c r="C69" s="46" t="s">
        <v>506</v>
      </c>
      <c r="D69" s="397"/>
    </row>
    <row r="70" spans="1:4">
      <c r="A70" s="326">
        <v>44288.4375</v>
      </c>
      <c r="B70" s="397">
        <v>8.7327232360839808</v>
      </c>
      <c r="C70" s="46" t="s">
        <v>506</v>
      </c>
      <c r="D70" s="397"/>
    </row>
    <row r="71" spans="1:4">
      <c r="A71" s="326">
        <v>44288.458333333336</v>
      </c>
      <c r="B71" s="397">
        <v>8.7010984420776403</v>
      </c>
      <c r="C71" s="46" t="s">
        <v>506</v>
      </c>
      <c r="D71" s="397"/>
    </row>
    <row r="72" spans="1:4">
      <c r="A72" s="326">
        <v>44288.479166666664</v>
      </c>
      <c r="B72" s="397">
        <v>7.9466423988342303</v>
      </c>
      <c r="C72" s="46" t="s">
        <v>506</v>
      </c>
      <c r="D72" s="397"/>
    </row>
    <row r="73" spans="1:4">
      <c r="A73" s="326">
        <v>44288.5</v>
      </c>
      <c r="B73" s="397">
        <v>7.8020758628845197</v>
      </c>
      <c r="C73" s="46" t="s">
        <v>506</v>
      </c>
      <c r="D73" s="397"/>
    </row>
    <row r="74" spans="1:4">
      <c r="A74" s="326">
        <v>44288.520833333336</v>
      </c>
      <c r="B74" s="397">
        <v>7.4225883483886701</v>
      </c>
      <c r="C74" s="46" t="s">
        <v>506</v>
      </c>
      <c r="D74" s="397"/>
    </row>
    <row r="75" spans="1:4">
      <c r="A75" s="326">
        <v>44288.541666666664</v>
      </c>
      <c r="B75" s="397">
        <v>7.40903520584106</v>
      </c>
      <c r="C75" s="46" t="s">
        <v>506</v>
      </c>
      <c r="D75" s="397"/>
    </row>
    <row r="76" spans="1:4">
      <c r="A76" s="326">
        <v>44288.5625</v>
      </c>
      <c r="B76" s="397">
        <v>7.5219779014587402</v>
      </c>
      <c r="C76" s="46" t="s">
        <v>506</v>
      </c>
      <c r="D76" s="397"/>
    </row>
    <row r="77" spans="1:4">
      <c r="A77" s="326">
        <v>44288.583333333336</v>
      </c>
      <c r="B77" s="397">
        <v>7.8111109733581499</v>
      </c>
      <c r="C77" s="46" t="s">
        <v>506</v>
      </c>
      <c r="D77" s="397"/>
    </row>
    <row r="78" spans="1:4">
      <c r="A78" s="326">
        <v>44288.604166666664</v>
      </c>
      <c r="B78" s="397">
        <v>9.2161169052124006</v>
      </c>
      <c r="C78" s="46" t="s">
        <v>506</v>
      </c>
      <c r="D78" s="397"/>
    </row>
    <row r="79" spans="1:4">
      <c r="A79" s="326">
        <v>44288.625</v>
      </c>
      <c r="B79" s="397">
        <v>8.2086687088012695</v>
      </c>
      <c r="C79" s="46" t="s">
        <v>506</v>
      </c>
      <c r="D79" s="397"/>
    </row>
    <row r="80" spans="1:4">
      <c r="A80" s="326">
        <v>44288.645833333336</v>
      </c>
      <c r="B80" s="397">
        <v>7.84273481369019</v>
      </c>
      <c r="C80" s="46" t="s">
        <v>506</v>
      </c>
      <c r="D80" s="397"/>
    </row>
    <row r="81" spans="1:4">
      <c r="A81" s="326">
        <v>44288.666666666664</v>
      </c>
      <c r="B81" s="397">
        <v>7.2012209892272896</v>
      </c>
      <c r="C81" s="46" t="s">
        <v>506</v>
      </c>
      <c r="D81" s="397"/>
    </row>
    <row r="82" spans="1:4">
      <c r="A82" s="326">
        <v>44288.6875</v>
      </c>
      <c r="B82" s="397">
        <v>6.4829058647155797</v>
      </c>
      <c r="C82" s="46" t="s">
        <v>506</v>
      </c>
      <c r="D82" s="397"/>
    </row>
    <row r="83" spans="1:4">
      <c r="A83" s="326">
        <v>44288.708333333336</v>
      </c>
      <c r="B83" s="397">
        <v>6.4332113265991202</v>
      </c>
      <c r="C83" s="46" t="s">
        <v>506</v>
      </c>
      <c r="D83" s="397"/>
    </row>
    <row r="84" spans="1:4">
      <c r="A84" s="326">
        <v>44288.729166666664</v>
      </c>
      <c r="B84" s="397">
        <v>7.0521368980407697</v>
      </c>
      <c r="C84" s="46" t="s">
        <v>506</v>
      </c>
      <c r="D84" s="397"/>
    </row>
    <row r="85" spans="1:4">
      <c r="A85" s="326">
        <v>44288.75</v>
      </c>
      <c r="B85" s="397">
        <v>6.9301586151123002</v>
      </c>
      <c r="C85" s="46" t="s">
        <v>506</v>
      </c>
      <c r="D85" s="397"/>
    </row>
    <row r="86" spans="1:4">
      <c r="A86" s="326">
        <v>44288.770833333336</v>
      </c>
      <c r="B86" s="397">
        <v>7.40903520584106</v>
      </c>
      <c r="C86" s="46" t="s">
        <v>506</v>
      </c>
      <c r="D86" s="397"/>
    </row>
    <row r="87" spans="1:4">
      <c r="A87" s="326">
        <v>44288.791666666664</v>
      </c>
      <c r="B87" s="397">
        <v>7.1921854019165004</v>
      </c>
      <c r="C87" s="46" t="s">
        <v>506</v>
      </c>
      <c r="D87" s="397"/>
    </row>
    <row r="88" spans="1:4">
      <c r="A88" s="326">
        <v>44288.8125</v>
      </c>
      <c r="B88" s="397">
        <v>7.0159950256347701</v>
      </c>
      <c r="C88" s="46" t="s">
        <v>506</v>
      </c>
      <c r="D88" s="397"/>
    </row>
    <row r="89" spans="1:4">
      <c r="A89" s="326">
        <v>44288.833333333336</v>
      </c>
      <c r="B89" s="397">
        <v>6.9346766471862802</v>
      </c>
      <c r="C89" s="46" t="s">
        <v>506</v>
      </c>
      <c r="D89" s="397"/>
    </row>
    <row r="90" spans="1:4">
      <c r="A90" s="326">
        <v>44288.854166666664</v>
      </c>
      <c r="B90" s="397">
        <v>6.9888887405395499</v>
      </c>
      <c r="C90" s="46" t="s">
        <v>506</v>
      </c>
      <c r="D90" s="397"/>
    </row>
    <row r="91" spans="1:4">
      <c r="A91" s="326">
        <v>44288.875</v>
      </c>
      <c r="B91" s="397">
        <v>6.8533577919006303</v>
      </c>
      <c r="C91" s="46" t="s">
        <v>506</v>
      </c>
      <c r="D91" s="397"/>
    </row>
    <row r="92" spans="1:4">
      <c r="A92" s="326">
        <v>44288.895833333336</v>
      </c>
      <c r="B92" s="397">
        <v>6.9211235046386701</v>
      </c>
      <c r="C92" s="46" t="s">
        <v>506</v>
      </c>
      <c r="D92" s="397"/>
    </row>
    <row r="93" spans="1:4">
      <c r="A93" s="326">
        <v>44288.916666666664</v>
      </c>
      <c r="B93" s="397">
        <v>9.1709403991699201</v>
      </c>
      <c r="C93" s="46" t="s">
        <v>506</v>
      </c>
      <c r="D93" s="397"/>
    </row>
    <row r="94" spans="1:4">
      <c r="A94" s="326">
        <v>44288.9375</v>
      </c>
      <c r="B94" s="397">
        <v>9.74920654296875</v>
      </c>
      <c r="C94" s="46" t="s">
        <v>506</v>
      </c>
      <c r="D94" s="397"/>
    </row>
    <row r="95" spans="1:4">
      <c r="A95" s="326">
        <v>44288.958333333336</v>
      </c>
      <c r="B95" s="397">
        <v>9.8305253982543892</v>
      </c>
      <c r="C95" s="46" t="s">
        <v>506</v>
      </c>
      <c r="D95" s="397"/>
    </row>
    <row r="96" spans="1:4">
      <c r="A96" s="326">
        <v>44288.979166666664</v>
      </c>
      <c r="B96" s="397">
        <v>9.0805864334106392</v>
      </c>
      <c r="C96" s="46" t="s">
        <v>506</v>
      </c>
      <c r="D96" s="397"/>
    </row>
    <row r="97" spans="1:4">
      <c r="A97" s="326">
        <v>44289</v>
      </c>
      <c r="B97" s="397">
        <v>9.2206344604492205</v>
      </c>
      <c r="C97" s="46" t="s">
        <v>506</v>
      </c>
      <c r="D97" s="397"/>
    </row>
    <row r="98" spans="1:4">
      <c r="A98" s="326">
        <v>44289.020833333336</v>
      </c>
      <c r="B98" s="397">
        <v>6.7087912559509304</v>
      </c>
      <c r="C98" s="46" t="s">
        <v>506</v>
      </c>
      <c r="D98" s="397"/>
    </row>
    <row r="99" spans="1:4">
      <c r="A99" s="326">
        <v>44289.041666666664</v>
      </c>
      <c r="B99" s="397">
        <v>6.33833932876587</v>
      </c>
      <c r="C99" s="46" t="s">
        <v>506</v>
      </c>
      <c r="D99" s="397">
        <f>AVERAGE(B51:B98)</f>
        <v>7.1499262303113928</v>
      </c>
    </row>
    <row r="100" spans="1:4">
      <c r="A100" s="326">
        <v>44289.0625</v>
      </c>
      <c r="B100" s="397">
        <v>5.8052501678466797</v>
      </c>
      <c r="C100" s="46" t="s">
        <v>506</v>
      </c>
      <c r="D100" s="397"/>
    </row>
    <row r="101" spans="1:4">
      <c r="A101" s="326">
        <v>44289.083333333336</v>
      </c>
      <c r="B101" s="397">
        <v>6.3744812011718803</v>
      </c>
      <c r="C101" s="46" t="s">
        <v>506</v>
      </c>
      <c r="D101" s="397"/>
    </row>
    <row r="102" spans="1:4">
      <c r="A102" s="326">
        <v>44289.104166666664</v>
      </c>
      <c r="B102" s="397">
        <v>5.7962150573730504</v>
      </c>
      <c r="C102" s="46" t="s">
        <v>506</v>
      </c>
      <c r="D102" s="397"/>
    </row>
    <row r="103" spans="1:4">
      <c r="A103" s="326">
        <v>44289.125</v>
      </c>
      <c r="B103" s="397">
        <v>5.3715505599975604</v>
      </c>
      <c r="C103" s="46" t="s">
        <v>506</v>
      </c>
      <c r="D103" s="397"/>
    </row>
    <row r="104" spans="1:4">
      <c r="A104" s="326">
        <v>44289.145833333336</v>
      </c>
      <c r="B104" s="397">
        <v>5.6968255043029803</v>
      </c>
      <c r="C104" s="46" t="s">
        <v>506</v>
      </c>
      <c r="D104" s="397"/>
    </row>
    <row r="105" spans="1:4">
      <c r="A105" s="326">
        <v>44289.166666666664</v>
      </c>
      <c r="B105" s="397">
        <v>5.1818070411682102</v>
      </c>
      <c r="C105" s="46" t="s">
        <v>506</v>
      </c>
      <c r="D105" s="397"/>
    </row>
    <row r="106" spans="1:4">
      <c r="A106" s="326">
        <v>44289.1875</v>
      </c>
      <c r="B106" s="397">
        <v>5.09145307540894</v>
      </c>
      <c r="C106" s="46" t="s">
        <v>506</v>
      </c>
      <c r="D106" s="397"/>
    </row>
    <row r="107" spans="1:4">
      <c r="A107" s="326">
        <v>44289.208333333336</v>
      </c>
      <c r="B107" s="397">
        <v>5.1321125030517596</v>
      </c>
      <c r="C107" s="46" t="s">
        <v>506</v>
      </c>
      <c r="D107" s="397"/>
    </row>
    <row r="108" spans="1:4">
      <c r="A108" s="326">
        <v>44289.229166666664</v>
      </c>
      <c r="B108" s="397">
        <v>4.9785103797912598</v>
      </c>
      <c r="C108" s="46" t="s">
        <v>506</v>
      </c>
      <c r="D108" s="397"/>
    </row>
    <row r="109" spans="1:4">
      <c r="A109" s="326">
        <v>44289.25</v>
      </c>
      <c r="B109" s="397">
        <v>4.5131869316101101</v>
      </c>
      <c r="C109" s="46" t="s">
        <v>506</v>
      </c>
      <c r="D109" s="397"/>
    </row>
    <row r="110" spans="1:4">
      <c r="A110" s="326">
        <v>44289.270833333336</v>
      </c>
      <c r="B110" s="397">
        <v>4.6351647377014196</v>
      </c>
      <c r="C110" s="46" t="s">
        <v>506</v>
      </c>
      <c r="D110" s="397"/>
    </row>
    <row r="111" spans="1:4">
      <c r="A111" s="326">
        <v>44289.291666666664</v>
      </c>
      <c r="B111" s="397">
        <v>4.8971915245056197</v>
      </c>
      <c r="C111" s="46" t="s">
        <v>506</v>
      </c>
      <c r="D111" s="397"/>
    </row>
    <row r="112" spans="1:4">
      <c r="A112" s="326">
        <v>44289.3125</v>
      </c>
      <c r="B112" s="397">
        <v>6.0627593994140598</v>
      </c>
      <c r="C112" s="46" t="s">
        <v>506</v>
      </c>
      <c r="D112" s="397"/>
    </row>
    <row r="113" spans="1:4">
      <c r="A113" s="326">
        <v>44289.333333333336</v>
      </c>
      <c r="B113" s="397">
        <v>4.2376070022582999</v>
      </c>
      <c r="C113" s="46" t="s">
        <v>506</v>
      </c>
      <c r="D113" s="397"/>
    </row>
    <row r="114" spans="1:4">
      <c r="A114" s="326">
        <v>44289.354166666664</v>
      </c>
      <c r="B114" s="397">
        <v>4.4047617912292498</v>
      </c>
      <c r="C114" s="46" t="s">
        <v>506</v>
      </c>
      <c r="D114" s="397"/>
    </row>
    <row r="115" spans="1:4">
      <c r="A115" s="326">
        <v>44289.375</v>
      </c>
      <c r="B115" s="397">
        <v>4.9785103797912598</v>
      </c>
      <c r="C115" s="46" t="s">
        <v>506</v>
      </c>
      <c r="D115" s="397"/>
    </row>
    <row r="116" spans="1:4">
      <c r="A116" s="326">
        <v>44289.395833333336</v>
      </c>
      <c r="B116" s="397">
        <v>6.2299146652221697</v>
      </c>
      <c r="C116" s="46" t="s">
        <v>506</v>
      </c>
      <c r="D116" s="397"/>
    </row>
    <row r="117" spans="1:4">
      <c r="A117" s="326">
        <v>44289.416666666664</v>
      </c>
      <c r="B117" s="397">
        <v>6.6771674156189</v>
      </c>
      <c r="C117" s="46" t="s">
        <v>506</v>
      </c>
      <c r="D117" s="397"/>
    </row>
    <row r="118" spans="1:4">
      <c r="A118" s="326">
        <v>44289.4375</v>
      </c>
      <c r="B118" s="397">
        <v>6.7720389366149902</v>
      </c>
      <c r="C118" s="46" t="s">
        <v>506</v>
      </c>
      <c r="D118" s="397"/>
    </row>
    <row r="119" spans="1:4">
      <c r="A119" s="326">
        <v>44289.458333333336</v>
      </c>
      <c r="B119" s="397">
        <v>7.24639797210693</v>
      </c>
      <c r="C119" s="46" t="s">
        <v>506</v>
      </c>
      <c r="D119" s="397"/>
    </row>
    <row r="120" spans="1:4">
      <c r="A120" s="326">
        <v>44289.479166666664</v>
      </c>
      <c r="B120" s="397">
        <v>7.8562879562377903</v>
      </c>
      <c r="C120" s="46" t="s">
        <v>506</v>
      </c>
      <c r="D120" s="397"/>
    </row>
    <row r="121" spans="1:4">
      <c r="A121" s="326">
        <v>44289.5</v>
      </c>
      <c r="B121" s="397">
        <v>7.4903540611267099</v>
      </c>
      <c r="C121" s="46" t="s">
        <v>506</v>
      </c>
      <c r="D121" s="397"/>
    </row>
    <row r="122" spans="1:4">
      <c r="A122" s="326">
        <v>44289.520833333336</v>
      </c>
      <c r="B122" s="397">
        <v>7.4180707931518599</v>
      </c>
      <c r="C122" s="46" t="s">
        <v>506</v>
      </c>
      <c r="D122" s="397"/>
    </row>
    <row r="123" spans="1:4">
      <c r="A123" s="326">
        <v>44289.541666666664</v>
      </c>
      <c r="B123" s="397">
        <v>7.2238097190856898</v>
      </c>
      <c r="C123" s="46" t="s">
        <v>506</v>
      </c>
      <c r="D123" s="397"/>
    </row>
    <row r="124" spans="1:4">
      <c r="A124" s="326">
        <v>44289.5625</v>
      </c>
      <c r="B124" s="397">
        <v>7.0476188659668004</v>
      </c>
      <c r="C124" s="46" t="s">
        <v>506</v>
      </c>
      <c r="D124" s="397"/>
    </row>
    <row r="125" spans="1:4">
      <c r="A125" s="326">
        <v>44289.583333333336</v>
      </c>
      <c r="B125" s="397">
        <v>7.0159950256347701</v>
      </c>
      <c r="C125" s="46" t="s">
        <v>506</v>
      </c>
      <c r="D125" s="397"/>
    </row>
    <row r="126" spans="1:4">
      <c r="A126" s="326">
        <v>44289.604166666664</v>
      </c>
      <c r="B126" s="397">
        <v>6.6048841476440403</v>
      </c>
      <c r="C126" s="46" t="s">
        <v>506</v>
      </c>
      <c r="D126" s="397"/>
    </row>
    <row r="127" spans="1:4">
      <c r="A127" s="326">
        <v>44289.625</v>
      </c>
      <c r="B127" s="397">
        <v>7.4722833633422896</v>
      </c>
      <c r="C127" s="46" t="s">
        <v>506</v>
      </c>
      <c r="D127" s="397"/>
    </row>
    <row r="128" spans="1:4">
      <c r="A128" s="326">
        <v>44289.645833333336</v>
      </c>
      <c r="B128" s="397">
        <v>7.74786329269409</v>
      </c>
      <c r="C128" s="46" t="s">
        <v>506</v>
      </c>
      <c r="D128" s="397"/>
    </row>
    <row r="129" spans="1:4">
      <c r="A129" s="326">
        <v>44289.666666666664</v>
      </c>
      <c r="B129" s="397">
        <v>7.4451770782470703</v>
      </c>
      <c r="C129" s="46" t="s">
        <v>506</v>
      </c>
      <c r="D129" s="397"/>
    </row>
    <row r="130" spans="1:4">
      <c r="A130" s="326">
        <v>44289.6875</v>
      </c>
      <c r="B130" s="397">
        <v>7.2102565765380904</v>
      </c>
      <c r="C130" s="46" t="s">
        <v>506</v>
      </c>
      <c r="D130" s="397"/>
    </row>
    <row r="131" spans="1:4">
      <c r="A131" s="326">
        <v>44289.708333333336</v>
      </c>
      <c r="B131" s="397">
        <v>6.75396823883057</v>
      </c>
      <c r="C131" s="46" t="s">
        <v>506</v>
      </c>
      <c r="D131" s="397"/>
    </row>
    <row r="132" spans="1:4">
      <c r="A132" s="326">
        <v>44289.729166666664</v>
      </c>
      <c r="B132" s="397">
        <v>6.8894991874694798</v>
      </c>
      <c r="C132" s="46" t="s">
        <v>506</v>
      </c>
      <c r="D132" s="397"/>
    </row>
    <row r="133" spans="1:4">
      <c r="A133" s="326">
        <v>44289.75</v>
      </c>
      <c r="B133" s="397">
        <v>8.9766788482665998</v>
      </c>
      <c r="C133" s="46" t="s">
        <v>506</v>
      </c>
      <c r="D133" s="397"/>
    </row>
    <row r="134" spans="1:4">
      <c r="A134" s="326">
        <v>44289.770833333336</v>
      </c>
      <c r="B134" s="397">
        <v>7.00244188308716</v>
      </c>
      <c r="C134" s="46" t="s">
        <v>506</v>
      </c>
      <c r="D134" s="397"/>
    </row>
    <row r="135" spans="1:4">
      <c r="A135" s="326">
        <v>44289.791666666664</v>
      </c>
      <c r="B135" s="397">
        <v>9.4284496307372994</v>
      </c>
      <c r="C135" s="46" t="s">
        <v>506</v>
      </c>
      <c r="D135" s="397"/>
    </row>
    <row r="136" spans="1:4">
      <c r="A136" s="326">
        <v>44289.8125</v>
      </c>
      <c r="B136" s="397">
        <v>9.4013433456420898</v>
      </c>
      <c r="C136" s="46" t="s">
        <v>506</v>
      </c>
      <c r="D136" s="397"/>
    </row>
    <row r="137" spans="1:4">
      <c r="A137" s="326">
        <v>44289.833333333336</v>
      </c>
      <c r="B137" s="397">
        <v>9.1483516693115199</v>
      </c>
      <c r="C137" s="46" t="s">
        <v>506</v>
      </c>
      <c r="D137" s="397"/>
    </row>
    <row r="138" spans="1:4">
      <c r="A138" s="326">
        <v>44289.854166666664</v>
      </c>
      <c r="B138" s="397">
        <v>7.0566544532775897</v>
      </c>
      <c r="C138" s="46" t="s">
        <v>506</v>
      </c>
      <c r="D138" s="397"/>
    </row>
    <row r="139" spans="1:4">
      <c r="A139" s="326">
        <v>44289.875</v>
      </c>
      <c r="B139" s="397">
        <v>7.0250306129455602</v>
      </c>
      <c r="C139" s="46" t="s">
        <v>506</v>
      </c>
      <c r="D139" s="397"/>
    </row>
    <row r="140" spans="1:4">
      <c r="A140" s="326">
        <v>44289.895833333336</v>
      </c>
      <c r="B140" s="397">
        <v>7.2418804168701199</v>
      </c>
      <c r="C140" s="46" t="s">
        <v>506</v>
      </c>
      <c r="D140" s="397"/>
    </row>
    <row r="141" spans="1:4">
      <c r="A141" s="326">
        <v>44289.916666666664</v>
      </c>
      <c r="B141" s="397">
        <v>8.0821733474731392</v>
      </c>
      <c r="C141" s="46" t="s">
        <v>506</v>
      </c>
      <c r="D141" s="397"/>
    </row>
    <row r="142" spans="1:4">
      <c r="A142" s="326">
        <v>44289.9375</v>
      </c>
      <c r="B142" s="397">
        <v>6.2344322204589799</v>
      </c>
      <c r="C142" s="46" t="s">
        <v>506</v>
      </c>
      <c r="D142" s="397"/>
    </row>
    <row r="143" spans="1:4">
      <c r="A143" s="326">
        <v>44289.958333333336</v>
      </c>
      <c r="B143" s="397">
        <v>7.2554335594177202</v>
      </c>
      <c r="C143" s="46" t="s">
        <v>506</v>
      </c>
      <c r="D143" s="397"/>
    </row>
    <row r="144" spans="1:4">
      <c r="A144" s="326">
        <v>44289.979166666664</v>
      </c>
      <c r="B144" s="397">
        <v>7.4993896484375</v>
      </c>
      <c r="C144" s="46" t="s">
        <v>506</v>
      </c>
      <c r="D144" s="397"/>
    </row>
    <row r="145" spans="1:4">
      <c r="A145" s="326">
        <v>44290</v>
      </c>
      <c r="B145" s="397">
        <v>7.1018314361572301</v>
      </c>
      <c r="C145" s="46" t="s">
        <v>506</v>
      </c>
      <c r="D145" s="397"/>
    </row>
    <row r="146" spans="1:4">
      <c r="A146" s="326">
        <v>44290.020833333336</v>
      </c>
      <c r="B146" s="397">
        <v>6.7358975410461399</v>
      </c>
      <c r="C146" s="46" t="s">
        <v>506</v>
      </c>
      <c r="D146" s="397"/>
    </row>
    <row r="147" spans="1:4">
      <c r="A147" s="326">
        <v>44290.041666666664</v>
      </c>
      <c r="B147" s="397">
        <v>6.5235652923584002</v>
      </c>
      <c r="C147" s="46" t="s">
        <v>506</v>
      </c>
      <c r="D147" s="397">
        <f>AVERAGE(B99:B146)</f>
        <v>6.6414021352926902</v>
      </c>
    </row>
    <row r="148" spans="1:4">
      <c r="A148" s="326">
        <v>44290.0625</v>
      </c>
      <c r="B148" s="397">
        <v>6.0808300971984899</v>
      </c>
      <c r="C148" s="46" t="s">
        <v>506</v>
      </c>
      <c r="D148" s="397"/>
    </row>
    <row r="149" spans="1:4">
      <c r="A149" s="326">
        <v>44290.083333333336</v>
      </c>
      <c r="B149" s="397">
        <v>6.2705740928649902</v>
      </c>
      <c r="C149" s="46" t="s">
        <v>506</v>
      </c>
      <c r="D149" s="397"/>
    </row>
    <row r="150" spans="1:4">
      <c r="A150" s="326">
        <v>44290.104166666664</v>
      </c>
      <c r="B150" s="397">
        <v>6.5506715774536097</v>
      </c>
      <c r="C150" s="46" t="s">
        <v>506</v>
      </c>
      <c r="D150" s="397"/>
    </row>
    <row r="151" spans="1:4">
      <c r="A151" s="326">
        <v>44290.125</v>
      </c>
      <c r="B151" s="397">
        <v>5.7239317893981898</v>
      </c>
      <c r="C151" s="46" t="s">
        <v>506</v>
      </c>
      <c r="D151" s="397"/>
    </row>
    <row r="152" spans="1:4">
      <c r="A152" s="326">
        <v>44290.145833333336</v>
      </c>
      <c r="B152" s="397">
        <v>5.5251526832580602</v>
      </c>
      <c r="C152" s="46" t="s">
        <v>506</v>
      </c>
      <c r="D152" s="397"/>
    </row>
    <row r="153" spans="1:4">
      <c r="A153" s="326">
        <v>44290.166666666664</v>
      </c>
      <c r="B153" s="397">
        <v>5.4890108108520499</v>
      </c>
      <c r="C153" s="46" t="s">
        <v>506</v>
      </c>
      <c r="D153" s="397"/>
    </row>
    <row r="154" spans="1:4">
      <c r="A154" s="326">
        <v>44290.1875</v>
      </c>
      <c r="B154" s="397">
        <v>5.3037853240966797</v>
      </c>
      <c r="C154" s="46" t="s">
        <v>506</v>
      </c>
      <c r="D154" s="397"/>
    </row>
    <row r="155" spans="1:4">
      <c r="A155" s="326">
        <v>44290.208333333336</v>
      </c>
      <c r="B155" s="397">
        <v>4.9288158416748002</v>
      </c>
      <c r="C155" s="46" t="s">
        <v>506</v>
      </c>
      <c r="D155" s="397"/>
    </row>
    <row r="156" spans="1:4">
      <c r="A156" s="326">
        <v>44290.229166666664</v>
      </c>
      <c r="B156" s="397">
        <v>5.1095237731933603</v>
      </c>
      <c r="C156" s="46" t="s">
        <v>506</v>
      </c>
      <c r="D156" s="397"/>
    </row>
    <row r="157" spans="1:4">
      <c r="A157" s="326">
        <v>44290.25</v>
      </c>
      <c r="B157" s="397">
        <v>5.1185593605041504</v>
      </c>
      <c r="C157" s="46" t="s">
        <v>506</v>
      </c>
      <c r="D157" s="397"/>
    </row>
    <row r="158" spans="1:4">
      <c r="A158" s="326">
        <v>44290.270833333336</v>
      </c>
      <c r="B158" s="397">
        <v>4.9468865394592303</v>
      </c>
      <c r="C158" s="46" t="s">
        <v>506</v>
      </c>
      <c r="D158" s="397"/>
    </row>
    <row r="159" spans="1:4">
      <c r="A159" s="326">
        <v>44290.291666666664</v>
      </c>
      <c r="B159" s="397">
        <v>5.3534798622131303</v>
      </c>
      <c r="C159" s="46" t="s">
        <v>506</v>
      </c>
      <c r="D159" s="397"/>
    </row>
    <row r="160" spans="1:4">
      <c r="A160" s="326">
        <v>44290.3125</v>
      </c>
      <c r="B160" s="397">
        <v>4.9604396820068404</v>
      </c>
      <c r="C160" s="46" t="s">
        <v>506</v>
      </c>
      <c r="D160" s="397"/>
    </row>
    <row r="161" spans="1:4">
      <c r="A161" s="326">
        <v>44290.333333333336</v>
      </c>
      <c r="B161" s="397">
        <v>4.6170940399169904</v>
      </c>
      <c r="C161" s="46" t="s">
        <v>506</v>
      </c>
      <c r="D161" s="397"/>
    </row>
    <row r="162" spans="1:4">
      <c r="A162" s="326">
        <v>44290.354166666664</v>
      </c>
      <c r="B162" s="397">
        <v>5.5251526832580602</v>
      </c>
      <c r="C162" s="46" t="s">
        <v>506</v>
      </c>
      <c r="D162" s="397"/>
    </row>
    <row r="163" spans="1:4">
      <c r="A163" s="326">
        <v>44290.375</v>
      </c>
      <c r="B163" s="397">
        <v>6.4919414520263699</v>
      </c>
      <c r="C163" s="46" t="s">
        <v>506</v>
      </c>
      <c r="D163" s="397"/>
    </row>
    <row r="164" spans="1:4">
      <c r="A164" s="326">
        <v>44290.395833333336</v>
      </c>
      <c r="B164" s="397">
        <v>9.1076927185058594</v>
      </c>
      <c r="C164" s="46" t="s">
        <v>506</v>
      </c>
      <c r="D164" s="397"/>
    </row>
    <row r="165" spans="1:4">
      <c r="A165" s="326">
        <v>44290.416666666664</v>
      </c>
      <c r="B165" s="397">
        <v>9.2341880798339808</v>
      </c>
      <c r="C165" s="46" t="s">
        <v>506</v>
      </c>
      <c r="D165" s="397"/>
    </row>
    <row r="166" spans="1:4">
      <c r="A166" s="326">
        <v>44290.4375</v>
      </c>
      <c r="B166" s="397">
        <v>9.6995115280151403</v>
      </c>
      <c r="C166" s="46" t="s">
        <v>506</v>
      </c>
      <c r="D166" s="397"/>
    </row>
    <row r="167" spans="1:4">
      <c r="A167" s="326">
        <v>44290.458333333336</v>
      </c>
      <c r="B167" s="397">
        <v>7.7343101501464799</v>
      </c>
      <c r="C167" s="46" t="s">
        <v>506</v>
      </c>
      <c r="D167" s="397"/>
    </row>
    <row r="168" spans="1:4">
      <c r="A168" s="326">
        <v>44290.479166666664</v>
      </c>
      <c r="B168" s="397">
        <v>8.2312574386596697</v>
      </c>
      <c r="C168" s="46" t="s">
        <v>506</v>
      </c>
      <c r="D168" s="397"/>
    </row>
    <row r="169" spans="1:4">
      <c r="A169" s="326">
        <v>44290.5</v>
      </c>
      <c r="B169" s="397">
        <v>7.9330892562866202</v>
      </c>
      <c r="C169" s="46" t="s">
        <v>506</v>
      </c>
      <c r="D169" s="397"/>
    </row>
    <row r="170" spans="1:4">
      <c r="A170" s="326">
        <v>44290.520833333336</v>
      </c>
      <c r="B170" s="397">
        <v>8.0866909027099592</v>
      </c>
      <c r="C170" s="46" t="s">
        <v>506</v>
      </c>
      <c r="D170" s="397"/>
    </row>
    <row r="171" spans="1:4">
      <c r="A171" s="326">
        <v>44290.541666666664</v>
      </c>
      <c r="B171" s="397">
        <v>8.0234432220459002</v>
      </c>
      <c r="C171" s="46" t="s">
        <v>506</v>
      </c>
      <c r="D171" s="397"/>
    </row>
    <row r="172" spans="1:4">
      <c r="A172" s="326">
        <v>44290.5625</v>
      </c>
      <c r="B172" s="397">
        <v>7.6394381523132298</v>
      </c>
      <c r="C172" s="46" t="s">
        <v>506</v>
      </c>
      <c r="D172" s="397"/>
    </row>
    <row r="173" spans="1:4">
      <c r="A173" s="326">
        <v>44290.583333333336</v>
      </c>
      <c r="B173" s="397">
        <v>7.4948716163635298</v>
      </c>
      <c r="C173" s="46" t="s">
        <v>506</v>
      </c>
      <c r="D173" s="397"/>
    </row>
    <row r="174" spans="1:4">
      <c r="A174" s="326">
        <v>44290.604166666664</v>
      </c>
      <c r="B174" s="397">
        <v>9.2296705245971697</v>
      </c>
      <c r="C174" s="46" t="s">
        <v>506</v>
      </c>
      <c r="D174" s="397"/>
    </row>
    <row r="175" spans="1:4">
      <c r="A175" s="326">
        <v>44290.625</v>
      </c>
      <c r="B175" s="397">
        <v>6.3473749160766602</v>
      </c>
      <c r="C175" s="46" t="s">
        <v>506</v>
      </c>
      <c r="D175" s="397"/>
    </row>
    <row r="176" spans="1:4">
      <c r="A176" s="326">
        <v>44290.645833333336</v>
      </c>
      <c r="B176" s="397">
        <v>7.1650795936584499</v>
      </c>
      <c r="C176" s="46" t="s">
        <v>506</v>
      </c>
      <c r="D176" s="397"/>
    </row>
    <row r="177" spans="1:4">
      <c r="A177" s="326">
        <v>44290.666666666664</v>
      </c>
      <c r="B177" s="397">
        <v>7.1876678466796902</v>
      </c>
      <c r="C177" s="46" t="s">
        <v>506</v>
      </c>
      <c r="D177" s="397"/>
    </row>
    <row r="178" spans="1:4">
      <c r="A178" s="326">
        <v>44290.6875</v>
      </c>
      <c r="B178" s="397">
        <v>7.0927963256835902</v>
      </c>
      <c r="C178" s="46" t="s">
        <v>506</v>
      </c>
      <c r="D178" s="397"/>
    </row>
    <row r="179" spans="1:4">
      <c r="A179" s="326">
        <v>44290.708333333336</v>
      </c>
      <c r="B179" s="397">
        <v>7.3683762550354004</v>
      </c>
      <c r="C179" s="46" t="s">
        <v>506</v>
      </c>
      <c r="D179" s="397"/>
    </row>
    <row r="180" spans="1:4">
      <c r="A180" s="326">
        <v>44290.729166666664</v>
      </c>
      <c r="B180" s="397">
        <v>7.0205130577087402</v>
      </c>
      <c r="C180" s="46" t="s">
        <v>506</v>
      </c>
      <c r="D180" s="397"/>
    </row>
    <row r="181" spans="1:4">
      <c r="A181" s="326">
        <v>44290.75</v>
      </c>
      <c r="B181" s="397">
        <v>7.9827837944030797</v>
      </c>
      <c r="C181" s="46" t="s">
        <v>506</v>
      </c>
      <c r="D181" s="397"/>
    </row>
    <row r="182" spans="1:4">
      <c r="A182" s="326">
        <v>44290.770833333336</v>
      </c>
      <c r="B182" s="397">
        <v>7.4361414909362802</v>
      </c>
      <c r="C182" s="46" t="s">
        <v>506</v>
      </c>
      <c r="D182" s="397"/>
    </row>
    <row r="183" spans="1:4">
      <c r="A183" s="326">
        <v>44290.791666666664</v>
      </c>
      <c r="B183" s="397">
        <v>7.1786322593689</v>
      </c>
      <c r="C183" s="46" t="s">
        <v>506</v>
      </c>
      <c r="D183" s="397"/>
    </row>
    <row r="184" spans="1:4">
      <c r="A184" s="326">
        <v>44290.8125</v>
      </c>
      <c r="B184" s="397">
        <v>7.1695971488952601</v>
      </c>
      <c r="C184" s="46" t="s">
        <v>506</v>
      </c>
      <c r="D184" s="397"/>
    </row>
    <row r="185" spans="1:4">
      <c r="A185" s="326">
        <v>44290.833333333336</v>
      </c>
      <c r="B185" s="397">
        <v>7.1831502914428702</v>
      </c>
      <c r="C185" s="46" t="s">
        <v>506</v>
      </c>
      <c r="D185" s="397"/>
    </row>
    <row r="186" spans="1:4">
      <c r="A186" s="326">
        <v>44290.854166666664</v>
      </c>
      <c r="B186" s="397">
        <v>7.5942611694335902</v>
      </c>
      <c r="C186" s="46" t="s">
        <v>506</v>
      </c>
      <c r="D186" s="397"/>
    </row>
    <row r="187" spans="1:4">
      <c r="A187" s="326">
        <v>44290.875</v>
      </c>
      <c r="B187" s="397">
        <v>7.1424908638000497</v>
      </c>
      <c r="C187" s="46" t="s">
        <v>506</v>
      </c>
      <c r="D187" s="397"/>
    </row>
    <row r="188" spans="1:4">
      <c r="A188" s="326">
        <v>44290.895833333336</v>
      </c>
      <c r="B188" s="397">
        <v>8.0098905563354492</v>
      </c>
      <c r="C188" s="46" t="s">
        <v>506</v>
      </c>
      <c r="D188" s="397"/>
    </row>
    <row r="189" spans="1:4">
      <c r="A189" s="326">
        <v>44290.916666666664</v>
      </c>
      <c r="B189" s="397">
        <v>8.3442001342773402</v>
      </c>
      <c r="C189" s="46" t="s">
        <v>506</v>
      </c>
      <c r="D189" s="397"/>
    </row>
    <row r="190" spans="1:4">
      <c r="A190" s="326">
        <v>44290.9375</v>
      </c>
      <c r="B190" s="397">
        <v>8.7869348526000994</v>
      </c>
      <c r="C190" s="46" t="s">
        <v>506</v>
      </c>
      <c r="D190" s="397"/>
    </row>
    <row r="191" spans="1:4">
      <c r="A191" s="326">
        <v>44290.958333333336</v>
      </c>
      <c r="B191" s="397">
        <v>10.1874237060547</v>
      </c>
      <c r="C191" s="46" t="s">
        <v>506</v>
      </c>
      <c r="D191" s="397"/>
    </row>
    <row r="192" spans="1:4">
      <c r="A192" s="326">
        <v>44290.979166666664</v>
      </c>
      <c r="B192" s="397">
        <v>9.9299144744872994</v>
      </c>
      <c r="C192" s="46" t="s">
        <v>506</v>
      </c>
      <c r="D192" s="397"/>
    </row>
    <row r="193" spans="1:4">
      <c r="A193" s="326">
        <v>44291</v>
      </c>
      <c r="B193" s="397">
        <v>9.5368738174438494</v>
      </c>
      <c r="C193" s="46" t="s">
        <v>506</v>
      </c>
      <c r="D193" s="397"/>
    </row>
    <row r="194" spans="1:4">
      <c r="A194" s="326">
        <v>44291.020833333336</v>
      </c>
      <c r="B194" s="397">
        <v>9.0354089736938494</v>
      </c>
      <c r="C194" s="46" t="s">
        <v>506</v>
      </c>
      <c r="D194" s="397"/>
    </row>
    <row r="195" spans="1:4">
      <c r="A195" s="326">
        <v>44291.041666666664</v>
      </c>
      <c r="B195" s="397">
        <v>8.1996335983276403</v>
      </c>
      <c r="C195" s="46" t="s">
        <v>506</v>
      </c>
      <c r="D195" s="397">
        <f>AVERAGE(B147:B194)</f>
        <v>7.1798560420672102</v>
      </c>
    </row>
    <row r="196" spans="1:4">
      <c r="A196" s="326">
        <v>44291.0625</v>
      </c>
      <c r="B196" s="397">
        <v>6.6771674156189</v>
      </c>
      <c r="C196" s="46" t="s">
        <v>506</v>
      </c>
      <c r="D196" s="397"/>
    </row>
    <row r="197" spans="1:4">
      <c r="A197" s="326">
        <v>44291.083333333336</v>
      </c>
      <c r="B197" s="397">
        <v>6.1395602226257298</v>
      </c>
      <c r="C197" s="46" t="s">
        <v>506</v>
      </c>
      <c r="D197" s="397"/>
    </row>
    <row r="198" spans="1:4">
      <c r="A198" s="326">
        <v>44291.104166666664</v>
      </c>
      <c r="B198" s="397">
        <v>6.3473749160766602</v>
      </c>
      <c r="C198" s="46" t="s">
        <v>506</v>
      </c>
      <c r="D198" s="397"/>
    </row>
    <row r="199" spans="1:4">
      <c r="A199" s="326">
        <v>44291.125</v>
      </c>
      <c r="B199" s="397">
        <v>5.8052501678466797</v>
      </c>
      <c r="C199" s="46" t="s">
        <v>506</v>
      </c>
      <c r="D199" s="397"/>
    </row>
    <row r="200" spans="1:4">
      <c r="A200" s="326">
        <v>44291.145833333336</v>
      </c>
      <c r="B200" s="397">
        <v>5.5658121109008798</v>
      </c>
      <c r="C200" s="46" t="s">
        <v>506</v>
      </c>
      <c r="D200" s="397"/>
    </row>
    <row r="201" spans="1:4">
      <c r="A201" s="326">
        <v>44291.166666666664</v>
      </c>
      <c r="B201" s="397">
        <v>4.6803417205810502</v>
      </c>
      <c r="C201" s="46" t="s">
        <v>506</v>
      </c>
      <c r="D201" s="397"/>
    </row>
    <row r="202" spans="1:4">
      <c r="A202" s="326">
        <v>44291.1875</v>
      </c>
      <c r="B202" s="397">
        <v>4.9559216499328604</v>
      </c>
      <c r="C202" s="46" t="s">
        <v>506</v>
      </c>
      <c r="D202" s="397"/>
    </row>
    <row r="203" spans="1:4">
      <c r="A203" s="326">
        <v>44291.208333333336</v>
      </c>
      <c r="B203" s="397">
        <v>4.4680099487304696</v>
      </c>
      <c r="C203" s="46" t="s">
        <v>506</v>
      </c>
      <c r="D203" s="397"/>
    </row>
    <row r="204" spans="1:4">
      <c r="A204" s="326">
        <v>44291.229166666664</v>
      </c>
      <c r="B204" s="397">
        <v>5.3670330047607404</v>
      </c>
      <c r="C204" s="46" t="s">
        <v>506</v>
      </c>
      <c r="D204" s="397"/>
    </row>
    <row r="205" spans="1:4">
      <c r="A205" s="326">
        <v>44291.25</v>
      </c>
      <c r="B205" s="397">
        <v>5.40769243240356</v>
      </c>
      <c r="C205" s="46" t="s">
        <v>506</v>
      </c>
      <c r="D205" s="397"/>
    </row>
    <row r="206" spans="1:4">
      <c r="A206" s="326">
        <v>44291.270833333336</v>
      </c>
      <c r="B206" s="397">
        <v>4.5493283271789604</v>
      </c>
      <c r="C206" s="46" t="s">
        <v>506</v>
      </c>
      <c r="D206" s="397"/>
    </row>
    <row r="207" spans="1:4">
      <c r="A207" s="326">
        <v>44291.291666666664</v>
      </c>
      <c r="B207" s="397">
        <v>4.6351647377014196</v>
      </c>
      <c r="C207" s="46" t="s">
        <v>506</v>
      </c>
      <c r="D207" s="397"/>
    </row>
    <row r="208" spans="1:4">
      <c r="A208" s="326">
        <v>44291.3125</v>
      </c>
      <c r="B208" s="397">
        <v>5.1908426284790004</v>
      </c>
      <c r="C208" s="46" t="s">
        <v>506</v>
      </c>
      <c r="D208" s="397"/>
    </row>
    <row r="209" spans="1:4">
      <c r="A209" s="326">
        <v>44291.333333333336</v>
      </c>
      <c r="B209" s="397">
        <v>5.6109890937805202</v>
      </c>
      <c r="C209" s="46" t="s">
        <v>506</v>
      </c>
      <c r="D209" s="397"/>
    </row>
    <row r="210" spans="1:4">
      <c r="A210" s="326">
        <v>44291.354166666664</v>
      </c>
      <c r="B210" s="397">
        <v>6.7675213813781703</v>
      </c>
      <c r="C210" s="46" t="s">
        <v>506</v>
      </c>
      <c r="D210" s="397"/>
    </row>
    <row r="211" spans="1:4">
      <c r="A211" s="326">
        <v>44291.375</v>
      </c>
      <c r="B211" s="397">
        <v>6.1711845397949201</v>
      </c>
      <c r="C211" s="46" t="s">
        <v>506</v>
      </c>
      <c r="D211" s="397"/>
    </row>
    <row r="212" spans="1:4">
      <c r="A212" s="326">
        <v>44291.395833333336</v>
      </c>
      <c r="B212" s="397">
        <v>7.0069599151611301</v>
      </c>
      <c r="C212" s="46" t="s">
        <v>506</v>
      </c>
      <c r="D212" s="397"/>
    </row>
    <row r="213" spans="1:4">
      <c r="A213" s="326">
        <v>44291.416666666664</v>
      </c>
      <c r="B213" s="397">
        <v>7.3141636848449698</v>
      </c>
      <c r="C213" s="46" t="s">
        <v>506</v>
      </c>
      <c r="D213" s="397"/>
    </row>
    <row r="214" spans="1:4">
      <c r="A214" s="326">
        <v>44291.4375</v>
      </c>
      <c r="B214" s="397">
        <v>6.8894991874694798</v>
      </c>
      <c r="C214" s="46" t="s">
        <v>506</v>
      </c>
      <c r="D214" s="397"/>
    </row>
    <row r="215" spans="1:4">
      <c r="A215" s="326">
        <v>44291.458333333336</v>
      </c>
      <c r="B215" s="397">
        <v>7.57167291641235</v>
      </c>
      <c r="C215" s="46" t="s">
        <v>506</v>
      </c>
      <c r="D215" s="397"/>
    </row>
    <row r="216" spans="1:4">
      <c r="A216" s="326">
        <v>44291.479166666664</v>
      </c>
      <c r="B216" s="397">
        <v>8.4616603851318395</v>
      </c>
      <c r="C216" s="46" t="s">
        <v>506</v>
      </c>
      <c r="D216" s="397"/>
    </row>
    <row r="217" spans="1:4">
      <c r="A217" s="326">
        <v>44291.5</v>
      </c>
      <c r="B217" s="397">
        <v>7.4722833633422896</v>
      </c>
      <c r="C217" s="46" t="s">
        <v>506</v>
      </c>
      <c r="D217" s="397"/>
    </row>
    <row r="218" spans="1:4">
      <c r="A218" s="326">
        <v>44291.520833333336</v>
      </c>
      <c r="B218" s="397">
        <v>7.7297925949096697</v>
      </c>
      <c r="C218" s="46" t="s">
        <v>506</v>
      </c>
      <c r="D218" s="397"/>
    </row>
    <row r="219" spans="1:4">
      <c r="A219" s="326">
        <v>44291.541666666664</v>
      </c>
      <c r="B219" s="397">
        <v>7.9918193817138699</v>
      </c>
      <c r="C219" s="46" t="s">
        <v>506</v>
      </c>
      <c r="D219" s="397"/>
    </row>
    <row r="220" spans="1:4">
      <c r="A220" s="326">
        <v>44291.5625</v>
      </c>
      <c r="B220" s="397">
        <v>8.50232028961182</v>
      </c>
      <c r="C220" s="46" t="s">
        <v>506</v>
      </c>
      <c r="D220" s="397"/>
    </row>
    <row r="221" spans="1:4">
      <c r="A221" s="326">
        <v>44291.583333333336</v>
      </c>
      <c r="B221" s="397">
        <v>7.6665444374084499</v>
      </c>
      <c r="C221" s="46" t="s">
        <v>506</v>
      </c>
      <c r="D221" s="397"/>
    </row>
    <row r="222" spans="1:4">
      <c r="A222" s="326">
        <v>44291.604166666664</v>
      </c>
      <c r="B222" s="397">
        <v>8.4887666702270508</v>
      </c>
      <c r="C222" s="46" t="s">
        <v>506</v>
      </c>
      <c r="D222" s="397"/>
    </row>
    <row r="223" spans="1:4">
      <c r="A223" s="326">
        <v>44291.625</v>
      </c>
      <c r="B223" s="397">
        <v>8.2041511535644496</v>
      </c>
      <c r="C223" s="46" t="s">
        <v>506</v>
      </c>
      <c r="D223" s="397"/>
    </row>
    <row r="224" spans="1:4">
      <c r="A224" s="326">
        <v>44291.645833333336</v>
      </c>
      <c r="B224" s="397">
        <v>7.9827837944030797</v>
      </c>
      <c r="C224" s="46" t="s">
        <v>506</v>
      </c>
      <c r="D224" s="397"/>
    </row>
    <row r="225" spans="1:4">
      <c r="A225" s="326">
        <v>44291.666666666664</v>
      </c>
      <c r="B225" s="397">
        <v>7.6484737396240199</v>
      </c>
      <c r="C225" s="46" t="s">
        <v>506</v>
      </c>
      <c r="D225" s="397"/>
    </row>
    <row r="226" spans="1:4">
      <c r="A226" s="326">
        <v>44291.6875</v>
      </c>
      <c r="B226" s="397">
        <v>7.4225883483886701</v>
      </c>
      <c r="C226" s="46" t="s">
        <v>506</v>
      </c>
      <c r="D226" s="397"/>
    </row>
    <row r="227" spans="1:4">
      <c r="A227" s="326">
        <v>44291.708333333336</v>
      </c>
      <c r="B227" s="397">
        <v>7.33675193786621</v>
      </c>
      <c r="C227" s="46" t="s">
        <v>506</v>
      </c>
      <c r="D227" s="397"/>
    </row>
    <row r="228" spans="1:4">
      <c r="A228" s="326">
        <v>44291.729166666664</v>
      </c>
      <c r="B228" s="397">
        <v>7.3186812400817898</v>
      </c>
      <c r="C228" s="46" t="s">
        <v>506</v>
      </c>
      <c r="D228" s="397"/>
    </row>
    <row r="229" spans="1:4">
      <c r="A229" s="326">
        <v>44291.75</v>
      </c>
      <c r="B229" s="397">
        <v>8.0595846176147496</v>
      </c>
      <c r="C229" s="46" t="s">
        <v>506</v>
      </c>
      <c r="D229" s="397"/>
    </row>
    <row r="230" spans="1:4">
      <c r="A230" s="326">
        <v>44291.770833333336</v>
      </c>
      <c r="B230" s="397">
        <v>8.7372407913208008</v>
      </c>
      <c r="C230" s="46" t="s">
        <v>506</v>
      </c>
      <c r="D230" s="397"/>
    </row>
    <row r="231" spans="1:4">
      <c r="A231" s="326">
        <v>44291.791666666664</v>
      </c>
      <c r="B231" s="397">
        <v>9.3109893798828107</v>
      </c>
      <c r="C231" s="46" t="s">
        <v>506</v>
      </c>
      <c r="D231" s="397"/>
    </row>
    <row r="232" spans="1:4">
      <c r="A232" s="326">
        <v>44291.8125</v>
      </c>
      <c r="B232" s="397">
        <v>9.7221002578735405</v>
      </c>
      <c r="C232" s="46" t="s">
        <v>506</v>
      </c>
      <c r="D232" s="397"/>
    </row>
    <row r="233" spans="1:4">
      <c r="A233" s="326">
        <v>44291.833333333336</v>
      </c>
      <c r="B233" s="397">
        <v>10.128693580627401</v>
      </c>
      <c r="C233" s="46" t="s">
        <v>506</v>
      </c>
      <c r="D233" s="397"/>
    </row>
    <row r="234" spans="1:4">
      <c r="A234" s="326">
        <v>44291.854166666664</v>
      </c>
      <c r="B234" s="397">
        <v>9.7085466384887695</v>
      </c>
      <c r="C234" s="46" t="s">
        <v>506</v>
      </c>
      <c r="D234" s="397"/>
    </row>
    <row r="235" spans="1:4">
      <c r="A235" s="326">
        <v>44291.875</v>
      </c>
      <c r="B235" s="397">
        <v>9.6633701324462908</v>
      </c>
      <c r="C235" s="46" t="s">
        <v>506</v>
      </c>
      <c r="D235" s="397"/>
    </row>
    <row r="236" spans="1:4">
      <c r="A236" s="326">
        <v>44291.895833333336</v>
      </c>
      <c r="B236" s="397">
        <v>8.1183147430419904</v>
      </c>
      <c r="C236" s="46" t="s">
        <v>506</v>
      </c>
      <c r="D236" s="397"/>
    </row>
    <row r="237" spans="1:4">
      <c r="A237" s="326">
        <v>44291.916666666664</v>
      </c>
      <c r="B237" s="397">
        <v>7.5671548843383798</v>
      </c>
      <c r="C237" s="46" t="s">
        <v>506</v>
      </c>
      <c r="D237" s="397"/>
    </row>
    <row r="238" spans="1:4">
      <c r="A238" s="326">
        <v>44291.9375</v>
      </c>
      <c r="B238" s="397">
        <v>9.24774074554443</v>
      </c>
      <c r="C238" s="46" t="s">
        <v>506</v>
      </c>
      <c r="D238" s="397"/>
    </row>
    <row r="239" spans="1:4">
      <c r="A239" s="326">
        <v>44291.958333333336</v>
      </c>
      <c r="B239" s="397">
        <v>7.65750932693481</v>
      </c>
      <c r="C239" s="46" t="s">
        <v>506</v>
      </c>
      <c r="D239" s="397"/>
    </row>
    <row r="240" spans="1:4">
      <c r="A240" s="326">
        <v>44291.979166666664</v>
      </c>
      <c r="B240" s="397">
        <v>7.7885227203369096</v>
      </c>
      <c r="C240" s="46" t="s">
        <v>506</v>
      </c>
      <c r="D240" s="397"/>
    </row>
    <row r="241" spans="1:4">
      <c r="A241" s="326">
        <v>44292</v>
      </c>
      <c r="B241" s="397">
        <v>7.7885227203369096</v>
      </c>
      <c r="C241" s="46" t="s">
        <v>506</v>
      </c>
      <c r="D241" s="397"/>
    </row>
    <row r="242" spans="1:4">
      <c r="A242" s="326">
        <v>44292.020833333336</v>
      </c>
      <c r="B242" s="397">
        <v>7.24639797210693</v>
      </c>
      <c r="C242" s="46" t="s">
        <v>506</v>
      </c>
      <c r="D242" s="397"/>
    </row>
    <row r="243" spans="1:4">
      <c r="A243" s="326">
        <v>44292.041666666664</v>
      </c>
      <c r="B243" s="397">
        <v>6.6681318283081099</v>
      </c>
      <c r="C243" s="46" t="s">
        <v>506</v>
      </c>
      <c r="D243" s="397">
        <f>AVERAGE(B195:B242)</f>
        <v>7.256092280149459</v>
      </c>
    </row>
    <row r="244" spans="1:4">
      <c r="A244" s="326">
        <v>44292.0625</v>
      </c>
      <c r="B244" s="397">
        <v>6.33833932876587</v>
      </c>
      <c r="C244" s="46" t="s">
        <v>506</v>
      </c>
      <c r="D244" s="397"/>
    </row>
    <row r="245" spans="1:4">
      <c r="A245" s="326">
        <v>44292.083333333336</v>
      </c>
      <c r="B245" s="397">
        <v>6.1937727928161603</v>
      </c>
      <c r="C245" s="46" t="s">
        <v>506</v>
      </c>
      <c r="D245" s="397"/>
    </row>
    <row r="246" spans="1:4">
      <c r="A246" s="326">
        <v>44292.104166666664</v>
      </c>
      <c r="B246" s="397">
        <v>5.4664225578308097</v>
      </c>
      <c r="C246" s="46" t="s">
        <v>506</v>
      </c>
      <c r="D246" s="397"/>
    </row>
    <row r="247" spans="1:4">
      <c r="A247" s="326">
        <v>44292.125</v>
      </c>
      <c r="B247" s="397">
        <v>5.4573869705200204</v>
      </c>
      <c r="C247" s="46" t="s">
        <v>506</v>
      </c>
      <c r="D247" s="397"/>
    </row>
    <row r="248" spans="1:4">
      <c r="A248" s="326">
        <v>44292.145833333336</v>
      </c>
      <c r="B248" s="397">
        <v>5.25409030914307</v>
      </c>
      <c r="C248" s="46" t="s">
        <v>506</v>
      </c>
      <c r="D248" s="397"/>
    </row>
    <row r="249" spans="1:4">
      <c r="A249" s="326">
        <v>44292.166666666664</v>
      </c>
      <c r="B249" s="397">
        <v>5.1230769157409703</v>
      </c>
      <c r="C249" s="46" t="s">
        <v>506</v>
      </c>
      <c r="D249" s="397"/>
    </row>
    <row r="250" spans="1:4">
      <c r="A250" s="326">
        <v>44292.1875</v>
      </c>
      <c r="B250" s="397">
        <v>5.1456656455993697</v>
      </c>
      <c r="C250" s="46" t="s">
        <v>506</v>
      </c>
      <c r="D250" s="397"/>
    </row>
    <row r="251" spans="1:4">
      <c r="A251" s="326">
        <v>44292.208333333336</v>
      </c>
      <c r="B251" s="397">
        <v>4.8565325736999503</v>
      </c>
      <c r="C251" s="46" t="s">
        <v>506</v>
      </c>
      <c r="D251" s="397"/>
    </row>
    <row r="252" spans="1:4">
      <c r="A252" s="326">
        <v>44292.229166666664</v>
      </c>
      <c r="B252" s="397">
        <v>4.5673995018005398</v>
      </c>
      <c r="C252" s="46" t="s">
        <v>506</v>
      </c>
      <c r="D252" s="397"/>
    </row>
    <row r="253" spans="1:4">
      <c r="A253" s="326">
        <v>44292.25</v>
      </c>
      <c r="B253" s="397">
        <v>4.34151411056519</v>
      </c>
      <c r="C253" s="46" t="s">
        <v>506</v>
      </c>
      <c r="D253" s="397"/>
    </row>
    <row r="254" spans="1:4">
      <c r="A254" s="326">
        <v>44292.270833333336</v>
      </c>
      <c r="B254" s="397">
        <v>4.3234434127807599</v>
      </c>
      <c r="C254" s="46" t="s">
        <v>506</v>
      </c>
      <c r="D254" s="397"/>
    </row>
    <row r="255" spans="1:4">
      <c r="A255" s="326">
        <v>44292.291666666664</v>
      </c>
      <c r="B255" s="397">
        <v>4.6125764846801802</v>
      </c>
      <c r="C255" s="46" t="s">
        <v>506</v>
      </c>
      <c r="D255" s="397"/>
    </row>
    <row r="256" spans="1:4">
      <c r="A256" s="326">
        <v>44292.3125</v>
      </c>
      <c r="B256" s="397">
        <v>5.3173379898071298</v>
      </c>
      <c r="C256" s="46" t="s">
        <v>506</v>
      </c>
      <c r="D256" s="397"/>
    </row>
    <row r="257" spans="1:4">
      <c r="A257" s="326">
        <v>44292.333333333336</v>
      </c>
      <c r="B257" s="397">
        <v>6.9843711853027299</v>
      </c>
      <c r="C257" s="46" t="s">
        <v>506</v>
      </c>
      <c r="D257" s="397"/>
    </row>
    <row r="258" spans="1:4">
      <c r="A258" s="326">
        <v>44292.354166666664</v>
      </c>
      <c r="B258" s="397">
        <v>7.2915749549865696</v>
      </c>
      <c r="C258" s="46" t="s">
        <v>506</v>
      </c>
      <c r="D258" s="397"/>
    </row>
    <row r="259" spans="1:4">
      <c r="A259" s="326">
        <v>44292.375</v>
      </c>
      <c r="B259" s="397">
        <v>7.4225883483886701</v>
      </c>
      <c r="C259" s="46" t="s">
        <v>506</v>
      </c>
      <c r="D259" s="397"/>
    </row>
    <row r="260" spans="1:4">
      <c r="A260" s="326">
        <v>44292.395833333336</v>
      </c>
      <c r="B260" s="397">
        <v>11.673748016357401</v>
      </c>
      <c r="C260" s="46" t="s">
        <v>506</v>
      </c>
      <c r="D260" s="397"/>
    </row>
    <row r="261" spans="1:4">
      <c r="A261" s="326">
        <v>44292.416666666664</v>
      </c>
      <c r="B261" s="397">
        <v>11.7686204910278</v>
      </c>
      <c r="C261" s="46" t="s">
        <v>506</v>
      </c>
      <c r="D261" s="397"/>
    </row>
    <row r="262" spans="1:4">
      <c r="A262" s="326">
        <v>44292.4375</v>
      </c>
      <c r="B262" s="397">
        <v>11.556287765502899</v>
      </c>
      <c r="C262" s="46" t="s">
        <v>506</v>
      </c>
      <c r="D262" s="397"/>
    </row>
    <row r="263" spans="1:4">
      <c r="A263" s="326">
        <v>44292.458333333336</v>
      </c>
      <c r="B263" s="397">
        <v>11.303297042846699</v>
      </c>
      <c r="C263" s="46" t="s">
        <v>506</v>
      </c>
      <c r="D263" s="397"/>
    </row>
    <row r="264" spans="1:4">
      <c r="A264" s="326">
        <v>44292.479166666664</v>
      </c>
      <c r="B264" s="397">
        <v>11.5608062744141</v>
      </c>
      <c r="C264" s="46" t="s">
        <v>506</v>
      </c>
      <c r="D264" s="397"/>
    </row>
    <row r="265" spans="1:4">
      <c r="A265" s="326">
        <v>44292.5</v>
      </c>
      <c r="B265" s="397">
        <v>8.7101345062255895</v>
      </c>
      <c r="C265" s="46" t="s">
        <v>506</v>
      </c>
      <c r="D265" s="397"/>
    </row>
    <row r="266" spans="1:4">
      <c r="A266" s="326">
        <v>44292.520833333336</v>
      </c>
      <c r="B266" s="397">
        <v>9.1302804946899396</v>
      </c>
      <c r="C266" s="46" t="s">
        <v>506</v>
      </c>
      <c r="D266" s="397"/>
    </row>
    <row r="267" spans="1:4">
      <c r="A267" s="326">
        <v>44292.541666666664</v>
      </c>
      <c r="B267" s="397">
        <v>9.3290596008300799</v>
      </c>
      <c r="C267" s="46" t="s">
        <v>506</v>
      </c>
      <c r="D267" s="397"/>
    </row>
    <row r="268" spans="1:4">
      <c r="A268" s="326">
        <v>44292.5625</v>
      </c>
      <c r="B268" s="397">
        <v>8.1137971878051793</v>
      </c>
      <c r="C268" s="46" t="s">
        <v>506</v>
      </c>
      <c r="D268" s="397"/>
    </row>
    <row r="269" spans="1:4">
      <c r="A269" s="326">
        <v>44292.583333333336</v>
      </c>
      <c r="B269" s="397">
        <v>8.4616603851318395</v>
      </c>
      <c r="C269" s="46" t="s">
        <v>506</v>
      </c>
      <c r="D269" s="397"/>
    </row>
    <row r="270" spans="1:4">
      <c r="A270" s="326">
        <v>44292.604166666664</v>
      </c>
      <c r="B270" s="397">
        <v>8.1725273132324201</v>
      </c>
      <c r="C270" s="46" t="s">
        <v>506</v>
      </c>
      <c r="D270" s="397"/>
    </row>
    <row r="271" spans="1:4">
      <c r="A271" s="326">
        <v>44292.625</v>
      </c>
      <c r="B271" s="397">
        <v>7.9918193817138699</v>
      </c>
      <c r="C271" s="46" t="s">
        <v>506</v>
      </c>
      <c r="D271" s="397"/>
    </row>
    <row r="272" spans="1:4">
      <c r="A272" s="326">
        <v>44292.645833333336</v>
      </c>
      <c r="B272" s="397">
        <v>7.6891331672668501</v>
      </c>
      <c r="C272" s="46" t="s">
        <v>506</v>
      </c>
      <c r="D272" s="397"/>
    </row>
    <row r="273" spans="1:4">
      <c r="A273" s="326">
        <v>44292.666666666664</v>
      </c>
      <c r="B273" s="397">
        <v>7.4496946334838903</v>
      </c>
      <c r="C273" s="46" t="s">
        <v>506</v>
      </c>
      <c r="D273" s="397"/>
    </row>
    <row r="274" spans="1:4">
      <c r="A274" s="326">
        <v>44292.6875</v>
      </c>
      <c r="B274" s="397">
        <v>7.83821725845337</v>
      </c>
      <c r="C274" s="46" t="s">
        <v>506</v>
      </c>
      <c r="D274" s="397"/>
    </row>
    <row r="275" spans="1:4">
      <c r="A275" s="326">
        <v>44292.708333333336</v>
      </c>
      <c r="B275" s="397">
        <v>7.42710638046265</v>
      </c>
      <c r="C275" s="46" t="s">
        <v>506</v>
      </c>
      <c r="D275" s="397"/>
    </row>
    <row r="276" spans="1:4">
      <c r="A276" s="326">
        <v>44292.729166666664</v>
      </c>
      <c r="B276" s="397">
        <v>8.8818073272705096</v>
      </c>
      <c r="C276" s="46" t="s">
        <v>506</v>
      </c>
      <c r="D276" s="397"/>
    </row>
    <row r="277" spans="1:4">
      <c r="A277" s="326">
        <v>44292.75</v>
      </c>
      <c r="B277" s="397">
        <v>8.0595846176147496</v>
      </c>
      <c r="C277" s="46" t="s">
        <v>506</v>
      </c>
      <c r="D277" s="397"/>
    </row>
    <row r="278" spans="1:4">
      <c r="A278" s="326">
        <v>44292.770833333336</v>
      </c>
      <c r="B278" s="397">
        <v>7.84273481369019</v>
      </c>
      <c r="C278" s="46" t="s">
        <v>506</v>
      </c>
      <c r="D278" s="397"/>
    </row>
    <row r="279" spans="1:4">
      <c r="A279" s="326">
        <v>44292.791666666664</v>
      </c>
      <c r="B279" s="397">
        <v>7.9421243667602504</v>
      </c>
      <c r="C279" s="46" t="s">
        <v>506</v>
      </c>
      <c r="D279" s="397"/>
    </row>
    <row r="280" spans="1:4">
      <c r="A280" s="326">
        <v>44292.8125</v>
      </c>
      <c r="B280" s="397">
        <v>8.1996335983276403</v>
      </c>
      <c r="C280" s="46" t="s">
        <v>506</v>
      </c>
      <c r="D280" s="397"/>
    </row>
    <row r="281" spans="1:4">
      <c r="A281" s="326">
        <v>44292.833333333336</v>
      </c>
      <c r="B281" s="397">
        <v>8.5203905105590803</v>
      </c>
      <c r="C281" s="46" t="s">
        <v>506</v>
      </c>
      <c r="D281" s="397"/>
    </row>
    <row r="282" spans="1:4">
      <c r="A282" s="326">
        <v>44292.854166666664</v>
      </c>
      <c r="B282" s="397">
        <v>8.4842491149902308</v>
      </c>
      <c r="C282" s="46" t="s">
        <v>506</v>
      </c>
      <c r="D282" s="397"/>
    </row>
    <row r="283" spans="1:4">
      <c r="A283" s="326">
        <v>44292.875</v>
      </c>
      <c r="B283" s="397">
        <v>8.8275947570800799</v>
      </c>
      <c r="C283" s="46" t="s">
        <v>506</v>
      </c>
      <c r="D283" s="397"/>
    </row>
    <row r="284" spans="1:4">
      <c r="A284" s="326">
        <v>44292.895833333336</v>
      </c>
      <c r="B284" s="397">
        <v>9.0128202438354492</v>
      </c>
      <c r="C284" s="46" t="s">
        <v>506</v>
      </c>
      <c r="D284" s="397"/>
    </row>
    <row r="285" spans="1:4">
      <c r="A285" s="326">
        <v>44292.916666666664</v>
      </c>
      <c r="B285" s="397">
        <v>8.8366298675537092</v>
      </c>
      <c r="C285" s="46" t="s">
        <v>506</v>
      </c>
      <c r="D285" s="397"/>
    </row>
    <row r="286" spans="1:4">
      <c r="A286" s="326">
        <v>44292.9375</v>
      </c>
      <c r="B286" s="397">
        <v>8.8908424377441406</v>
      </c>
      <c r="C286" s="46" t="s">
        <v>506</v>
      </c>
      <c r="D286" s="397"/>
    </row>
    <row r="287" spans="1:4">
      <c r="A287" s="326">
        <v>44292.958333333336</v>
      </c>
      <c r="B287" s="397">
        <v>8.9134311676025408</v>
      </c>
      <c r="C287" s="46" t="s">
        <v>506</v>
      </c>
      <c r="D287" s="397"/>
    </row>
    <row r="288" spans="1:4">
      <c r="A288" s="326">
        <v>44292.979166666664</v>
      </c>
      <c r="B288" s="397">
        <v>10.7340660095215</v>
      </c>
      <c r="C288" s="46" t="s">
        <v>506</v>
      </c>
      <c r="D288" s="397"/>
    </row>
    <row r="289" spans="1:4">
      <c r="A289" s="326">
        <v>44293</v>
      </c>
      <c r="B289" s="397">
        <v>8.3758239746093803</v>
      </c>
      <c r="C289" s="46" t="s">
        <v>506</v>
      </c>
      <c r="D289" s="397"/>
    </row>
    <row r="290" spans="1:4">
      <c r="A290" s="326">
        <v>44293.020833333336</v>
      </c>
      <c r="B290" s="397">
        <v>10.0789985656738</v>
      </c>
      <c r="C290" s="46" t="s">
        <v>506</v>
      </c>
      <c r="D290" s="397"/>
    </row>
    <row r="291" spans="1:4">
      <c r="A291" s="326">
        <v>44293.041666666664</v>
      </c>
      <c r="B291" s="397">
        <v>9.7898654937744105</v>
      </c>
      <c r="C291" s="46" t="s">
        <v>506</v>
      </c>
      <c r="D291" s="397">
        <f>AVERAGE(B243:B290)</f>
        <v>7.8154405454794569</v>
      </c>
    </row>
    <row r="292" spans="1:4">
      <c r="A292" s="326">
        <v>44293.0625</v>
      </c>
      <c r="B292" s="397">
        <v>9.3200244903564506</v>
      </c>
      <c r="C292" s="46" t="s">
        <v>506</v>
      </c>
      <c r="D292" s="397"/>
    </row>
    <row r="293" spans="1:4">
      <c r="A293" s="326">
        <v>44293.083333333336</v>
      </c>
      <c r="B293" s="397">
        <v>6.6003661155700701</v>
      </c>
      <c r="C293" s="46" t="s">
        <v>506</v>
      </c>
      <c r="D293" s="397"/>
    </row>
    <row r="294" spans="1:4">
      <c r="A294" s="326">
        <v>44293.104166666664</v>
      </c>
      <c r="B294" s="397">
        <v>6.3518924713134801</v>
      </c>
      <c r="C294" s="46" t="s">
        <v>506</v>
      </c>
      <c r="D294" s="397"/>
    </row>
    <row r="295" spans="1:4">
      <c r="A295" s="326">
        <v>44293.125</v>
      </c>
      <c r="B295" s="397">
        <v>6.2615385055542001</v>
      </c>
      <c r="C295" s="46" t="s">
        <v>506</v>
      </c>
      <c r="D295" s="397"/>
    </row>
    <row r="296" spans="1:4">
      <c r="A296" s="326">
        <v>44293.145833333336</v>
      </c>
      <c r="B296" s="397">
        <v>6.3021979331970197</v>
      </c>
      <c r="C296" s="46" t="s">
        <v>506</v>
      </c>
      <c r="D296" s="397"/>
    </row>
    <row r="297" spans="1:4">
      <c r="A297" s="326">
        <v>44293.166666666664</v>
      </c>
      <c r="B297" s="397">
        <v>5.7013430595397896</v>
      </c>
      <c r="C297" s="46" t="s">
        <v>506</v>
      </c>
      <c r="D297" s="397"/>
    </row>
    <row r="298" spans="1:4">
      <c r="A298" s="326">
        <v>44293.1875</v>
      </c>
      <c r="B298" s="397">
        <v>6.1485958099365199</v>
      </c>
      <c r="C298" s="46" t="s">
        <v>506</v>
      </c>
      <c r="D298" s="397"/>
    </row>
    <row r="299" spans="1:4">
      <c r="A299" s="326">
        <v>44293.208333333336</v>
      </c>
      <c r="B299" s="397">
        <v>5.84139204025269</v>
      </c>
      <c r="C299" s="46" t="s">
        <v>506</v>
      </c>
      <c r="D299" s="397"/>
    </row>
    <row r="300" spans="1:4">
      <c r="A300" s="326">
        <v>44293.229166666664</v>
      </c>
      <c r="B300" s="397">
        <v>5.5387058258056596</v>
      </c>
      <c r="C300" s="46" t="s">
        <v>506</v>
      </c>
      <c r="D300" s="397"/>
    </row>
    <row r="301" spans="1:4">
      <c r="A301" s="326">
        <v>44293.25</v>
      </c>
      <c r="B301" s="397">
        <v>5.4890108108520499</v>
      </c>
      <c r="C301" s="46" t="s">
        <v>506</v>
      </c>
      <c r="D301" s="397"/>
    </row>
    <row r="302" spans="1:4">
      <c r="A302" s="326">
        <v>44293.270833333336</v>
      </c>
      <c r="B302" s="397">
        <v>5.2179489135742196</v>
      </c>
      <c r="C302" s="46" t="s">
        <v>506</v>
      </c>
      <c r="D302" s="397"/>
    </row>
    <row r="303" spans="1:4">
      <c r="A303" s="326">
        <v>44293.291666666664</v>
      </c>
      <c r="B303" s="397">
        <v>5.5838828086853001</v>
      </c>
      <c r="C303" s="46" t="s">
        <v>506</v>
      </c>
      <c r="D303" s="397"/>
    </row>
    <row r="304" spans="1:4">
      <c r="A304" s="326">
        <v>44293.3125</v>
      </c>
      <c r="B304" s="397">
        <v>6.0808300971984899</v>
      </c>
      <c r="C304" s="46" t="s">
        <v>506</v>
      </c>
      <c r="D304" s="397"/>
    </row>
    <row r="305" spans="1:4">
      <c r="A305" s="326">
        <v>44293.333333333336</v>
      </c>
      <c r="B305" s="397">
        <v>6.6907205581665004</v>
      </c>
      <c r="C305" s="46" t="s">
        <v>506</v>
      </c>
      <c r="D305" s="397"/>
    </row>
    <row r="306" spans="1:4">
      <c r="A306" s="326">
        <v>44293.354166666664</v>
      </c>
      <c r="B306" s="397">
        <v>6.7042737007141104</v>
      </c>
      <c r="C306" s="46" t="s">
        <v>506</v>
      </c>
      <c r="D306" s="397"/>
    </row>
    <row r="307" spans="1:4">
      <c r="A307" s="326">
        <v>44293.375</v>
      </c>
      <c r="B307" s="397">
        <v>9.6136751174926793</v>
      </c>
      <c r="C307" s="46" t="s">
        <v>506</v>
      </c>
      <c r="D307" s="397"/>
    </row>
    <row r="308" spans="1:4">
      <c r="A308" s="326">
        <v>44293.395833333336</v>
      </c>
      <c r="B308" s="397">
        <v>6.7268619537353498</v>
      </c>
      <c r="C308" s="46" t="s">
        <v>506</v>
      </c>
      <c r="D308" s="397"/>
    </row>
    <row r="309" spans="1:4">
      <c r="A309" s="326">
        <v>44293.416666666664</v>
      </c>
      <c r="B309" s="397">
        <v>7.40903520584106</v>
      </c>
      <c r="C309" s="46" t="s">
        <v>506</v>
      </c>
      <c r="D309" s="397"/>
    </row>
    <row r="310" spans="1:4">
      <c r="A310" s="326">
        <v>44293.4375</v>
      </c>
      <c r="B310" s="397">
        <v>10.702442169189499</v>
      </c>
      <c r="C310" s="46" t="s">
        <v>506</v>
      </c>
      <c r="D310" s="397"/>
    </row>
    <row r="311" spans="1:4">
      <c r="A311" s="326">
        <v>44293.458333333336</v>
      </c>
      <c r="B311" s="397">
        <v>8.6920633316040004</v>
      </c>
      <c r="C311" s="46" t="s">
        <v>506</v>
      </c>
      <c r="D311" s="397"/>
    </row>
    <row r="312" spans="1:4">
      <c r="A312" s="326">
        <v>44293.479166666664</v>
      </c>
      <c r="B312" s="397">
        <v>10.512698173522899</v>
      </c>
      <c r="C312" s="46" t="s">
        <v>506</v>
      </c>
      <c r="D312" s="397"/>
    </row>
    <row r="313" spans="1:4">
      <c r="A313" s="326">
        <v>44293.5</v>
      </c>
      <c r="B313" s="397">
        <v>7.5219779014587402</v>
      </c>
      <c r="C313" s="46" t="s">
        <v>506</v>
      </c>
      <c r="D313" s="397"/>
    </row>
    <row r="314" spans="1:4">
      <c r="A314" s="326">
        <v>44293.520833333336</v>
      </c>
      <c r="B314" s="397">
        <v>8.1363859176635707</v>
      </c>
      <c r="C314" s="46" t="s">
        <v>506</v>
      </c>
      <c r="D314" s="397"/>
    </row>
    <row r="315" spans="1:4">
      <c r="A315" s="326">
        <v>44293.541666666664</v>
      </c>
      <c r="B315" s="397">
        <v>10.300366401672401</v>
      </c>
      <c r="C315" s="46" t="s">
        <v>506</v>
      </c>
      <c r="D315" s="397"/>
    </row>
    <row r="316" spans="1:4">
      <c r="A316" s="326">
        <v>44293.5625</v>
      </c>
      <c r="B316" s="397">
        <v>10.431379318237299</v>
      </c>
      <c r="C316" s="46" t="s">
        <v>506</v>
      </c>
      <c r="D316" s="397"/>
    </row>
    <row r="317" spans="1:4">
      <c r="A317" s="326">
        <v>44293.583333333336</v>
      </c>
      <c r="B317" s="397">
        <v>8.3848600387573207</v>
      </c>
      <c r="C317" s="46" t="s">
        <v>506</v>
      </c>
      <c r="D317" s="397"/>
    </row>
    <row r="318" spans="1:4">
      <c r="A318" s="326">
        <v>44293.604166666664</v>
      </c>
      <c r="B318" s="397">
        <v>7.7794871330261204</v>
      </c>
      <c r="C318" s="46" t="s">
        <v>506</v>
      </c>
      <c r="D318" s="397"/>
    </row>
    <row r="319" spans="1:4">
      <c r="A319" s="326">
        <v>44293.625</v>
      </c>
      <c r="B319" s="397">
        <v>9.25225925445557</v>
      </c>
      <c r="C319" s="46" t="s">
        <v>506</v>
      </c>
      <c r="D319" s="397"/>
    </row>
    <row r="320" spans="1:4">
      <c r="A320" s="326">
        <v>44293.645833333336</v>
      </c>
      <c r="B320" s="397">
        <v>7.4722833633422896</v>
      </c>
      <c r="C320" s="46" t="s">
        <v>506</v>
      </c>
      <c r="D320" s="397"/>
    </row>
    <row r="321" spans="1:4">
      <c r="A321" s="326">
        <v>44293.666666666664</v>
      </c>
      <c r="B321" s="397">
        <v>7.1515264511108398</v>
      </c>
      <c r="C321" s="46" t="s">
        <v>506</v>
      </c>
      <c r="D321" s="397"/>
    </row>
    <row r="322" spans="1:4">
      <c r="A322" s="326">
        <v>44293.6875</v>
      </c>
      <c r="B322" s="397">
        <v>6.5326008796691903</v>
      </c>
      <c r="C322" s="46" t="s">
        <v>506</v>
      </c>
      <c r="D322" s="397"/>
    </row>
    <row r="323" spans="1:4">
      <c r="A323" s="326">
        <v>44293.708333333336</v>
      </c>
      <c r="B323" s="397">
        <v>9.3426132202148402</v>
      </c>
      <c r="C323" s="46" t="s">
        <v>506</v>
      </c>
      <c r="D323" s="397"/>
    </row>
    <row r="324" spans="1:4">
      <c r="A324" s="326">
        <v>44293.729166666664</v>
      </c>
      <c r="B324" s="397">
        <v>9.0851039886474592</v>
      </c>
      <c r="C324" s="46" t="s">
        <v>506</v>
      </c>
      <c r="D324" s="397"/>
    </row>
    <row r="325" spans="1:4">
      <c r="A325" s="326">
        <v>44293.75</v>
      </c>
      <c r="B325" s="397">
        <v>9.1890106201171893</v>
      </c>
      <c r="C325" s="46" t="s">
        <v>506</v>
      </c>
      <c r="D325" s="397"/>
    </row>
    <row r="326" spans="1:4">
      <c r="A326" s="326">
        <v>44293.770833333336</v>
      </c>
      <c r="B326" s="397">
        <v>9.1844930648803693</v>
      </c>
      <c r="C326" s="46" t="s">
        <v>506</v>
      </c>
      <c r="D326" s="397"/>
    </row>
    <row r="327" spans="1:4">
      <c r="A327" s="326">
        <v>44293.791666666664</v>
      </c>
      <c r="B327" s="397">
        <v>9.3968257904052699</v>
      </c>
      <c r="C327" s="46" t="s">
        <v>506</v>
      </c>
      <c r="D327" s="397"/>
    </row>
    <row r="328" spans="1:4">
      <c r="A328" s="326">
        <v>44293.8125</v>
      </c>
      <c r="B328" s="397">
        <v>7.2870573997497603</v>
      </c>
      <c r="C328" s="46" t="s">
        <v>506</v>
      </c>
      <c r="D328" s="397"/>
    </row>
    <row r="329" spans="1:4">
      <c r="A329" s="326">
        <v>44293.833333333336</v>
      </c>
      <c r="B329" s="397">
        <v>7.3593406677246103</v>
      </c>
      <c r="C329" s="46" t="s">
        <v>506</v>
      </c>
      <c r="D329" s="397"/>
    </row>
    <row r="330" spans="1:4">
      <c r="A330" s="326">
        <v>44293.854166666664</v>
      </c>
      <c r="B330" s="397">
        <v>8.0912084579467791</v>
      </c>
      <c r="C330" s="46" t="s">
        <v>506</v>
      </c>
      <c r="D330" s="397"/>
    </row>
    <row r="331" spans="1:4">
      <c r="A331" s="326">
        <v>44293.875</v>
      </c>
      <c r="B331" s="397">
        <v>7.5987792015075701</v>
      </c>
      <c r="C331" s="46" t="s">
        <v>506</v>
      </c>
      <c r="D331" s="397"/>
    </row>
    <row r="332" spans="1:4">
      <c r="A332" s="326">
        <v>44293.895833333336</v>
      </c>
      <c r="B332" s="397">
        <v>7.7162394523620597</v>
      </c>
      <c r="C332" s="46" t="s">
        <v>506</v>
      </c>
      <c r="D332" s="397"/>
    </row>
    <row r="333" spans="1:4">
      <c r="A333" s="326">
        <v>44293.916666666664</v>
      </c>
      <c r="B333" s="397">
        <v>7.57167291641235</v>
      </c>
      <c r="C333" s="46" t="s">
        <v>506</v>
      </c>
      <c r="D333" s="397"/>
    </row>
    <row r="334" spans="1:4">
      <c r="A334" s="326">
        <v>44293.9375</v>
      </c>
      <c r="B334" s="397">
        <v>7.7252745628356898</v>
      </c>
      <c r="C334" s="46" t="s">
        <v>506</v>
      </c>
      <c r="D334" s="397"/>
    </row>
    <row r="335" spans="1:4">
      <c r="A335" s="326">
        <v>44293.958333333336</v>
      </c>
      <c r="B335" s="397">
        <v>7.5490841865539604</v>
      </c>
      <c r="C335" s="46" t="s">
        <v>506</v>
      </c>
      <c r="D335" s="397"/>
    </row>
    <row r="336" spans="1:4">
      <c r="A336" s="326">
        <v>44293.979166666664</v>
      </c>
      <c r="B336" s="397">
        <v>8.5158729553222692</v>
      </c>
      <c r="C336" s="46" t="s">
        <v>506</v>
      </c>
      <c r="D336" s="397"/>
    </row>
    <row r="337" spans="1:4">
      <c r="A337" s="326">
        <v>44294</v>
      </c>
      <c r="B337" s="397">
        <v>8.1137971878051793</v>
      </c>
      <c r="C337" s="46" t="s">
        <v>506</v>
      </c>
      <c r="D337" s="397"/>
    </row>
    <row r="338" spans="1:4">
      <c r="A338" s="326">
        <v>44294.020833333336</v>
      </c>
      <c r="B338" s="397">
        <v>7.3141636848449698</v>
      </c>
      <c r="C338" s="46" t="s">
        <v>506</v>
      </c>
      <c r="D338" s="397"/>
    </row>
    <row r="339" spans="1:4">
      <c r="A339" s="326">
        <v>44294.041666666664</v>
      </c>
      <c r="B339" s="397">
        <v>6.8759460449218803</v>
      </c>
      <c r="C339" s="46" t="s">
        <v>506</v>
      </c>
      <c r="D339" s="397">
        <f>AVERAGE(B291:B338)</f>
        <v>7.7350630958875017</v>
      </c>
    </row>
    <row r="340" spans="1:4">
      <c r="A340" s="326">
        <v>44294.0625</v>
      </c>
      <c r="B340" s="397">
        <v>6.4422464370727504</v>
      </c>
      <c r="C340" s="46" t="s">
        <v>506</v>
      </c>
      <c r="D340" s="397"/>
    </row>
    <row r="341" spans="1:4">
      <c r="A341" s="326">
        <v>44294.083333333336</v>
      </c>
      <c r="B341" s="397">
        <v>5.91367530822754</v>
      </c>
      <c r="C341" s="46" t="s">
        <v>506</v>
      </c>
      <c r="D341" s="397"/>
    </row>
    <row r="342" spans="1:4">
      <c r="A342" s="326">
        <v>44294.104166666664</v>
      </c>
      <c r="B342" s="397">
        <v>4.9694747924804696</v>
      </c>
      <c r="C342" s="46" t="s">
        <v>506</v>
      </c>
      <c r="D342" s="397"/>
    </row>
    <row r="343" spans="1:4">
      <c r="A343" s="326">
        <v>44294.125</v>
      </c>
      <c r="B343" s="397">
        <v>5.2766790390014604</v>
      </c>
      <c r="C343" s="46" t="s">
        <v>506</v>
      </c>
      <c r="D343" s="397"/>
    </row>
    <row r="344" spans="1:4">
      <c r="A344" s="326">
        <v>44294.145833333336</v>
      </c>
      <c r="B344" s="397">
        <v>5.1547007560729998</v>
      </c>
      <c r="C344" s="46" t="s">
        <v>506</v>
      </c>
      <c r="D344" s="397"/>
    </row>
    <row r="345" spans="1:4">
      <c r="A345" s="326">
        <v>44294.166666666664</v>
      </c>
      <c r="B345" s="397">
        <v>4.4228324890136701</v>
      </c>
      <c r="C345" s="46" t="s">
        <v>506</v>
      </c>
      <c r="D345" s="397"/>
    </row>
    <row r="346" spans="1:4">
      <c r="A346" s="326">
        <v>44294.1875</v>
      </c>
      <c r="B346" s="397">
        <v>4.4363856315612802</v>
      </c>
      <c r="C346" s="46" t="s">
        <v>506</v>
      </c>
      <c r="D346" s="397"/>
    </row>
    <row r="347" spans="1:4">
      <c r="A347" s="326">
        <v>44294.208333333336</v>
      </c>
      <c r="B347" s="397">
        <v>4.4363856315612802</v>
      </c>
      <c r="C347" s="46" t="s">
        <v>506</v>
      </c>
      <c r="D347" s="397"/>
    </row>
    <row r="348" spans="1:4">
      <c r="A348" s="326">
        <v>44294.229166666664</v>
      </c>
      <c r="B348" s="397">
        <v>3.6909646987914999</v>
      </c>
      <c r="C348" s="46" t="s">
        <v>506</v>
      </c>
      <c r="D348" s="397"/>
    </row>
    <row r="349" spans="1:4">
      <c r="A349" s="326">
        <v>44294.25</v>
      </c>
      <c r="B349" s="397">
        <v>3.61416363716125</v>
      </c>
      <c r="C349" s="46" t="s">
        <v>506</v>
      </c>
      <c r="D349" s="397"/>
    </row>
    <row r="350" spans="1:4">
      <c r="A350" s="326">
        <v>44294.270833333336</v>
      </c>
      <c r="B350" s="397">
        <v>4.5177044868469203</v>
      </c>
      <c r="C350" s="46" t="s">
        <v>506</v>
      </c>
      <c r="D350" s="397"/>
    </row>
    <row r="351" spans="1:4">
      <c r="A351" s="326">
        <v>44294.291666666664</v>
      </c>
      <c r="B351" s="397">
        <v>4.9378509521484402</v>
      </c>
      <c r="C351" s="46" t="s">
        <v>506</v>
      </c>
      <c r="D351" s="397"/>
    </row>
    <row r="352" spans="1:4">
      <c r="A352" s="326">
        <v>44294.3125</v>
      </c>
      <c r="B352" s="397">
        <v>5.5929183959960902</v>
      </c>
      <c r="C352" s="46" t="s">
        <v>506</v>
      </c>
      <c r="D352" s="397"/>
    </row>
    <row r="353" spans="1:4">
      <c r="A353" s="326">
        <v>44294.333333333336</v>
      </c>
      <c r="B353" s="397">
        <v>8.5429792404174805</v>
      </c>
      <c r="C353" s="46" t="s">
        <v>506</v>
      </c>
      <c r="D353" s="397"/>
    </row>
    <row r="354" spans="1:4">
      <c r="A354" s="326">
        <v>44294.354166666664</v>
      </c>
      <c r="B354" s="397">
        <v>9.8711843490600604</v>
      </c>
      <c r="C354" s="46" t="s">
        <v>506</v>
      </c>
      <c r="D354" s="397"/>
    </row>
    <row r="355" spans="1:4">
      <c r="A355" s="326">
        <v>44294.375</v>
      </c>
      <c r="B355" s="397">
        <v>8.2764348983764595</v>
      </c>
      <c r="C355" s="46" t="s">
        <v>506</v>
      </c>
      <c r="D355" s="397"/>
    </row>
    <row r="356" spans="1:4">
      <c r="A356" s="326">
        <v>44294.395833333336</v>
      </c>
      <c r="B356" s="397">
        <v>7.2870573997497603</v>
      </c>
      <c r="C356" s="46" t="s">
        <v>506</v>
      </c>
      <c r="D356" s="397"/>
    </row>
    <row r="357" spans="1:4">
      <c r="A357" s="326">
        <v>44294.416666666664</v>
      </c>
      <c r="B357" s="397">
        <v>7.3277168273925799</v>
      </c>
      <c r="C357" s="46" t="s">
        <v>506</v>
      </c>
      <c r="D357" s="397"/>
    </row>
    <row r="358" spans="1:4">
      <c r="A358" s="326">
        <v>44294.4375</v>
      </c>
      <c r="B358" s="397">
        <v>7.1334552764892596</v>
      </c>
      <c r="C358" s="46" t="s">
        <v>506</v>
      </c>
      <c r="D358" s="397"/>
    </row>
    <row r="359" spans="1:4">
      <c r="A359" s="326">
        <v>44294.458333333336</v>
      </c>
      <c r="B359" s="397">
        <v>7.0973138809204102</v>
      </c>
      <c r="C359" s="46" t="s">
        <v>506</v>
      </c>
      <c r="D359" s="397"/>
    </row>
    <row r="360" spans="1:4">
      <c r="A360" s="326">
        <v>44294.479166666664</v>
      </c>
      <c r="B360" s="397">
        <v>7.8608059883117702</v>
      </c>
      <c r="C360" s="46" t="s">
        <v>506</v>
      </c>
      <c r="D360" s="397"/>
    </row>
    <row r="361" spans="1:4">
      <c r="A361" s="326">
        <v>44294.5</v>
      </c>
      <c r="B361" s="397">
        <v>8.4390716552734393</v>
      </c>
      <c r="C361" s="46" t="s">
        <v>506</v>
      </c>
      <c r="D361" s="397"/>
    </row>
    <row r="362" spans="1:4">
      <c r="A362" s="326">
        <v>44294.520833333336</v>
      </c>
      <c r="B362" s="397">
        <v>8.1002445220947301</v>
      </c>
      <c r="C362" s="46" t="s">
        <v>506</v>
      </c>
      <c r="D362" s="397"/>
    </row>
    <row r="363" spans="1:4">
      <c r="A363" s="326">
        <v>44294.541666666664</v>
      </c>
      <c r="B363" s="397">
        <v>7.66202688217163</v>
      </c>
      <c r="C363" s="46" t="s">
        <v>506</v>
      </c>
      <c r="D363" s="397"/>
    </row>
    <row r="364" spans="1:4">
      <c r="A364" s="326">
        <v>44294.5625</v>
      </c>
      <c r="B364" s="397">
        <v>7.6032967567443803</v>
      </c>
      <c r="C364" s="46" t="s">
        <v>506</v>
      </c>
      <c r="D364" s="397"/>
    </row>
    <row r="365" spans="1:4">
      <c r="A365" s="326">
        <v>44294.583333333336</v>
      </c>
      <c r="B365" s="397">
        <v>7.8156290054321298</v>
      </c>
      <c r="C365" s="46" t="s">
        <v>506</v>
      </c>
      <c r="D365" s="397"/>
    </row>
    <row r="366" spans="1:4">
      <c r="A366" s="326">
        <v>44294.604166666664</v>
      </c>
      <c r="B366" s="397">
        <v>7.4722833633422896</v>
      </c>
      <c r="C366" s="46" t="s">
        <v>506</v>
      </c>
      <c r="D366" s="397"/>
    </row>
    <row r="367" spans="1:4">
      <c r="A367" s="326">
        <v>44294.625</v>
      </c>
      <c r="B367" s="397">
        <v>10.761172294616699</v>
      </c>
      <c r="C367" s="46" t="s">
        <v>506</v>
      </c>
      <c r="D367" s="397"/>
    </row>
    <row r="368" spans="1:4">
      <c r="A368" s="326">
        <v>44294.645833333336</v>
      </c>
      <c r="B368" s="397">
        <v>9.5368738174438494</v>
      </c>
      <c r="C368" s="46" t="s">
        <v>506</v>
      </c>
      <c r="D368" s="397"/>
    </row>
    <row r="369" spans="1:4">
      <c r="A369" s="326">
        <v>44294.666666666664</v>
      </c>
      <c r="B369" s="397">
        <v>9.2206344604492205</v>
      </c>
      <c r="C369" s="46" t="s">
        <v>506</v>
      </c>
      <c r="D369" s="397"/>
    </row>
    <row r="370" spans="1:4">
      <c r="A370" s="326">
        <v>44294.6875</v>
      </c>
      <c r="B370" s="397">
        <v>9.8305253982543892</v>
      </c>
      <c r="C370" s="46" t="s">
        <v>506</v>
      </c>
      <c r="D370" s="397"/>
    </row>
    <row r="371" spans="1:4">
      <c r="A371" s="326">
        <v>44294.708333333336</v>
      </c>
      <c r="B371" s="397">
        <v>9.3561658859252894</v>
      </c>
      <c r="C371" s="46" t="s">
        <v>506</v>
      </c>
      <c r="D371" s="397"/>
    </row>
    <row r="372" spans="1:4">
      <c r="A372" s="326">
        <v>44294.729166666664</v>
      </c>
      <c r="B372" s="397">
        <v>7.91050052642822</v>
      </c>
      <c r="C372" s="46" t="s">
        <v>506</v>
      </c>
      <c r="D372" s="397"/>
    </row>
    <row r="373" spans="1:4">
      <c r="A373" s="326">
        <v>44294.75</v>
      </c>
      <c r="B373" s="397">
        <v>8.7372407913208008</v>
      </c>
      <c r="C373" s="46" t="s">
        <v>506</v>
      </c>
      <c r="D373" s="397"/>
    </row>
    <row r="374" spans="1:4">
      <c r="A374" s="326">
        <v>44294.770833333336</v>
      </c>
      <c r="B374" s="397">
        <v>8.6423683166503906</v>
      </c>
      <c r="C374" s="46" t="s">
        <v>506</v>
      </c>
      <c r="D374" s="397"/>
    </row>
    <row r="375" spans="1:4">
      <c r="A375" s="326">
        <v>44294.791666666664</v>
      </c>
      <c r="B375" s="397">
        <v>9.0173377990722692</v>
      </c>
      <c r="C375" s="46" t="s">
        <v>506</v>
      </c>
      <c r="D375" s="397"/>
    </row>
    <row r="376" spans="1:4">
      <c r="A376" s="326">
        <v>44294.8125</v>
      </c>
      <c r="B376" s="397">
        <v>9.2567768096923793</v>
      </c>
      <c r="C376" s="46" t="s">
        <v>506</v>
      </c>
      <c r="D376" s="397"/>
    </row>
    <row r="377" spans="1:4">
      <c r="A377" s="326">
        <v>44294.833333333336</v>
      </c>
      <c r="B377" s="397">
        <v>8.6242980957031303</v>
      </c>
      <c r="C377" s="46" t="s">
        <v>506</v>
      </c>
      <c r="D377" s="397"/>
    </row>
    <row r="378" spans="1:4">
      <c r="A378" s="326">
        <v>44294.854166666664</v>
      </c>
      <c r="B378" s="397">
        <v>7.7252745628356898</v>
      </c>
      <c r="C378" s="46" t="s">
        <v>506</v>
      </c>
      <c r="D378" s="397"/>
    </row>
    <row r="379" spans="1:4">
      <c r="A379" s="326">
        <v>44294.875</v>
      </c>
      <c r="B379" s="397">
        <v>7.3096461296081499</v>
      </c>
      <c r="C379" s="46" t="s">
        <v>506</v>
      </c>
      <c r="D379" s="397"/>
    </row>
    <row r="380" spans="1:4">
      <c r="A380" s="326">
        <v>44294.895833333336</v>
      </c>
      <c r="B380" s="397">
        <v>7.2644686698913601</v>
      </c>
      <c r="C380" s="46" t="s">
        <v>506</v>
      </c>
      <c r="D380" s="397"/>
    </row>
    <row r="381" spans="1:4">
      <c r="A381" s="326">
        <v>44294.916666666664</v>
      </c>
      <c r="B381" s="397">
        <v>7.6394381523132298</v>
      </c>
      <c r="C381" s="46" t="s">
        <v>506</v>
      </c>
      <c r="D381" s="397"/>
    </row>
    <row r="382" spans="1:4">
      <c r="A382" s="326">
        <v>44294.9375</v>
      </c>
      <c r="B382" s="397">
        <v>7.75238084793091</v>
      </c>
      <c r="C382" s="46" t="s">
        <v>506</v>
      </c>
      <c r="D382" s="397"/>
    </row>
    <row r="383" spans="1:4">
      <c r="A383" s="326">
        <v>44294.958333333336</v>
      </c>
      <c r="B383" s="397">
        <v>7.9195361137390101</v>
      </c>
      <c r="C383" s="46" t="s">
        <v>506</v>
      </c>
      <c r="D383" s="397"/>
    </row>
    <row r="384" spans="1:4">
      <c r="A384" s="326">
        <v>44294.979166666664</v>
      </c>
      <c r="B384" s="397">
        <v>8.2041511535644496</v>
      </c>
      <c r="C384" s="46" t="s">
        <v>506</v>
      </c>
      <c r="D384" s="397"/>
    </row>
    <row r="385" spans="1:4">
      <c r="A385" s="326">
        <v>44295</v>
      </c>
      <c r="B385" s="397">
        <v>7.5942611694335902</v>
      </c>
      <c r="C385" s="46" t="s">
        <v>506</v>
      </c>
      <c r="D385" s="397"/>
    </row>
    <row r="386" spans="1:4">
      <c r="A386" s="326">
        <v>44295.020833333336</v>
      </c>
      <c r="B386" s="397">
        <v>7.0702075958251998</v>
      </c>
      <c r="C386" s="46" t="s">
        <v>506</v>
      </c>
      <c r="D386" s="397"/>
    </row>
    <row r="387" spans="1:4">
      <c r="A387" s="326">
        <v>44295.041666666664</v>
      </c>
      <c r="B387" s="397">
        <v>6.6455435752868697</v>
      </c>
      <c r="C387" s="46" t="s">
        <v>506</v>
      </c>
      <c r="D387" s="397">
        <f>AVERAGE(B339:B386)</f>
        <v>7.2946809778610868</v>
      </c>
    </row>
    <row r="388" spans="1:4">
      <c r="A388" s="326">
        <v>44295.0625</v>
      </c>
      <c r="B388" s="397">
        <v>6.1305251121520996</v>
      </c>
      <c r="C388" s="46" t="s">
        <v>506</v>
      </c>
      <c r="D388" s="397"/>
    </row>
    <row r="389" spans="1:4">
      <c r="A389" s="326">
        <v>44295.083333333336</v>
      </c>
      <c r="B389" s="397">
        <v>5.5206351280212402</v>
      </c>
      <c r="C389" s="46" t="s">
        <v>506</v>
      </c>
      <c r="D389" s="397"/>
    </row>
    <row r="390" spans="1:4">
      <c r="A390" s="326">
        <v>44295.104166666664</v>
      </c>
      <c r="B390" s="397">
        <v>5.5341882705688503</v>
      </c>
      <c r="C390" s="46" t="s">
        <v>506</v>
      </c>
      <c r="D390" s="397"/>
    </row>
    <row r="391" spans="1:4">
      <c r="A391" s="326">
        <v>44295.125</v>
      </c>
      <c r="B391" s="397">
        <v>4.9017095565795898</v>
      </c>
      <c r="C391" s="46" t="s">
        <v>506</v>
      </c>
      <c r="D391" s="397"/>
    </row>
    <row r="392" spans="1:4">
      <c r="A392" s="326">
        <v>44295.145833333336</v>
      </c>
      <c r="B392" s="397">
        <v>4.6216115951538104</v>
      </c>
      <c r="C392" s="46" t="s">
        <v>506</v>
      </c>
      <c r="D392" s="397"/>
    </row>
    <row r="393" spans="1:4">
      <c r="A393" s="326">
        <v>44295.166666666664</v>
      </c>
      <c r="B393" s="397">
        <v>4.7390718460082999</v>
      </c>
      <c r="C393" s="46" t="s">
        <v>506</v>
      </c>
      <c r="D393" s="397"/>
    </row>
    <row r="394" spans="1:4">
      <c r="A394" s="326">
        <v>44295.1875</v>
      </c>
      <c r="B394" s="397">
        <v>4.0749692916870099</v>
      </c>
      <c r="C394" s="46" t="s">
        <v>506</v>
      </c>
      <c r="D394" s="397"/>
    </row>
    <row r="395" spans="1:4">
      <c r="A395" s="326">
        <v>44295.208333333336</v>
      </c>
      <c r="B395" s="397">
        <v>4.2105007171630904</v>
      </c>
      <c r="C395" s="46" t="s">
        <v>506</v>
      </c>
      <c r="D395" s="397"/>
    </row>
    <row r="396" spans="1:4">
      <c r="A396" s="326">
        <v>44295.229166666664</v>
      </c>
      <c r="B396" s="397">
        <v>3.70451760292053</v>
      </c>
      <c r="C396" s="46" t="s">
        <v>506</v>
      </c>
      <c r="D396" s="397"/>
    </row>
    <row r="397" spans="1:4">
      <c r="A397" s="326">
        <v>44295.25</v>
      </c>
      <c r="B397" s="397">
        <v>4.4951157569885298</v>
      </c>
      <c r="C397" s="46" t="s">
        <v>506</v>
      </c>
      <c r="D397" s="397"/>
    </row>
    <row r="398" spans="1:4">
      <c r="A398" s="326">
        <v>44295.270833333336</v>
      </c>
      <c r="B398" s="397">
        <v>4.6848597526550302</v>
      </c>
      <c r="C398" s="46" t="s">
        <v>506</v>
      </c>
      <c r="D398" s="397"/>
    </row>
    <row r="399" spans="1:4">
      <c r="A399" s="326">
        <v>44295.291666666664</v>
      </c>
      <c r="B399" s="397">
        <v>4.2601952552795401</v>
      </c>
      <c r="C399" s="46" t="s">
        <v>506</v>
      </c>
      <c r="D399" s="397"/>
    </row>
    <row r="400" spans="1:4">
      <c r="A400" s="326">
        <v>44295.3125</v>
      </c>
      <c r="B400" s="397">
        <v>5.0101342201232901</v>
      </c>
      <c r="C400" s="46" t="s">
        <v>506</v>
      </c>
      <c r="D400" s="397"/>
    </row>
    <row r="401" spans="1:4">
      <c r="A401" s="326">
        <v>44295.333333333336</v>
      </c>
      <c r="B401" s="397">
        <v>6.1260075569152797</v>
      </c>
      <c r="C401" s="46" t="s">
        <v>506</v>
      </c>
      <c r="D401" s="397"/>
    </row>
    <row r="402" spans="1:4">
      <c r="A402" s="326">
        <v>44295.354166666664</v>
      </c>
      <c r="B402" s="397">
        <v>7.4542126655578604</v>
      </c>
      <c r="C402" s="46" t="s">
        <v>506</v>
      </c>
      <c r="D402" s="397"/>
    </row>
    <row r="403" spans="1:4">
      <c r="A403" s="326">
        <v>44295.375</v>
      </c>
      <c r="B403" s="397">
        <v>7.34126996994019</v>
      </c>
      <c r="C403" s="46" t="s">
        <v>506</v>
      </c>
      <c r="D403" s="397"/>
    </row>
    <row r="404" spans="1:4">
      <c r="A404" s="326">
        <v>44295.395833333336</v>
      </c>
      <c r="B404" s="397">
        <v>6.1079363822937003</v>
      </c>
      <c r="C404" s="46" t="s">
        <v>506</v>
      </c>
      <c r="D404" s="397"/>
    </row>
    <row r="405" spans="1:4">
      <c r="A405" s="326">
        <v>44295.416666666664</v>
      </c>
      <c r="B405" s="397">
        <v>9.4103784561157209</v>
      </c>
      <c r="C405" s="46" t="s">
        <v>506</v>
      </c>
      <c r="D405" s="397"/>
    </row>
    <row r="406" spans="1:4">
      <c r="A406" s="326">
        <v>44295.4375</v>
      </c>
      <c r="B406" s="397">
        <v>9.5188035964965803</v>
      </c>
      <c r="C406" s="46" t="s">
        <v>506</v>
      </c>
      <c r="D406" s="397"/>
    </row>
    <row r="407" spans="1:4">
      <c r="A407" s="326">
        <v>44295.458333333336</v>
      </c>
      <c r="B407" s="397">
        <v>9.5413923263549805</v>
      </c>
      <c r="C407" s="46" t="s">
        <v>506</v>
      </c>
      <c r="D407" s="397"/>
    </row>
    <row r="408" spans="1:4">
      <c r="A408" s="326">
        <v>44295.479166666664</v>
      </c>
      <c r="B408" s="397">
        <v>9.2703294754028303</v>
      </c>
      <c r="C408" s="46" t="s">
        <v>506</v>
      </c>
      <c r="D408" s="397"/>
    </row>
    <row r="409" spans="1:4">
      <c r="A409" s="326">
        <v>44295.5</v>
      </c>
      <c r="B409" s="397">
        <v>9.2612943649291992</v>
      </c>
      <c r="C409" s="46" t="s">
        <v>506</v>
      </c>
      <c r="D409" s="397"/>
    </row>
    <row r="410" spans="1:4">
      <c r="A410" s="326">
        <v>44295.520833333336</v>
      </c>
      <c r="B410" s="397">
        <v>6.7946276664733896</v>
      </c>
      <c r="C410" s="46" t="s">
        <v>506</v>
      </c>
      <c r="D410" s="397"/>
    </row>
    <row r="411" spans="1:4">
      <c r="A411" s="326">
        <v>44295.541666666664</v>
      </c>
      <c r="B411" s="397">
        <v>7.3051280975341797</v>
      </c>
      <c r="C411" s="46" t="s">
        <v>506</v>
      </c>
      <c r="D411" s="397"/>
    </row>
    <row r="412" spans="1:4">
      <c r="A412" s="326">
        <v>44295.5625</v>
      </c>
      <c r="B412" s="397">
        <v>7.3774113655090297</v>
      </c>
      <c r="C412" s="46" t="s">
        <v>506</v>
      </c>
      <c r="D412" s="397"/>
    </row>
    <row r="413" spans="1:4">
      <c r="A413" s="326">
        <v>44295.583333333336</v>
      </c>
      <c r="B413" s="397">
        <v>7.8743591308593803</v>
      </c>
      <c r="C413" s="46" t="s">
        <v>506</v>
      </c>
      <c r="D413" s="397"/>
    </row>
    <row r="414" spans="1:4">
      <c r="A414" s="326">
        <v>44295.604166666664</v>
      </c>
      <c r="B414" s="397">
        <v>7.1967034339904803</v>
      </c>
      <c r="C414" s="46" t="s">
        <v>506</v>
      </c>
      <c r="D414" s="397"/>
    </row>
    <row r="415" spans="1:4">
      <c r="A415" s="326">
        <v>44295.625</v>
      </c>
      <c r="B415" s="397">
        <v>6.7946276664733896</v>
      </c>
      <c r="C415" s="46" t="s">
        <v>506</v>
      </c>
      <c r="D415" s="397"/>
    </row>
    <row r="416" spans="1:4">
      <c r="A416" s="326">
        <v>44295.645833333336</v>
      </c>
      <c r="B416" s="397">
        <v>6.4061050415039098</v>
      </c>
      <c r="C416" s="46" t="s">
        <v>506</v>
      </c>
      <c r="D416" s="397"/>
    </row>
    <row r="417" spans="1:4">
      <c r="A417" s="326">
        <v>44295.666666666664</v>
      </c>
      <c r="B417" s="397">
        <v>6.3970694541931197</v>
      </c>
      <c r="C417" s="46" t="s">
        <v>506</v>
      </c>
      <c r="D417" s="397"/>
    </row>
    <row r="418" spans="1:4">
      <c r="A418" s="326">
        <v>44295.6875</v>
      </c>
      <c r="B418" s="397">
        <v>6.5371184349060103</v>
      </c>
      <c r="C418" s="46" t="s">
        <v>506</v>
      </c>
      <c r="D418" s="397"/>
    </row>
    <row r="419" spans="1:4">
      <c r="A419" s="326">
        <v>44295.708333333336</v>
      </c>
      <c r="B419" s="397">
        <v>6.2073259353637704</v>
      </c>
      <c r="C419" s="46" t="s">
        <v>506</v>
      </c>
      <c r="D419" s="397"/>
    </row>
    <row r="420" spans="1:4">
      <c r="A420" s="326">
        <v>44295.729166666664</v>
      </c>
      <c r="B420" s="397">
        <v>7.1424908638000497</v>
      </c>
      <c r="C420" s="46" t="s">
        <v>506</v>
      </c>
      <c r="D420" s="397"/>
    </row>
    <row r="421" spans="1:4">
      <c r="A421" s="326">
        <v>44295.75</v>
      </c>
      <c r="B421" s="397">
        <v>6.8804640769958496</v>
      </c>
      <c r="C421" s="46" t="s">
        <v>506</v>
      </c>
      <c r="D421" s="397"/>
    </row>
    <row r="422" spans="1:4">
      <c r="A422" s="326">
        <v>44295.770833333336</v>
      </c>
      <c r="B422" s="397">
        <v>6.83528709411621</v>
      </c>
      <c r="C422" s="46" t="s">
        <v>506</v>
      </c>
      <c r="D422" s="397"/>
    </row>
    <row r="423" spans="1:4">
      <c r="A423" s="326">
        <v>44295.791666666664</v>
      </c>
      <c r="B423" s="397">
        <v>7.0702075958251998</v>
      </c>
      <c r="C423" s="46" t="s">
        <v>506</v>
      </c>
      <c r="D423" s="397"/>
    </row>
    <row r="424" spans="1:4">
      <c r="A424" s="326">
        <v>44295.8125</v>
      </c>
      <c r="B424" s="397">
        <v>7.1741147041320801</v>
      </c>
      <c r="C424" s="46" t="s">
        <v>506</v>
      </c>
      <c r="D424" s="397"/>
    </row>
    <row r="425" spans="1:4">
      <c r="A425" s="326">
        <v>44295.833333333336</v>
      </c>
      <c r="B425" s="397">
        <v>7.3051280975341797</v>
      </c>
      <c r="C425" s="46" t="s">
        <v>506</v>
      </c>
      <c r="D425" s="397"/>
    </row>
    <row r="426" spans="1:4">
      <c r="A426" s="326">
        <v>44295.854166666664</v>
      </c>
      <c r="B426" s="397">
        <v>7.9511599540710396</v>
      </c>
      <c r="C426" s="46" t="s">
        <v>506</v>
      </c>
      <c r="D426" s="397"/>
    </row>
    <row r="427" spans="1:4">
      <c r="A427" s="326">
        <v>44295.875</v>
      </c>
      <c r="B427" s="397">
        <v>7.8111109733581499</v>
      </c>
      <c r="C427" s="46" t="s">
        <v>506</v>
      </c>
      <c r="D427" s="397"/>
    </row>
    <row r="428" spans="1:4">
      <c r="A428" s="326">
        <v>44295.895833333336</v>
      </c>
      <c r="B428" s="397">
        <v>7.3954820632934597</v>
      </c>
      <c r="C428" s="46" t="s">
        <v>506</v>
      </c>
      <c r="D428" s="397"/>
    </row>
    <row r="429" spans="1:4">
      <c r="A429" s="326">
        <v>44295.916666666664</v>
      </c>
      <c r="B429" s="397">
        <v>7.2373628616332999</v>
      </c>
      <c r="C429" s="46" t="s">
        <v>506</v>
      </c>
      <c r="D429" s="397"/>
    </row>
    <row r="430" spans="1:4">
      <c r="A430" s="326">
        <v>44295.9375</v>
      </c>
      <c r="B430" s="397">
        <v>7.3819293975830096</v>
      </c>
      <c r="C430" s="46" t="s">
        <v>506</v>
      </c>
      <c r="D430" s="397"/>
    </row>
    <row r="431" spans="1:4">
      <c r="A431" s="326">
        <v>44295.958333333336</v>
      </c>
      <c r="B431" s="397">
        <v>7.3774113655090297</v>
      </c>
      <c r="C431" s="46" t="s">
        <v>506</v>
      </c>
      <c r="D431" s="397"/>
    </row>
    <row r="432" spans="1:4">
      <c r="A432" s="326">
        <v>44295.979166666664</v>
      </c>
      <c r="B432" s="397">
        <v>7.8879122734069798</v>
      </c>
      <c r="C432" s="46" t="s">
        <v>506</v>
      </c>
      <c r="D432" s="397"/>
    </row>
    <row r="433" spans="1:4">
      <c r="A433" s="326">
        <v>44296</v>
      </c>
      <c r="B433" s="397">
        <v>7.2915749549865696</v>
      </c>
      <c r="C433" s="46" t="s">
        <v>506</v>
      </c>
      <c r="D433" s="397"/>
    </row>
    <row r="434" spans="1:4">
      <c r="A434" s="326">
        <v>44296.020833333336</v>
      </c>
      <c r="B434" s="397">
        <v>6.9301586151123002</v>
      </c>
      <c r="C434" s="46" t="s">
        <v>506</v>
      </c>
      <c r="D434" s="397"/>
    </row>
    <row r="435" spans="1:4">
      <c r="A435" s="326">
        <v>44296.041666666664</v>
      </c>
      <c r="B435" s="397">
        <v>6.4648351669311497</v>
      </c>
      <c r="C435" s="46" t="s">
        <v>506</v>
      </c>
      <c r="D435" s="397">
        <f>AVERAGE(B387:B434)</f>
        <v>6.6901556998491287</v>
      </c>
    </row>
    <row r="436" spans="1:4">
      <c r="A436" s="326">
        <v>44296.0625</v>
      </c>
      <c r="B436" s="397">
        <v>6.2434678077697798</v>
      </c>
      <c r="C436" s="46" t="s">
        <v>506</v>
      </c>
      <c r="D436" s="397"/>
    </row>
    <row r="437" spans="1:4">
      <c r="A437" s="326">
        <v>44296.083333333336</v>
      </c>
      <c r="B437" s="397">
        <v>6.24798536300659</v>
      </c>
      <c r="C437" s="46" t="s">
        <v>506</v>
      </c>
      <c r="D437" s="397"/>
    </row>
    <row r="438" spans="1:4">
      <c r="A438" s="326">
        <v>44296.104166666664</v>
      </c>
      <c r="B438" s="397">
        <v>5.84139204025269</v>
      </c>
      <c r="C438" s="46" t="s">
        <v>506</v>
      </c>
      <c r="D438" s="397"/>
    </row>
    <row r="439" spans="1:4">
      <c r="A439" s="326">
        <v>44296.125</v>
      </c>
      <c r="B439" s="397">
        <v>6.0130648612976101</v>
      </c>
      <c r="C439" s="46" t="s">
        <v>506</v>
      </c>
      <c r="D439" s="397"/>
    </row>
    <row r="440" spans="1:4">
      <c r="A440" s="326">
        <v>44296.145833333336</v>
      </c>
      <c r="B440" s="397">
        <v>5.5206351280212402</v>
      </c>
      <c r="C440" s="46" t="s">
        <v>506</v>
      </c>
      <c r="D440" s="397"/>
    </row>
    <row r="441" spans="1:4">
      <c r="A441" s="326">
        <v>44296.166666666664</v>
      </c>
      <c r="B441" s="397">
        <v>4.74810743331909</v>
      </c>
      <c r="C441" s="46" t="s">
        <v>506</v>
      </c>
      <c r="D441" s="397"/>
    </row>
    <row r="442" spans="1:4">
      <c r="A442" s="326">
        <v>44296.1875</v>
      </c>
      <c r="B442" s="397">
        <v>4.4363856315612802</v>
      </c>
      <c r="C442" s="46" t="s">
        <v>506</v>
      </c>
      <c r="D442" s="397"/>
    </row>
    <row r="443" spans="1:4">
      <c r="A443" s="326">
        <v>44296.208333333336</v>
      </c>
      <c r="B443" s="397">
        <v>4.4770450592040998</v>
      </c>
      <c r="C443" s="46" t="s">
        <v>506</v>
      </c>
      <c r="D443" s="397"/>
    </row>
    <row r="444" spans="1:4">
      <c r="A444" s="326">
        <v>44296.229166666664</v>
      </c>
      <c r="B444" s="397">
        <v>3.8716728687286399</v>
      </c>
      <c r="C444" s="46" t="s">
        <v>506</v>
      </c>
      <c r="D444" s="397"/>
    </row>
    <row r="445" spans="1:4">
      <c r="A445" s="326">
        <v>44296.25</v>
      </c>
      <c r="B445" s="397">
        <v>4.5312576293945304</v>
      </c>
      <c r="C445" s="46" t="s">
        <v>506</v>
      </c>
      <c r="D445" s="397"/>
    </row>
    <row r="446" spans="1:4">
      <c r="A446" s="326">
        <v>44296.270833333336</v>
      </c>
      <c r="B446" s="397">
        <v>4.9197802543640101</v>
      </c>
      <c r="C446" s="46" t="s">
        <v>506</v>
      </c>
      <c r="D446" s="397"/>
    </row>
    <row r="447" spans="1:4">
      <c r="A447" s="326">
        <v>44296.291666666664</v>
      </c>
      <c r="B447" s="397">
        <v>4.1201467514038104</v>
      </c>
      <c r="C447" s="46" t="s">
        <v>506</v>
      </c>
      <c r="D447" s="397"/>
    </row>
    <row r="448" spans="1:4">
      <c r="A448" s="326">
        <v>44296.3125</v>
      </c>
      <c r="B448" s="397">
        <v>4.1246643066406303</v>
      </c>
      <c r="C448" s="46" t="s">
        <v>506</v>
      </c>
      <c r="D448" s="397"/>
    </row>
    <row r="449" spans="1:4">
      <c r="A449" s="326">
        <v>44296.333333333336</v>
      </c>
      <c r="B449" s="397">
        <v>5.3037853240966797</v>
      </c>
      <c r="C449" s="46" t="s">
        <v>506</v>
      </c>
      <c r="D449" s="397"/>
    </row>
    <row r="450" spans="1:4">
      <c r="A450" s="326">
        <v>44296.354166666664</v>
      </c>
      <c r="B450" s="397">
        <v>5.3308911323547399</v>
      </c>
      <c r="C450" s="46" t="s">
        <v>506</v>
      </c>
      <c r="D450" s="397"/>
    </row>
    <row r="451" spans="1:4">
      <c r="A451" s="326">
        <v>44296.375</v>
      </c>
      <c r="B451" s="397">
        <v>5.1050062179565403</v>
      </c>
      <c r="C451" s="46" t="s">
        <v>506</v>
      </c>
      <c r="D451" s="397"/>
    </row>
    <row r="452" spans="1:4">
      <c r="A452" s="326">
        <v>44296.395833333336</v>
      </c>
      <c r="B452" s="397">
        <v>5.5838828086853001</v>
      </c>
      <c r="C452" s="46" t="s">
        <v>506</v>
      </c>
      <c r="D452" s="397"/>
    </row>
    <row r="453" spans="1:4">
      <c r="A453" s="326">
        <v>44296.416666666664</v>
      </c>
      <c r="B453" s="397">
        <v>6.4693527221679696</v>
      </c>
      <c r="C453" s="46" t="s">
        <v>506</v>
      </c>
      <c r="D453" s="397"/>
    </row>
    <row r="454" spans="1:4">
      <c r="A454" s="326">
        <v>44296.4375</v>
      </c>
      <c r="B454" s="397">
        <v>6.6997556686401403</v>
      </c>
      <c r="C454" s="46" t="s">
        <v>506</v>
      </c>
      <c r="D454" s="397"/>
    </row>
    <row r="455" spans="1:4">
      <c r="A455" s="326">
        <v>44296.458333333336</v>
      </c>
      <c r="B455" s="397">
        <v>7.2328448295593297</v>
      </c>
      <c r="C455" s="46" t="s">
        <v>506</v>
      </c>
      <c r="D455" s="397"/>
    </row>
    <row r="456" spans="1:4">
      <c r="A456" s="326">
        <v>44296.479166666664</v>
      </c>
      <c r="B456" s="397">
        <v>7.4903540611267099</v>
      </c>
      <c r="C456" s="46" t="s">
        <v>506</v>
      </c>
      <c r="D456" s="397"/>
    </row>
    <row r="457" spans="1:4">
      <c r="A457" s="326">
        <v>44296.5</v>
      </c>
      <c r="B457" s="397">
        <v>8.9857139587402308</v>
      </c>
      <c r="C457" s="46" t="s">
        <v>506</v>
      </c>
      <c r="D457" s="397"/>
    </row>
    <row r="458" spans="1:4">
      <c r="A458" s="326">
        <v>44296.520833333336</v>
      </c>
      <c r="B458" s="397">
        <v>8.1228322982788104</v>
      </c>
      <c r="C458" s="46" t="s">
        <v>506</v>
      </c>
      <c r="D458" s="397"/>
    </row>
    <row r="459" spans="1:4">
      <c r="A459" s="326">
        <v>44296.541666666664</v>
      </c>
      <c r="B459" s="397">
        <v>8.4074478149414098</v>
      </c>
      <c r="C459" s="46" t="s">
        <v>506</v>
      </c>
      <c r="D459" s="397"/>
    </row>
    <row r="460" spans="1:4">
      <c r="A460" s="326">
        <v>44296.5625</v>
      </c>
      <c r="B460" s="397">
        <v>8.1499385833740199</v>
      </c>
      <c r="C460" s="46" t="s">
        <v>506</v>
      </c>
      <c r="D460" s="397"/>
    </row>
    <row r="461" spans="1:4">
      <c r="A461" s="326">
        <v>44296.583333333336</v>
      </c>
      <c r="B461" s="397">
        <v>7.9918193817138699</v>
      </c>
      <c r="C461" s="46" t="s">
        <v>506</v>
      </c>
      <c r="D461" s="397"/>
    </row>
    <row r="462" spans="1:4">
      <c r="A462" s="326">
        <v>44296.604166666664</v>
      </c>
      <c r="B462" s="397">
        <v>7.8472528457641602</v>
      </c>
      <c r="C462" s="46" t="s">
        <v>506</v>
      </c>
      <c r="D462" s="397"/>
    </row>
    <row r="463" spans="1:4">
      <c r="A463" s="326">
        <v>44296.625</v>
      </c>
      <c r="B463" s="397">
        <v>8.4074478149414098</v>
      </c>
      <c r="C463" s="46" t="s">
        <v>506</v>
      </c>
      <c r="D463" s="397"/>
    </row>
    <row r="464" spans="1:4">
      <c r="A464" s="326">
        <v>44296.645833333336</v>
      </c>
      <c r="B464" s="397">
        <v>10.295848846435501</v>
      </c>
      <c r="C464" s="46" t="s">
        <v>506</v>
      </c>
      <c r="D464" s="397"/>
    </row>
    <row r="465" spans="1:4">
      <c r="A465" s="326">
        <v>44296.666666666664</v>
      </c>
      <c r="B465" s="397">
        <v>9.9750919342040998</v>
      </c>
      <c r="C465" s="46" t="s">
        <v>506</v>
      </c>
      <c r="D465" s="397"/>
    </row>
    <row r="466" spans="1:4">
      <c r="A466" s="326">
        <v>44296.6875</v>
      </c>
      <c r="B466" s="397">
        <v>9.4465198516845703</v>
      </c>
      <c r="C466" s="46" t="s">
        <v>506</v>
      </c>
      <c r="D466" s="397"/>
    </row>
    <row r="467" spans="1:4">
      <c r="A467" s="326">
        <v>44296.708333333336</v>
      </c>
      <c r="B467" s="397">
        <v>9.3877897262573207</v>
      </c>
      <c r="C467" s="46" t="s">
        <v>506</v>
      </c>
      <c r="D467" s="397"/>
    </row>
    <row r="468" spans="1:4">
      <c r="A468" s="326">
        <v>44296.729166666664</v>
      </c>
      <c r="B468" s="397">
        <v>9.7040290832519496</v>
      </c>
      <c r="C468" s="46" t="s">
        <v>506</v>
      </c>
      <c r="D468" s="397"/>
    </row>
    <row r="469" spans="1:4">
      <c r="A469" s="326">
        <v>44296.75</v>
      </c>
      <c r="B469" s="397">
        <v>7.2418804168701199</v>
      </c>
      <c r="C469" s="46" t="s">
        <v>506</v>
      </c>
      <c r="D469" s="397"/>
    </row>
    <row r="470" spans="1:4">
      <c r="A470" s="326">
        <v>44296.770833333336</v>
      </c>
      <c r="B470" s="397">
        <v>6.9211235046386701</v>
      </c>
      <c r="C470" s="46" t="s">
        <v>506</v>
      </c>
      <c r="D470" s="397"/>
    </row>
    <row r="471" spans="1:4">
      <c r="A471" s="326">
        <v>44296.791666666664</v>
      </c>
      <c r="B471" s="397">
        <v>9.9479856491088903</v>
      </c>
      <c r="C471" s="46" t="s">
        <v>506</v>
      </c>
      <c r="D471" s="397"/>
    </row>
    <row r="472" spans="1:4">
      <c r="A472" s="326">
        <v>44296.8125</v>
      </c>
      <c r="B472" s="397">
        <v>5.6200242042541504</v>
      </c>
      <c r="C472" s="46" t="s">
        <v>506</v>
      </c>
      <c r="D472" s="397"/>
    </row>
    <row r="473" spans="1:4">
      <c r="A473" s="326">
        <v>44296.833333333336</v>
      </c>
      <c r="B473" s="397">
        <v>9.6949939727783203</v>
      </c>
      <c r="C473" s="46" t="s">
        <v>506</v>
      </c>
      <c r="D473" s="397"/>
    </row>
    <row r="474" spans="1:4">
      <c r="A474" s="326">
        <v>44296.854166666664</v>
      </c>
      <c r="B474" s="397">
        <v>9.49621486663818</v>
      </c>
      <c r="C474" s="46" t="s">
        <v>506</v>
      </c>
      <c r="D474" s="397"/>
    </row>
    <row r="475" spans="1:4">
      <c r="A475" s="326">
        <v>44296.875</v>
      </c>
      <c r="B475" s="397">
        <v>9.2251529693603498</v>
      </c>
      <c r="C475" s="46" t="s">
        <v>506</v>
      </c>
      <c r="D475" s="397"/>
    </row>
    <row r="476" spans="1:4">
      <c r="A476" s="326">
        <v>44296.895833333336</v>
      </c>
      <c r="B476" s="397">
        <v>7.3457875251770002</v>
      </c>
      <c r="C476" s="46" t="s">
        <v>506</v>
      </c>
      <c r="D476" s="397"/>
    </row>
    <row r="477" spans="1:4">
      <c r="A477" s="326">
        <v>44296.916666666664</v>
      </c>
      <c r="B477" s="397">
        <v>7.5355310440063503</v>
      </c>
      <c r="C477" s="46" t="s">
        <v>506</v>
      </c>
      <c r="D477" s="397"/>
    </row>
    <row r="478" spans="1:4">
      <c r="A478" s="326">
        <v>44296.9375</v>
      </c>
      <c r="B478" s="397">
        <v>7.2780218124389604</v>
      </c>
      <c r="C478" s="46" t="s">
        <v>506</v>
      </c>
      <c r="D478" s="397"/>
    </row>
    <row r="479" spans="1:4">
      <c r="A479" s="326">
        <v>44296.958333333336</v>
      </c>
      <c r="B479" s="397">
        <v>7.0295481681823704</v>
      </c>
      <c r="C479" s="46" t="s">
        <v>506</v>
      </c>
      <c r="D479" s="397"/>
    </row>
    <row r="480" spans="1:4">
      <c r="A480" s="326">
        <v>44296.979166666664</v>
      </c>
      <c r="B480" s="397">
        <v>7.4451770782470703</v>
      </c>
      <c r="C480" s="46" t="s">
        <v>506</v>
      </c>
      <c r="D480" s="397"/>
    </row>
    <row r="481" spans="1:4">
      <c r="A481" s="326">
        <v>44297</v>
      </c>
      <c r="B481" s="397">
        <v>7.1831502914428702</v>
      </c>
      <c r="C481" s="46" t="s">
        <v>506</v>
      </c>
      <c r="D481" s="397"/>
    </row>
    <row r="482" spans="1:4">
      <c r="A482" s="326">
        <v>44297.020833333336</v>
      </c>
      <c r="B482" s="397">
        <v>7.1334552764892596</v>
      </c>
      <c r="C482" s="46" t="s">
        <v>506</v>
      </c>
      <c r="D482" s="397"/>
    </row>
    <row r="483" spans="1:4">
      <c r="A483" s="326">
        <v>44297.041666666664</v>
      </c>
      <c r="B483" s="397">
        <v>6.8623933792114302</v>
      </c>
      <c r="C483" s="46" t="s">
        <v>506</v>
      </c>
      <c r="D483" s="397">
        <f>AVERAGE(B435:B482)</f>
        <v>7.0124185830354682</v>
      </c>
    </row>
    <row r="484" spans="1:4">
      <c r="A484" s="326">
        <v>44297.0625</v>
      </c>
      <c r="B484" s="397">
        <v>7.1876678466796902</v>
      </c>
      <c r="C484" s="46" t="s">
        <v>506</v>
      </c>
      <c r="D484" s="397"/>
    </row>
    <row r="485" spans="1:4">
      <c r="A485" s="326">
        <v>44297.083333333336</v>
      </c>
      <c r="B485" s="397">
        <v>6.3970694541931197</v>
      </c>
      <c r="C485" s="46" t="s">
        <v>506</v>
      </c>
      <c r="D485" s="397"/>
    </row>
    <row r="486" spans="1:4">
      <c r="A486" s="326">
        <v>44297.104166666664</v>
      </c>
      <c r="B486" s="397">
        <v>5.8504271507263201</v>
      </c>
      <c r="C486" s="46" t="s">
        <v>506</v>
      </c>
      <c r="D486" s="397"/>
    </row>
    <row r="487" spans="1:4">
      <c r="A487" s="326">
        <v>44297.125</v>
      </c>
      <c r="B487" s="397">
        <v>5.6019535064697301</v>
      </c>
      <c r="C487" s="46" t="s">
        <v>506</v>
      </c>
      <c r="D487" s="397"/>
    </row>
    <row r="488" spans="1:4">
      <c r="A488" s="326">
        <v>44297.145833333336</v>
      </c>
      <c r="B488" s="397">
        <v>5.6832723617553702</v>
      </c>
      <c r="C488" s="46" t="s">
        <v>506</v>
      </c>
      <c r="D488" s="397"/>
    </row>
    <row r="489" spans="1:4">
      <c r="A489" s="326">
        <v>44297.166666666664</v>
      </c>
      <c r="B489" s="397">
        <v>5.4302806854248002</v>
      </c>
      <c r="C489" s="46" t="s">
        <v>506</v>
      </c>
      <c r="D489" s="397"/>
    </row>
    <row r="490" spans="1:4">
      <c r="A490" s="326">
        <v>44297.1875</v>
      </c>
      <c r="B490" s="397">
        <v>5.4664225578308097</v>
      </c>
      <c r="C490" s="46" t="s">
        <v>506</v>
      </c>
      <c r="D490" s="397"/>
    </row>
    <row r="491" spans="1:4">
      <c r="A491" s="326">
        <v>44297.208333333336</v>
      </c>
      <c r="B491" s="397">
        <v>4.91074466705322</v>
      </c>
      <c r="C491" s="46" t="s">
        <v>506</v>
      </c>
      <c r="D491" s="397"/>
    </row>
    <row r="492" spans="1:4">
      <c r="A492" s="326">
        <v>44297.229166666664</v>
      </c>
      <c r="B492" s="397">
        <v>5.2179489135742196</v>
      </c>
      <c r="C492" s="46" t="s">
        <v>506</v>
      </c>
      <c r="D492" s="397"/>
    </row>
    <row r="493" spans="1:4">
      <c r="A493" s="326">
        <v>44297.25</v>
      </c>
      <c r="B493" s="397">
        <v>4.8429794311523402</v>
      </c>
      <c r="C493" s="46" t="s">
        <v>506</v>
      </c>
      <c r="D493" s="397"/>
    </row>
    <row r="494" spans="1:4">
      <c r="A494" s="326">
        <v>44297.270833333336</v>
      </c>
      <c r="B494" s="397">
        <v>3.9891331195831299</v>
      </c>
      <c r="C494" s="46" t="s">
        <v>506</v>
      </c>
      <c r="D494" s="397"/>
    </row>
    <row r="495" spans="1:4">
      <c r="A495" s="326">
        <v>44297.291666666664</v>
      </c>
      <c r="B495" s="397">
        <v>4.9197802543640101</v>
      </c>
      <c r="C495" s="46" t="s">
        <v>506</v>
      </c>
      <c r="D495" s="397"/>
    </row>
    <row r="496" spans="1:4">
      <c r="A496" s="326">
        <v>44297.3125</v>
      </c>
      <c r="B496" s="397">
        <v>4.7661781311035201</v>
      </c>
      <c r="C496" s="46" t="s">
        <v>506</v>
      </c>
      <c r="D496" s="397"/>
    </row>
    <row r="497" spans="1:4">
      <c r="A497" s="326">
        <v>44297.333333333336</v>
      </c>
      <c r="B497" s="397">
        <v>5.0462760925293004</v>
      </c>
      <c r="C497" s="46" t="s">
        <v>506</v>
      </c>
      <c r="D497" s="397"/>
    </row>
    <row r="498" spans="1:4">
      <c r="A498" s="326">
        <v>44297.354166666664</v>
      </c>
      <c r="B498" s="397">
        <v>4.75262498855591</v>
      </c>
      <c r="C498" s="46" t="s">
        <v>506</v>
      </c>
      <c r="D498" s="397"/>
    </row>
    <row r="499" spans="1:4">
      <c r="A499" s="326">
        <v>44297.375</v>
      </c>
      <c r="B499" s="397">
        <v>5.3489623069763201</v>
      </c>
      <c r="C499" s="46" t="s">
        <v>506</v>
      </c>
      <c r="D499" s="397"/>
    </row>
    <row r="500" spans="1:4">
      <c r="A500" s="326">
        <v>44297.395833333336</v>
      </c>
      <c r="B500" s="397">
        <v>6.6816849708557102</v>
      </c>
      <c r="C500" s="46" t="s">
        <v>506</v>
      </c>
      <c r="D500" s="397"/>
    </row>
    <row r="501" spans="1:4">
      <c r="A501" s="326">
        <v>44297.416666666664</v>
      </c>
      <c r="B501" s="397">
        <v>6.7946276664733896</v>
      </c>
      <c r="C501" s="46" t="s">
        <v>506</v>
      </c>
      <c r="D501" s="397"/>
    </row>
    <row r="502" spans="1:4">
      <c r="A502" s="326">
        <v>44297.4375</v>
      </c>
      <c r="B502" s="397">
        <v>7.5445666313171396</v>
      </c>
      <c r="C502" s="46" t="s">
        <v>506</v>
      </c>
      <c r="D502" s="397"/>
    </row>
    <row r="503" spans="1:4">
      <c r="A503" s="326">
        <v>44297.458333333336</v>
      </c>
      <c r="B503" s="397">
        <v>2.8145298957824698</v>
      </c>
      <c r="C503" s="46" t="s">
        <v>506</v>
      </c>
      <c r="D503" s="397"/>
    </row>
    <row r="504" spans="1:4">
      <c r="A504" s="326">
        <v>44297.479166666664</v>
      </c>
      <c r="B504" s="397">
        <v>9.7085466384887695</v>
      </c>
      <c r="C504" s="46" t="s">
        <v>506</v>
      </c>
      <c r="D504" s="397"/>
    </row>
    <row r="505" spans="1:4">
      <c r="A505" s="326">
        <v>44297.5</v>
      </c>
      <c r="B505" s="397">
        <v>9.8666667938232404</v>
      </c>
      <c r="C505" s="46" t="s">
        <v>506</v>
      </c>
      <c r="D505" s="397"/>
    </row>
    <row r="506" spans="1:4">
      <c r="A506" s="326">
        <v>44297.520833333336</v>
      </c>
      <c r="B506" s="397">
        <v>9.9389495849609393</v>
      </c>
      <c r="C506" s="46" t="s">
        <v>506</v>
      </c>
      <c r="D506" s="397"/>
    </row>
    <row r="507" spans="1:4">
      <c r="A507" s="326">
        <v>44297.541666666664</v>
      </c>
      <c r="B507" s="397">
        <v>8.2854700088500994</v>
      </c>
      <c r="C507" s="46" t="s">
        <v>506</v>
      </c>
      <c r="D507" s="397"/>
    </row>
    <row r="508" spans="1:4">
      <c r="A508" s="326">
        <v>44297.5625</v>
      </c>
      <c r="B508" s="397">
        <v>7.9556775093078604</v>
      </c>
      <c r="C508" s="46" t="s">
        <v>506</v>
      </c>
      <c r="D508" s="397"/>
    </row>
    <row r="509" spans="1:4">
      <c r="A509" s="326">
        <v>44297.583333333336</v>
      </c>
      <c r="B509" s="397">
        <v>7.7433457374572798</v>
      </c>
      <c r="C509" s="46" t="s">
        <v>506</v>
      </c>
      <c r="D509" s="397"/>
    </row>
    <row r="510" spans="1:4">
      <c r="A510" s="326">
        <v>44297.604166666664</v>
      </c>
      <c r="B510" s="397">
        <v>7.6439561843872097</v>
      </c>
      <c r="C510" s="46" t="s">
        <v>506</v>
      </c>
      <c r="D510" s="397"/>
    </row>
    <row r="511" spans="1:4">
      <c r="A511" s="326">
        <v>44297.625</v>
      </c>
      <c r="B511" s="397">
        <v>7.3322343826293901</v>
      </c>
      <c r="C511" s="46" t="s">
        <v>506</v>
      </c>
      <c r="D511" s="397"/>
    </row>
    <row r="512" spans="1:4">
      <c r="A512" s="326">
        <v>44297.645833333336</v>
      </c>
      <c r="B512" s="397">
        <v>7.4496946334838903</v>
      </c>
      <c r="C512" s="46" t="s">
        <v>506</v>
      </c>
      <c r="D512" s="397"/>
    </row>
    <row r="513" spans="1:4">
      <c r="A513" s="326">
        <v>44297.666666666664</v>
      </c>
      <c r="B513" s="397">
        <v>7.9511599540710396</v>
      </c>
      <c r="C513" s="46" t="s">
        <v>506</v>
      </c>
      <c r="D513" s="397"/>
    </row>
    <row r="514" spans="1:4">
      <c r="A514" s="326">
        <v>44297.6875</v>
      </c>
      <c r="B514" s="397">
        <v>7.1334552764892596</v>
      </c>
      <c r="C514" s="46" t="s">
        <v>506</v>
      </c>
      <c r="D514" s="397"/>
    </row>
    <row r="515" spans="1:4">
      <c r="A515" s="326">
        <v>44297.708333333336</v>
      </c>
      <c r="B515" s="397">
        <v>7.1424908638000497</v>
      </c>
      <c r="C515" s="46" t="s">
        <v>506</v>
      </c>
      <c r="D515" s="397"/>
    </row>
    <row r="516" spans="1:4">
      <c r="A516" s="326">
        <v>44297.729166666664</v>
      </c>
      <c r="B516" s="397">
        <v>6.7449326515197798</v>
      </c>
      <c r="C516" s="46" t="s">
        <v>506</v>
      </c>
      <c r="D516" s="397"/>
    </row>
    <row r="517" spans="1:4">
      <c r="A517" s="326">
        <v>44297.75</v>
      </c>
      <c r="B517" s="397">
        <v>6.91208791732788</v>
      </c>
      <c r="C517" s="46" t="s">
        <v>506</v>
      </c>
      <c r="D517" s="397"/>
    </row>
    <row r="518" spans="1:4">
      <c r="A518" s="326">
        <v>44297.770833333336</v>
      </c>
      <c r="B518" s="397">
        <v>7.2418804168701199</v>
      </c>
      <c r="C518" s="46" t="s">
        <v>506</v>
      </c>
      <c r="D518" s="397"/>
    </row>
    <row r="519" spans="1:4">
      <c r="A519" s="326">
        <v>44297.791666666664</v>
      </c>
      <c r="B519" s="397">
        <v>7.5671548843383798</v>
      </c>
      <c r="C519" s="46" t="s">
        <v>506</v>
      </c>
      <c r="D519" s="397"/>
    </row>
    <row r="520" spans="1:4">
      <c r="A520" s="326">
        <v>44297.8125</v>
      </c>
      <c r="B520" s="397">
        <v>8.0641021728515607</v>
      </c>
      <c r="C520" s="46" t="s">
        <v>506</v>
      </c>
      <c r="D520" s="397"/>
    </row>
    <row r="521" spans="1:4">
      <c r="A521" s="326">
        <v>44297.833333333336</v>
      </c>
      <c r="B521" s="397">
        <v>7.57167291641235</v>
      </c>
      <c r="C521" s="46" t="s">
        <v>506</v>
      </c>
      <c r="D521" s="397"/>
    </row>
    <row r="522" spans="1:4">
      <c r="A522" s="326">
        <v>44297.854166666664</v>
      </c>
      <c r="B522" s="397">
        <v>7.7207570075988796</v>
      </c>
      <c r="C522" s="46" t="s">
        <v>506</v>
      </c>
      <c r="D522" s="397"/>
    </row>
    <row r="523" spans="1:4">
      <c r="A523" s="326">
        <v>44297.875</v>
      </c>
      <c r="B523" s="397">
        <v>7.6936507225036603</v>
      </c>
      <c r="C523" s="46" t="s">
        <v>506</v>
      </c>
      <c r="D523" s="397"/>
    </row>
    <row r="524" spans="1:4">
      <c r="A524" s="326">
        <v>44297.895833333336</v>
      </c>
      <c r="B524" s="397">
        <v>7.8201465606689498</v>
      </c>
      <c r="C524" s="46" t="s">
        <v>506</v>
      </c>
      <c r="D524" s="397"/>
    </row>
    <row r="525" spans="1:4">
      <c r="A525" s="326">
        <v>44297.916666666664</v>
      </c>
      <c r="B525" s="397">
        <v>9.2206344604492205</v>
      </c>
      <c r="C525" s="46" t="s">
        <v>506</v>
      </c>
      <c r="D525" s="397"/>
    </row>
    <row r="526" spans="1:4">
      <c r="A526" s="326">
        <v>44297.9375</v>
      </c>
      <c r="B526" s="397">
        <v>7.8788766860961896</v>
      </c>
      <c r="C526" s="46" t="s">
        <v>506</v>
      </c>
      <c r="D526" s="397"/>
    </row>
    <row r="527" spans="1:4">
      <c r="A527" s="326">
        <v>44297.958333333336</v>
      </c>
      <c r="B527" s="397">
        <v>8.3758239746093803</v>
      </c>
      <c r="C527" s="46" t="s">
        <v>506</v>
      </c>
      <c r="D527" s="397"/>
    </row>
    <row r="528" spans="1:4">
      <c r="A528" s="326">
        <v>44297.979166666664</v>
      </c>
      <c r="B528" s="397">
        <v>8.0912084579467791</v>
      </c>
      <c r="C528" s="46" t="s">
        <v>506</v>
      </c>
      <c r="D528" s="397"/>
    </row>
    <row r="529" spans="1:4">
      <c r="A529" s="326">
        <v>44298</v>
      </c>
      <c r="B529" s="397">
        <v>8.2854700088500994</v>
      </c>
      <c r="C529" s="46" t="s">
        <v>506</v>
      </c>
      <c r="D529" s="397"/>
    </row>
    <row r="530" spans="1:4">
      <c r="A530" s="326">
        <v>44298.020833333336</v>
      </c>
      <c r="B530" s="397">
        <v>8.0189256668090803</v>
      </c>
      <c r="C530" s="46" t="s">
        <v>506</v>
      </c>
      <c r="D530" s="397"/>
    </row>
    <row r="531" spans="1:4">
      <c r="A531" s="326">
        <v>44298.041666666664</v>
      </c>
      <c r="B531" s="397">
        <v>7.8156290054321298</v>
      </c>
      <c r="C531" s="46" t="s">
        <v>506</v>
      </c>
      <c r="D531" s="397">
        <f>AVERAGE(B483:B530)</f>
        <v>6.9055936684211092</v>
      </c>
    </row>
    <row r="532" spans="1:4">
      <c r="A532" s="326">
        <v>44298.0625</v>
      </c>
      <c r="B532" s="397">
        <v>7.3909645080566397</v>
      </c>
      <c r="C532" s="46" t="s">
        <v>506</v>
      </c>
      <c r="D532" s="397"/>
    </row>
    <row r="533" spans="1:4">
      <c r="A533" s="326">
        <v>44298.083333333336</v>
      </c>
      <c r="B533" s="397">
        <v>6.5280828475952104</v>
      </c>
      <c r="C533" s="46" t="s">
        <v>506</v>
      </c>
      <c r="D533" s="397"/>
    </row>
    <row r="534" spans="1:4">
      <c r="A534" s="326">
        <v>44298.104166666664</v>
      </c>
      <c r="B534" s="397">
        <v>6.1305251121520996</v>
      </c>
      <c r="C534" s="46" t="s">
        <v>506</v>
      </c>
      <c r="D534" s="397"/>
    </row>
    <row r="535" spans="1:4">
      <c r="A535" s="326">
        <v>44298.125</v>
      </c>
      <c r="B535" s="397">
        <v>5.9317460060119602</v>
      </c>
      <c r="C535" s="46" t="s">
        <v>506</v>
      </c>
      <c r="D535" s="397"/>
    </row>
    <row r="536" spans="1:4">
      <c r="A536" s="326">
        <v>44298.145833333336</v>
      </c>
      <c r="B536" s="397">
        <v>5.5974359512329102</v>
      </c>
      <c r="C536" s="46" t="s">
        <v>506</v>
      </c>
      <c r="D536" s="397"/>
    </row>
    <row r="537" spans="1:4">
      <c r="A537" s="326">
        <v>44298.166666666664</v>
      </c>
      <c r="B537" s="397">
        <v>4.8746032714843803</v>
      </c>
      <c r="C537" s="46" t="s">
        <v>506</v>
      </c>
      <c r="D537" s="397"/>
    </row>
    <row r="538" spans="1:4">
      <c r="A538" s="326">
        <v>44298.1875</v>
      </c>
      <c r="B538" s="397">
        <v>4.9830279350280797</v>
      </c>
      <c r="C538" s="46" t="s">
        <v>506</v>
      </c>
      <c r="D538" s="397"/>
    </row>
    <row r="539" spans="1:4">
      <c r="A539" s="326">
        <v>44298.208333333336</v>
      </c>
      <c r="B539" s="397">
        <v>4.7752137184143102</v>
      </c>
      <c r="C539" s="46" t="s">
        <v>506</v>
      </c>
      <c r="D539" s="397"/>
    </row>
    <row r="540" spans="1:4">
      <c r="A540" s="326">
        <v>44298.229166666664</v>
      </c>
      <c r="B540" s="397">
        <v>5.2360196113586399</v>
      </c>
      <c r="C540" s="46" t="s">
        <v>506</v>
      </c>
      <c r="D540" s="397"/>
    </row>
    <row r="541" spans="1:4">
      <c r="A541" s="326">
        <v>44298.25</v>
      </c>
      <c r="B541" s="397">
        <v>5.2631258964538601</v>
      </c>
      <c r="C541" s="46" t="s">
        <v>506</v>
      </c>
      <c r="D541" s="397"/>
    </row>
    <row r="542" spans="1:4">
      <c r="A542" s="326">
        <v>44298.270833333336</v>
      </c>
      <c r="B542" s="397">
        <v>5.1818070411682102</v>
      </c>
      <c r="C542" s="46" t="s">
        <v>506</v>
      </c>
      <c r="D542" s="397"/>
    </row>
    <row r="543" spans="1:4">
      <c r="A543" s="326">
        <v>44298.291666666664</v>
      </c>
      <c r="B543" s="397">
        <v>6.0175824165344203</v>
      </c>
      <c r="C543" s="46" t="s">
        <v>506</v>
      </c>
      <c r="D543" s="397"/>
    </row>
    <row r="544" spans="1:4">
      <c r="A544" s="326">
        <v>44298.3125</v>
      </c>
      <c r="B544" s="397">
        <v>0.53308916091918901</v>
      </c>
      <c r="C544" s="46" t="s">
        <v>506</v>
      </c>
      <c r="D544" s="397"/>
    </row>
    <row r="545" spans="1:4">
      <c r="A545" s="326">
        <v>44298.333333333336</v>
      </c>
      <c r="B545" s="397">
        <v>8.1273508071899396</v>
      </c>
      <c r="C545" s="46" t="s">
        <v>506</v>
      </c>
      <c r="D545" s="397"/>
    </row>
    <row r="546" spans="1:4">
      <c r="A546" s="326">
        <v>44298.354166666664</v>
      </c>
      <c r="B546" s="397">
        <v>8.8592185974121094</v>
      </c>
      <c r="C546" s="46" t="s">
        <v>506</v>
      </c>
      <c r="D546" s="397"/>
    </row>
    <row r="547" spans="1:4">
      <c r="A547" s="326">
        <v>44298.375</v>
      </c>
      <c r="B547" s="397">
        <v>7.4542126655578604</v>
      </c>
      <c r="C547" s="46" t="s">
        <v>506</v>
      </c>
      <c r="D547" s="397"/>
    </row>
    <row r="548" spans="1:4">
      <c r="A548" s="326">
        <v>44298.395833333336</v>
      </c>
      <c r="B548" s="397">
        <v>7.4451770782470703</v>
      </c>
      <c r="C548" s="46" t="s">
        <v>506</v>
      </c>
      <c r="D548" s="397"/>
    </row>
    <row r="549" spans="1:4">
      <c r="A549" s="326">
        <v>44298.416666666664</v>
      </c>
      <c r="B549" s="397">
        <v>8.5068378448486293</v>
      </c>
      <c r="C549" s="46" t="s">
        <v>506</v>
      </c>
      <c r="D549" s="397"/>
    </row>
    <row r="550" spans="1:4">
      <c r="A550" s="326">
        <v>44298.4375</v>
      </c>
      <c r="B550" s="397">
        <v>8.0776557922363299</v>
      </c>
      <c r="C550" s="46" t="s">
        <v>506</v>
      </c>
      <c r="D550" s="397"/>
    </row>
    <row r="551" spans="1:4">
      <c r="A551" s="326">
        <v>44298.458333333336</v>
      </c>
      <c r="B551" s="397">
        <v>8.1815624237060494</v>
      </c>
      <c r="C551" s="46" t="s">
        <v>506</v>
      </c>
      <c r="D551" s="397"/>
    </row>
    <row r="552" spans="1:4">
      <c r="A552" s="326">
        <v>44298.479166666664</v>
      </c>
      <c r="B552" s="397">
        <v>8.0595846176147496</v>
      </c>
      <c r="C552" s="46" t="s">
        <v>506</v>
      </c>
      <c r="D552" s="397"/>
    </row>
    <row r="553" spans="1:4">
      <c r="A553" s="326">
        <v>44298.5</v>
      </c>
      <c r="B553" s="397">
        <v>7.91501808166504</v>
      </c>
      <c r="C553" s="46" t="s">
        <v>506</v>
      </c>
      <c r="D553" s="397"/>
    </row>
    <row r="554" spans="1:4">
      <c r="A554" s="326">
        <v>44298.520833333336</v>
      </c>
      <c r="B554" s="397">
        <v>8.0460319519043004</v>
      </c>
      <c r="C554" s="46" t="s">
        <v>506</v>
      </c>
      <c r="D554" s="397"/>
    </row>
    <row r="555" spans="1:4">
      <c r="A555" s="326">
        <v>44298.541666666664</v>
      </c>
      <c r="B555" s="397">
        <v>1.8070818185806301</v>
      </c>
      <c r="C555" s="46" t="s">
        <v>506</v>
      </c>
      <c r="D555" s="397"/>
    </row>
    <row r="556" spans="1:4">
      <c r="A556" s="326">
        <v>44298.5625</v>
      </c>
      <c r="B556" s="397">
        <v>8.0731382369995099</v>
      </c>
      <c r="C556" s="46" t="s">
        <v>506</v>
      </c>
      <c r="D556" s="397"/>
    </row>
    <row r="557" spans="1:4">
      <c r="A557" s="326">
        <v>44298.583333333336</v>
      </c>
      <c r="B557" s="397">
        <v>7.1921854019165004</v>
      </c>
      <c r="C557" s="46" t="s">
        <v>506</v>
      </c>
      <c r="D557" s="397"/>
    </row>
    <row r="558" spans="1:4">
      <c r="A558" s="326">
        <v>44298.604166666664</v>
      </c>
      <c r="B558" s="397">
        <v>7.8065934181213397</v>
      </c>
      <c r="C558" s="46" t="s">
        <v>506</v>
      </c>
      <c r="D558" s="397"/>
    </row>
    <row r="559" spans="1:4">
      <c r="A559" s="326">
        <v>44298.625</v>
      </c>
      <c r="B559" s="397">
        <v>7.83821725845337</v>
      </c>
      <c r="C559" s="46" t="s">
        <v>506</v>
      </c>
      <c r="D559" s="397"/>
    </row>
    <row r="560" spans="1:4">
      <c r="A560" s="326">
        <v>44298.645833333336</v>
      </c>
      <c r="B560" s="397">
        <v>7.5626373291015598</v>
      </c>
      <c r="C560" s="46" t="s">
        <v>506</v>
      </c>
      <c r="D560" s="397"/>
    </row>
    <row r="561" spans="1:4">
      <c r="A561" s="326">
        <v>44298.666666666664</v>
      </c>
      <c r="B561" s="397">
        <v>8.9450550079345703</v>
      </c>
      <c r="C561" s="46" t="s">
        <v>506</v>
      </c>
      <c r="D561" s="397"/>
    </row>
    <row r="562" spans="1:4">
      <c r="A562" s="326">
        <v>44298.6875</v>
      </c>
      <c r="B562" s="397">
        <v>4.1472525596618697</v>
      </c>
      <c r="C562" s="46" t="s">
        <v>506</v>
      </c>
      <c r="D562" s="397"/>
    </row>
    <row r="563" spans="1:4">
      <c r="A563" s="326">
        <v>44298.708333333336</v>
      </c>
      <c r="B563" s="397">
        <v>9.8260068893432599</v>
      </c>
      <c r="C563" s="46" t="s">
        <v>506</v>
      </c>
      <c r="D563" s="397"/>
    </row>
    <row r="564" spans="1:4">
      <c r="A564" s="326">
        <v>44298.729166666664</v>
      </c>
      <c r="B564" s="397">
        <v>10.015750885009799</v>
      </c>
      <c r="C564" s="46" t="s">
        <v>506</v>
      </c>
      <c r="D564" s="397"/>
    </row>
    <row r="565" spans="1:4">
      <c r="A565" s="326">
        <v>44298.75</v>
      </c>
      <c r="B565" s="397">
        <v>8.9766788482665998</v>
      </c>
      <c r="C565" s="46" t="s">
        <v>506</v>
      </c>
      <c r="D565" s="397"/>
    </row>
    <row r="566" spans="1:4">
      <c r="A566" s="326">
        <v>44298.770833333336</v>
      </c>
      <c r="B566" s="397">
        <v>9.2793655395507795</v>
      </c>
      <c r="C566" s="46" t="s">
        <v>506</v>
      </c>
      <c r="D566" s="397"/>
    </row>
    <row r="567" spans="1:4">
      <c r="A567" s="326">
        <v>44298.791666666664</v>
      </c>
      <c r="B567" s="397">
        <v>7.6846156120300302</v>
      </c>
      <c r="C567" s="46" t="s">
        <v>506</v>
      </c>
      <c r="D567" s="397"/>
    </row>
    <row r="568" spans="1:4">
      <c r="A568" s="326">
        <v>44298.8125</v>
      </c>
      <c r="B568" s="397">
        <v>9.0218563079834002</v>
      </c>
      <c r="C568" s="46" t="s">
        <v>506</v>
      </c>
      <c r="D568" s="397"/>
    </row>
    <row r="569" spans="1:4">
      <c r="A569" s="326">
        <v>44298.833333333336</v>
      </c>
      <c r="B569" s="397">
        <v>9.1890106201171893</v>
      </c>
      <c r="C569" s="46" t="s">
        <v>506</v>
      </c>
      <c r="D569" s="397"/>
    </row>
    <row r="570" spans="1:4">
      <c r="A570" s="326">
        <v>44298.854166666664</v>
      </c>
      <c r="B570" s="397">
        <v>10.6888885498047</v>
      </c>
      <c r="C570" s="46" t="s">
        <v>506</v>
      </c>
      <c r="D570" s="397"/>
    </row>
    <row r="571" spans="1:4">
      <c r="A571" s="326">
        <v>44298.875</v>
      </c>
      <c r="B571" s="397">
        <v>11.212943077087401</v>
      </c>
      <c r="C571" s="46" t="s">
        <v>506</v>
      </c>
      <c r="D571" s="397"/>
    </row>
    <row r="572" spans="1:4">
      <c r="A572" s="326">
        <v>44298.895833333336</v>
      </c>
      <c r="B572" s="397">
        <v>11.149694442749</v>
      </c>
      <c r="C572" s="46" t="s">
        <v>506</v>
      </c>
      <c r="D572" s="397"/>
    </row>
    <row r="573" spans="1:4">
      <c r="A573" s="326">
        <v>44298.916666666664</v>
      </c>
      <c r="B573" s="397">
        <v>8.1996335983276403</v>
      </c>
      <c r="C573" s="46" t="s">
        <v>506</v>
      </c>
      <c r="D573" s="397"/>
    </row>
    <row r="574" spans="1:4">
      <c r="A574" s="326">
        <v>44298.9375</v>
      </c>
      <c r="B574" s="397">
        <v>8.1544570922851598</v>
      </c>
      <c r="C574" s="46" t="s">
        <v>506</v>
      </c>
      <c r="D574" s="397"/>
    </row>
    <row r="575" spans="1:4">
      <c r="A575" s="326">
        <v>44298.958333333336</v>
      </c>
      <c r="B575" s="397">
        <v>8.0595846176147496</v>
      </c>
      <c r="C575" s="46" t="s">
        <v>506</v>
      </c>
      <c r="D575" s="397"/>
    </row>
    <row r="576" spans="1:4">
      <c r="A576" s="326">
        <v>44298.979166666664</v>
      </c>
      <c r="B576" s="397">
        <v>7.5761904716491699</v>
      </c>
      <c r="C576" s="46" t="s">
        <v>506</v>
      </c>
      <c r="D576" s="397"/>
    </row>
    <row r="577" spans="1:4">
      <c r="A577" s="326">
        <v>44299</v>
      </c>
      <c r="B577" s="397">
        <v>8.0098905563354492</v>
      </c>
      <c r="C577" s="46" t="s">
        <v>506</v>
      </c>
      <c r="D577" s="397"/>
    </row>
    <row r="578" spans="1:4">
      <c r="A578" s="326">
        <v>44299.020833333336</v>
      </c>
      <c r="B578" s="397">
        <v>7.2012209892272896</v>
      </c>
      <c r="C578" s="46" t="s">
        <v>506</v>
      </c>
      <c r="D578" s="397"/>
    </row>
    <row r="579" spans="1:4">
      <c r="A579" s="326">
        <v>44299.041666666664</v>
      </c>
      <c r="B579" s="397">
        <v>6.9030523300170898</v>
      </c>
      <c r="C579" s="46" t="s">
        <v>506</v>
      </c>
      <c r="D579" s="397">
        <f>AVERAGE(B531:B578)</f>
        <v>7.3864469056328153</v>
      </c>
    </row>
    <row r="580" spans="1:4">
      <c r="A580" s="326">
        <v>44299.0625</v>
      </c>
      <c r="B580" s="397">
        <v>6.4015874862670898</v>
      </c>
      <c r="C580" s="46" t="s">
        <v>506</v>
      </c>
      <c r="D580" s="397"/>
    </row>
    <row r="581" spans="1:4">
      <c r="A581" s="326">
        <v>44299.083333333336</v>
      </c>
      <c r="B581" s="397">
        <v>6.3564100265502903</v>
      </c>
      <c r="C581" s="46" t="s">
        <v>506</v>
      </c>
      <c r="D581" s="397"/>
    </row>
    <row r="582" spans="1:4">
      <c r="A582" s="326">
        <v>44299.104166666664</v>
      </c>
      <c r="B582" s="397">
        <v>5.8865690231323198</v>
      </c>
      <c r="C582" s="46" t="s">
        <v>506</v>
      </c>
      <c r="D582" s="397"/>
    </row>
    <row r="583" spans="1:4">
      <c r="A583" s="326">
        <v>44299.125</v>
      </c>
      <c r="B583" s="397">
        <v>5.6516485214233398</v>
      </c>
      <c r="C583" s="46" t="s">
        <v>506</v>
      </c>
      <c r="D583" s="397"/>
    </row>
    <row r="584" spans="1:4">
      <c r="A584" s="326">
        <v>44299.145833333336</v>
      </c>
      <c r="B584" s="397">
        <v>5.6561660766601598</v>
      </c>
      <c r="C584" s="46" t="s">
        <v>506</v>
      </c>
      <c r="D584" s="397"/>
    </row>
    <row r="585" spans="1:4">
      <c r="A585" s="326">
        <v>44299.166666666664</v>
      </c>
      <c r="B585" s="397">
        <v>5.5161170959472701</v>
      </c>
      <c r="C585" s="46" t="s">
        <v>506</v>
      </c>
      <c r="D585" s="397"/>
    </row>
    <row r="586" spans="1:4">
      <c r="A586" s="326">
        <v>44299.1875</v>
      </c>
      <c r="B586" s="397">
        <v>6.0175824165344203</v>
      </c>
      <c r="C586" s="46" t="s">
        <v>506</v>
      </c>
      <c r="D586" s="397"/>
    </row>
    <row r="587" spans="1:4">
      <c r="A587" s="326">
        <v>44299.208333333336</v>
      </c>
      <c r="B587" s="397">
        <v>5.8504271507263201</v>
      </c>
      <c r="C587" s="46" t="s">
        <v>506</v>
      </c>
      <c r="D587" s="397"/>
    </row>
    <row r="588" spans="1:4">
      <c r="A588" s="326">
        <v>44299.229166666664</v>
      </c>
      <c r="B588" s="397">
        <v>5.3715505599975604</v>
      </c>
      <c r="C588" s="46" t="s">
        <v>506</v>
      </c>
      <c r="D588" s="397"/>
    </row>
    <row r="589" spans="1:4">
      <c r="A589" s="326">
        <v>44299.25</v>
      </c>
      <c r="B589" s="397">
        <v>5.2586078643798801</v>
      </c>
      <c r="C589" s="46" t="s">
        <v>506</v>
      </c>
      <c r="D589" s="397"/>
    </row>
    <row r="590" spans="1:4">
      <c r="A590" s="326">
        <v>44299.270833333336</v>
      </c>
      <c r="B590" s="397">
        <v>5.49804639816284</v>
      </c>
      <c r="C590" s="46" t="s">
        <v>506</v>
      </c>
      <c r="D590" s="397"/>
    </row>
    <row r="591" spans="1:4">
      <c r="A591" s="326">
        <v>44299.291666666664</v>
      </c>
      <c r="B591" s="397">
        <v>4.9875459671020499</v>
      </c>
      <c r="C591" s="46" t="s">
        <v>506</v>
      </c>
      <c r="D591" s="397"/>
    </row>
    <row r="592" spans="1:4">
      <c r="A592" s="326">
        <v>44299.3125</v>
      </c>
      <c r="B592" s="397">
        <v>5.7420024871826199</v>
      </c>
      <c r="C592" s="46" t="s">
        <v>506</v>
      </c>
      <c r="D592" s="397"/>
    </row>
    <row r="593" spans="1:4">
      <c r="A593" s="326">
        <v>44299.333333333336</v>
      </c>
      <c r="B593" s="397">
        <v>8.75079345703125</v>
      </c>
      <c r="C593" s="46" t="s">
        <v>506</v>
      </c>
      <c r="D593" s="397"/>
    </row>
    <row r="594" spans="1:4">
      <c r="A594" s="326">
        <v>44299.354166666664</v>
      </c>
      <c r="B594" s="397">
        <v>9.3019533157348597</v>
      </c>
      <c r="C594" s="46" t="s">
        <v>506</v>
      </c>
      <c r="D594" s="397"/>
    </row>
    <row r="595" spans="1:4">
      <c r="A595" s="326">
        <v>44299.375</v>
      </c>
      <c r="B595" s="397">
        <v>7.00244188308716</v>
      </c>
      <c r="C595" s="46" t="s">
        <v>506</v>
      </c>
      <c r="D595" s="397"/>
    </row>
    <row r="596" spans="1:4">
      <c r="A596" s="326">
        <v>44299.395833333336</v>
      </c>
      <c r="B596" s="397">
        <v>6.9527473449706996</v>
      </c>
      <c r="C596" s="46" t="s">
        <v>506</v>
      </c>
      <c r="D596" s="397"/>
    </row>
    <row r="597" spans="1:4">
      <c r="A597" s="326">
        <v>44299.416666666664</v>
      </c>
      <c r="B597" s="397">
        <v>6.9301586151123002</v>
      </c>
      <c r="C597" s="46" t="s">
        <v>506</v>
      </c>
      <c r="D597" s="397"/>
    </row>
    <row r="598" spans="1:4">
      <c r="A598" s="326">
        <v>44299.4375</v>
      </c>
      <c r="B598" s="397">
        <v>7.5536017417907697</v>
      </c>
      <c r="C598" s="46" t="s">
        <v>506</v>
      </c>
      <c r="D598" s="397"/>
    </row>
    <row r="599" spans="1:4">
      <c r="A599" s="326">
        <v>44299.458333333336</v>
      </c>
      <c r="B599" s="397">
        <v>7.8743591308593803</v>
      </c>
      <c r="C599" s="46" t="s">
        <v>506</v>
      </c>
      <c r="D599" s="397"/>
    </row>
    <row r="600" spans="1:4">
      <c r="A600" s="326">
        <v>44299.479166666664</v>
      </c>
      <c r="B600" s="397">
        <v>7.33675193786621</v>
      </c>
      <c r="C600" s="46" t="s">
        <v>506</v>
      </c>
      <c r="D600" s="397"/>
    </row>
    <row r="601" spans="1:4">
      <c r="A601" s="326">
        <v>44299.5</v>
      </c>
      <c r="B601" s="397">
        <v>9.2838830947875994</v>
      </c>
      <c r="C601" s="46" t="s">
        <v>506</v>
      </c>
      <c r="D601" s="397"/>
    </row>
    <row r="602" spans="1:4">
      <c r="A602" s="326">
        <v>44299.520833333336</v>
      </c>
      <c r="B602" s="397">
        <v>9.6046400070190394</v>
      </c>
      <c r="C602" s="46" t="s">
        <v>506</v>
      </c>
      <c r="D602" s="397"/>
    </row>
    <row r="603" spans="1:4">
      <c r="A603" s="326">
        <v>44299.541666666664</v>
      </c>
      <c r="B603" s="397">
        <v>9.5142860412597692</v>
      </c>
      <c r="C603" s="46" t="s">
        <v>506</v>
      </c>
      <c r="D603" s="397"/>
    </row>
    <row r="604" spans="1:4">
      <c r="A604" s="326">
        <v>44299.5625</v>
      </c>
      <c r="B604" s="397">
        <v>7.83821725845337</v>
      </c>
      <c r="C604" s="46" t="s">
        <v>506</v>
      </c>
      <c r="D604" s="397"/>
    </row>
    <row r="605" spans="1:4">
      <c r="A605" s="326">
        <v>44299.583333333336</v>
      </c>
      <c r="B605" s="397">
        <v>7.5671548843383798</v>
      </c>
      <c r="C605" s="46" t="s">
        <v>506</v>
      </c>
      <c r="D605" s="397"/>
    </row>
    <row r="606" spans="1:4">
      <c r="A606" s="326">
        <v>44299.604166666664</v>
      </c>
      <c r="B606" s="397">
        <v>7.8608059883117702</v>
      </c>
      <c r="C606" s="46" t="s">
        <v>506</v>
      </c>
      <c r="D606" s="397"/>
    </row>
    <row r="607" spans="1:4">
      <c r="A607" s="326">
        <v>44299.625</v>
      </c>
      <c r="B607" s="397">
        <v>7.3231987953186</v>
      </c>
      <c r="C607" s="46" t="s">
        <v>506</v>
      </c>
      <c r="D607" s="397"/>
    </row>
    <row r="608" spans="1:4">
      <c r="A608" s="326">
        <v>44299.645833333336</v>
      </c>
      <c r="B608" s="397">
        <v>7.2689867019653303</v>
      </c>
      <c r="C608" s="46" t="s">
        <v>506</v>
      </c>
      <c r="D608" s="397"/>
    </row>
    <row r="609" spans="1:4">
      <c r="A609" s="326">
        <v>44299.666666666664</v>
      </c>
      <c r="B609" s="397">
        <v>7.2554335594177202</v>
      </c>
      <c r="C609" s="46" t="s">
        <v>506</v>
      </c>
      <c r="D609" s="397"/>
    </row>
    <row r="610" spans="1:4">
      <c r="A610" s="326">
        <v>44299.6875</v>
      </c>
      <c r="B610" s="397">
        <v>7.4000000953674299</v>
      </c>
      <c r="C610" s="46" t="s">
        <v>506</v>
      </c>
      <c r="D610" s="397"/>
    </row>
    <row r="611" spans="1:4">
      <c r="A611" s="326">
        <v>44299.708333333336</v>
      </c>
      <c r="B611" s="397">
        <v>7.6168498992919904</v>
      </c>
      <c r="C611" s="46" t="s">
        <v>506</v>
      </c>
      <c r="D611" s="397"/>
    </row>
    <row r="612" spans="1:4">
      <c r="A612" s="326">
        <v>44299.729166666664</v>
      </c>
      <c r="B612" s="397">
        <v>7.1289377212524396</v>
      </c>
      <c r="C612" s="46" t="s">
        <v>506</v>
      </c>
      <c r="D612" s="397"/>
    </row>
    <row r="613" spans="1:4">
      <c r="A613" s="326">
        <v>44299.75</v>
      </c>
      <c r="B613" s="397">
        <v>7.2418804168701199</v>
      </c>
      <c r="C613" s="46" t="s">
        <v>506</v>
      </c>
      <c r="D613" s="397"/>
    </row>
    <row r="614" spans="1:4">
      <c r="A614" s="326">
        <v>44299.770833333336</v>
      </c>
      <c r="B614" s="397">
        <v>7.2960929870605504</v>
      </c>
      <c r="C614" s="46" t="s">
        <v>506</v>
      </c>
      <c r="D614" s="397"/>
    </row>
    <row r="615" spans="1:4">
      <c r="A615" s="326">
        <v>44299.791666666664</v>
      </c>
      <c r="B615" s="397">
        <v>7.42710638046265</v>
      </c>
      <c r="C615" s="46" t="s">
        <v>506</v>
      </c>
      <c r="D615" s="397"/>
    </row>
    <row r="616" spans="1:4">
      <c r="A616" s="326">
        <v>44299.8125</v>
      </c>
      <c r="B616" s="397">
        <v>7.9014654159545898</v>
      </c>
      <c r="C616" s="46" t="s">
        <v>506</v>
      </c>
      <c r="D616" s="397"/>
    </row>
    <row r="617" spans="1:4">
      <c r="A617" s="326">
        <v>44299.833333333336</v>
      </c>
      <c r="B617" s="397">
        <v>8.1454210281372106</v>
      </c>
      <c r="C617" s="46" t="s">
        <v>506</v>
      </c>
      <c r="D617" s="397"/>
    </row>
    <row r="618" spans="1:4">
      <c r="A618" s="326">
        <v>44299.854166666664</v>
      </c>
      <c r="B618" s="397">
        <v>7.6349205970764196</v>
      </c>
      <c r="C618" s="46" t="s">
        <v>506</v>
      </c>
      <c r="D618" s="397"/>
    </row>
    <row r="619" spans="1:4">
      <c r="A619" s="326">
        <v>44299.875</v>
      </c>
      <c r="B619" s="397">
        <v>7.4361414909362802</v>
      </c>
      <c r="C619" s="46" t="s">
        <v>506</v>
      </c>
      <c r="D619" s="397"/>
    </row>
    <row r="620" spans="1:4">
      <c r="A620" s="326">
        <v>44299.895833333336</v>
      </c>
      <c r="B620" s="397">
        <v>7.6168498992919904</v>
      </c>
      <c r="C620" s="46" t="s">
        <v>506</v>
      </c>
      <c r="D620" s="397"/>
    </row>
    <row r="621" spans="1:4">
      <c r="A621" s="326">
        <v>44299.916666666664</v>
      </c>
      <c r="B621" s="397">
        <v>8.0957269668579102</v>
      </c>
      <c r="C621" s="46" t="s">
        <v>506</v>
      </c>
      <c r="D621" s="397"/>
    </row>
    <row r="622" spans="1:4">
      <c r="A622" s="326">
        <v>44299.9375</v>
      </c>
      <c r="B622" s="397">
        <v>7.9014654159545898</v>
      </c>
      <c r="C622" s="46" t="s">
        <v>506</v>
      </c>
      <c r="D622" s="397"/>
    </row>
    <row r="623" spans="1:4">
      <c r="A623" s="326">
        <v>44299.958333333336</v>
      </c>
      <c r="B623" s="397">
        <v>8.2357749938964808</v>
      </c>
      <c r="C623" s="46" t="s">
        <v>506</v>
      </c>
      <c r="D623" s="397"/>
    </row>
    <row r="624" spans="1:4">
      <c r="A624" s="326">
        <v>44299.979166666664</v>
      </c>
      <c r="B624" s="397">
        <v>7.75238084793091</v>
      </c>
      <c r="C624" s="46" t="s">
        <v>506</v>
      </c>
      <c r="D624" s="397"/>
    </row>
    <row r="625" spans="1:4">
      <c r="A625" s="326">
        <v>44300</v>
      </c>
      <c r="B625" s="397">
        <v>7.66202688217163</v>
      </c>
      <c r="C625" s="46" t="s">
        <v>506</v>
      </c>
      <c r="D625" s="397"/>
    </row>
    <row r="626" spans="1:4">
      <c r="A626" s="326">
        <v>44300.020833333336</v>
      </c>
      <c r="B626" s="397">
        <v>7.4225883483886701</v>
      </c>
      <c r="C626" s="46" t="s">
        <v>506</v>
      </c>
      <c r="D626" s="397"/>
    </row>
    <row r="627" spans="1:4">
      <c r="A627" s="326">
        <v>44300.041666666664</v>
      </c>
      <c r="B627" s="397">
        <v>6.9798536300659197</v>
      </c>
      <c r="C627" s="46" t="s">
        <v>506</v>
      </c>
      <c r="D627" s="397">
        <f>AVERAGE(B579:B626)</f>
        <v>7.213174094756444</v>
      </c>
    </row>
    <row r="628" spans="1:4">
      <c r="A628" s="326">
        <v>44300.0625</v>
      </c>
      <c r="B628" s="397">
        <v>6.2750916481018102</v>
      </c>
      <c r="C628" s="46" t="s">
        <v>506</v>
      </c>
      <c r="D628" s="397"/>
    </row>
    <row r="629" spans="1:4">
      <c r="A629" s="326">
        <v>44300.083333333336</v>
      </c>
      <c r="B629" s="397">
        <v>6.16214895248413</v>
      </c>
      <c r="C629" s="46" t="s">
        <v>506</v>
      </c>
      <c r="D629" s="397"/>
    </row>
    <row r="630" spans="1:4">
      <c r="A630" s="326">
        <v>44300.104166666664</v>
      </c>
      <c r="B630" s="397">
        <v>5.9001221656799299</v>
      </c>
      <c r="C630" s="46" t="s">
        <v>506</v>
      </c>
      <c r="D630" s="397"/>
    </row>
    <row r="631" spans="1:4">
      <c r="A631" s="326">
        <v>44300.125</v>
      </c>
      <c r="B631" s="397">
        <v>6.1260075569152797</v>
      </c>
      <c r="C631" s="46" t="s">
        <v>506</v>
      </c>
      <c r="D631" s="397"/>
    </row>
    <row r="632" spans="1:4">
      <c r="A632" s="326">
        <v>44300.145833333336</v>
      </c>
      <c r="B632" s="397">
        <v>5.8910865783691397</v>
      </c>
      <c r="C632" s="46" t="s">
        <v>506</v>
      </c>
      <c r="D632" s="397"/>
    </row>
    <row r="633" spans="1:4">
      <c r="A633" s="326">
        <v>44300.166666666664</v>
      </c>
      <c r="B633" s="397">
        <v>5.4619045257568404</v>
      </c>
      <c r="C633" s="46" t="s">
        <v>506</v>
      </c>
      <c r="D633" s="397"/>
    </row>
    <row r="634" spans="1:4">
      <c r="A634" s="326">
        <v>44300.1875</v>
      </c>
      <c r="B634" s="397">
        <v>5.3625154495239302</v>
      </c>
      <c r="C634" s="46" t="s">
        <v>506</v>
      </c>
      <c r="D634" s="397"/>
    </row>
    <row r="635" spans="1:4">
      <c r="A635" s="326">
        <v>44300.208333333336</v>
      </c>
      <c r="B635" s="397">
        <v>5.0553112030029297</v>
      </c>
      <c r="C635" s="46" t="s">
        <v>506</v>
      </c>
      <c r="D635" s="397"/>
    </row>
    <row r="636" spans="1:4">
      <c r="A636" s="326">
        <v>44300.229166666664</v>
      </c>
      <c r="B636" s="397">
        <v>4.8068375587463397</v>
      </c>
      <c r="C636" s="46" t="s">
        <v>506</v>
      </c>
      <c r="D636" s="397"/>
    </row>
    <row r="637" spans="1:4">
      <c r="A637" s="326">
        <v>44300.25</v>
      </c>
      <c r="B637" s="397">
        <v>4.7119660377502397</v>
      </c>
      <c r="C637" s="46" t="s">
        <v>506</v>
      </c>
      <c r="D637" s="397"/>
    </row>
    <row r="638" spans="1:4">
      <c r="A638" s="326">
        <v>44300.270833333336</v>
      </c>
      <c r="B638" s="397">
        <v>4.6261296272277797</v>
      </c>
      <c r="C638" s="46" t="s">
        <v>506</v>
      </c>
      <c r="D638" s="397"/>
    </row>
    <row r="639" spans="1:4">
      <c r="A639" s="326">
        <v>44300.291666666664</v>
      </c>
      <c r="B639" s="397">
        <v>5.0191698074340803</v>
      </c>
      <c r="C639" s="46" t="s">
        <v>506</v>
      </c>
      <c r="D639" s="397"/>
    </row>
    <row r="640" spans="1:4">
      <c r="A640" s="326">
        <v>44300.3125</v>
      </c>
      <c r="B640" s="397">
        <v>5.4302806854248002</v>
      </c>
      <c r="C640" s="46" t="s">
        <v>506</v>
      </c>
      <c r="D640" s="397"/>
    </row>
    <row r="641" spans="1:4">
      <c r="A641" s="326">
        <v>44300.333333333336</v>
      </c>
      <c r="B641" s="397">
        <v>6.8533577919006303</v>
      </c>
      <c r="C641" s="46" t="s">
        <v>506</v>
      </c>
      <c r="D641" s="397"/>
    </row>
    <row r="642" spans="1:4">
      <c r="A642" s="326">
        <v>44300.354166666664</v>
      </c>
      <c r="B642" s="397">
        <v>7.2870573997497603</v>
      </c>
      <c r="C642" s="46" t="s">
        <v>506</v>
      </c>
      <c r="D642" s="397"/>
    </row>
    <row r="643" spans="1:4">
      <c r="A643" s="326">
        <v>44300.375</v>
      </c>
      <c r="B643" s="397">
        <v>7.1108670234680202</v>
      </c>
      <c r="C643" s="46" t="s">
        <v>506</v>
      </c>
      <c r="D643" s="397"/>
    </row>
    <row r="644" spans="1:4">
      <c r="A644" s="326">
        <v>44300.395833333336</v>
      </c>
      <c r="B644" s="397">
        <v>7.6710624694824201</v>
      </c>
      <c r="C644" s="46" t="s">
        <v>506</v>
      </c>
      <c r="D644" s="397"/>
    </row>
    <row r="645" spans="1:4">
      <c r="A645" s="326">
        <v>44300.416666666664</v>
      </c>
      <c r="B645" s="397">
        <v>6.9256410598754901</v>
      </c>
      <c r="C645" s="46" t="s">
        <v>506</v>
      </c>
      <c r="D645" s="397"/>
    </row>
    <row r="646" spans="1:4">
      <c r="A646" s="326">
        <v>44300.4375</v>
      </c>
      <c r="B646" s="397">
        <v>7.58522605895996</v>
      </c>
      <c r="C646" s="46" t="s">
        <v>506</v>
      </c>
      <c r="D646" s="397"/>
    </row>
    <row r="647" spans="1:4">
      <c r="A647" s="326">
        <v>44300.458333333336</v>
      </c>
      <c r="B647" s="397">
        <v>7.4587302207946804</v>
      </c>
      <c r="C647" s="46" t="s">
        <v>506</v>
      </c>
      <c r="D647" s="397"/>
    </row>
    <row r="648" spans="1:4">
      <c r="A648" s="326">
        <v>44300.479166666664</v>
      </c>
      <c r="B648" s="397">
        <v>7.9782662391662598</v>
      </c>
      <c r="C648" s="46" t="s">
        <v>506</v>
      </c>
      <c r="D648" s="397"/>
    </row>
    <row r="649" spans="1:4">
      <c r="A649" s="326">
        <v>44300.5</v>
      </c>
      <c r="B649" s="397">
        <v>7.8336997032165501</v>
      </c>
      <c r="C649" s="46" t="s">
        <v>506</v>
      </c>
      <c r="D649" s="397"/>
    </row>
    <row r="650" spans="1:4">
      <c r="A650" s="326">
        <v>44300.520833333336</v>
      </c>
      <c r="B650" s="397">
        <v>8.0008544921875</v>
      </c>
      <c r="C650" s="46" t="s">
        <v>506</v>
      </c>
      <c r="D650" s="397"/>
    </row>
    <row r="651" spans="1:4">
      <c r="A651" s="326">
        <v>44300.541666666664</v>
      </c>
      <c r="B651" s="397">
        <v>7.5129427909851101</v>
      </c>
      <c r="C651" s="46" t="s">
        <v>506</v>
      </c>
      <c r="D651" s="397"/>
    </row>
    <row r="652" spans="1:4">
      <c r="A652" s="326">
        <v>44300.5625</v>
      </c>
      <c r="B652" s="397">
        <v>9.5775337219238299</v>
      </c>
      <c r="C652" s="46" t="s">
        <v>506</v>
      </c>
      <c r="D652" s="397"/>
    </row>
    <row r="653" spans="1:4">
      <c r="A653" s="326">
        <v>44300.583333333336</v>
      </c>
      <c r="B653" s="397">
        <v>9.8034191131591797</v>
      </c>
      <c r="C653" s="46" t="s">
        <v>506</v>
      </c>
      <c r="D653" s="397"/>
    </row>
    <row r="654" spans="1:4">
      <c r="A654" s="326">
        <v>44300.604166666664</v>
      </c>
      <c r="B654" s="397">
        <v>9.4645910263061506</v>
      </c>
      <c r="C654" s="46" t="s">
        <v>506</v>
      </c>
      <c r="D654" s="397"/>
    </row>
    <row r="655" spans="1:4">
      <c r="A655" s="326">
        <v>44300.625</v>
      </c>
      <c r="B655" s="397">
        <v>9.3877897262573207</v>
      </c>
      <c r="C655" s="46" t="s">
        <v>506</v>
      </c>
      <c r="D655" s="397"/>
    </row>
    <row r="656" spans="1:4">
      <c r="A656" s="326">
        <v>44300.645833333336</v>
      </c>
      <c r="B656" s="397">
        <v>9.4555559158325195</v>
      </c>
      <c r="C656" s="46" t="s">
        <v>506</v>
      </c>
      <c r="D656" s="397"/>
    </row>
    <row r="657" spans="1:4">
      <c r="A657" s="326">
        <v>44300.666666666664</v>
      </c>
      <c r="B657" s="397">
        <v>7.40903520584106</v>
      </c>
      <c r="C657" s="46" t="s">
        <v>506</v>
      </c>
      <c r="D657" s="397"/>
    </row>
    <row r="658" spans="1:4">
      <c r="A658" s="326">
        <v>44300.6875</v>
      </c>
      <c r="B658" s="397">
        <v>7.6304030418395996</v>
      </c>
      <c r="C658" s="46" t="s">
        <v>506</v>
      </c>
      <c r="D658" s="397"/>
    </row>
    <row r="659" spans="1:4">
      <c r="A659" s="326">
        <v>44300.708333333336</v>
      </c>
      <c r="B659" s="397">
        <v>7.1695971488952601</v>
      </c>
      <c r="C659" s="46" t="s">
        <v>506</v>
      </c>
      <c r="D659" s="397"/>
    </row>
    <row r="660" spans="1:4">
      <c r="A660" s="326">
        <v>44300.729166666664</v>
      </c>
      <c r="B660" s="397">
        <v>6.9166054725646999</v>
      </c>
      <c r="C660" s="46" t="s">
        <v>506</v>
      </c>
      <c r="D660" s="397"/>
    </row>
    <row r="661" spans="1:4">
      <c r="A661" s="326">
        <v>44300.75</v>
      </c>
      <c r="B661" s="397">
        <v>6.5145297050476101</v>
      </c>
      <c r="C661" s="46" t="s">
        <v>506</v>
      </c>
      <c r="D661" s="397"/>
    </row>
    <row r="662" spans="1:4">
      <c r="A662" s="326">
        <v>44300.770833333336</v>
      </c>
      <c r="B662" s="397">
        <v>6.7630038261413601</v>
      </c>
      <c r="C662" s="46" t="s">
        <v>506</v>
      </c>
      <c r="D662" s="397"/>
    </row>
    <row r="663" spans="1:4">
      <c r="A663" s="326">
        <v>44300.791666666664</v>
      </c>
      <c r="B663" s="397">
        <v>7.3548231124877903</v>
      </c>
      <c r="C663" s="46" t="s">
        <v>506</v>
      </c>
      <c r="D663" s="397"/>
    </row>
    <row r="664" spans="1:4">
      <c r="A664" s="326">
        <v>44300.8125</v>
      </c>
      <c r="B664" s="397">
        <v>10.720512390136699</v>
      </c>
      <c r="C664" s="46" t="s">
        <v>506</v>
      </c>
      <c r="D664" s="397"/>
    </row>
    <row r="665" spans="1:4">
      <c r="A665" s="326">
        <v>44300.833333333336</v>
      </c>
      <c r="B665" s="397">
        <v>10.069963455200201</v>
      </c>
      <c r="C665" s="46" t="s">
        <v>506</v>
      </c>
      <c r="D665" s="397"/>
    </row>
    <row r="666" spans="1:4">
      <c r="A666" s="326">
        <v>44300.854166666664</v>
      </c>
      <c r="B666" s="397">
        <v>9.6859588623046893</v>
      </c>
      <c r="C666" s="46" t="s">
        <v>506</v>
      </c>
      <c r="D666" s="397"/>
    </row>
    <row r="667" spans="1:4">
      <c r="A667" s="326">
        <v>44300.875</v>
      </c>
      <c r="B667" s="397">
        <v>10.0789985656738</v>
      </c>
      <c r="C667" s="46" t="s">
        <v>506</v>
      </c>
      <c r="D667" s="397"/>
    </row>
    <row r="668" spans="1:4">
      <c r="A668" s="326">
        <v>44300.895833333336</v>
      </c>
      <c r="B668" s="397">
        <v>9.8395605087280291</v>
      </c>
      <c r="C668" s="46" t="s">
        <v>506</v>
      </c>
      <c r="D668" s="397"/>
    </row>
    <row r="669" spans="1:4">
      <c r="A669" s="326">
        <v>44300.916666666664</v>
      </c>
      <c r="B669" s="397">
        <v>8.2357749938964808</v>
      </c>
      <c r="C669" s="46" t="s">
        <v>506</v>
      </c>
      <c r="D669" s="397"/>
    </row>
    <row r="670" spans="1:4">
      <c r="A670" s="326">
        <v>44300.9375</v>
      </c>
      <c r="B670" s="397">
        <v>7.7433457374572798</v>
      </c>
      <c r="C670" s="46" t="s">
        <v>506</v>
      </c>
      <c r="D670" s="397"/>
    </row>
    <row r="671" spans="1:4">
      <c r="A671" s="326">
        <v>44300.958333333336</v>
      </c>
      <c r="B671" s="397">
        <v>8.1680097579956108</v>
      </c>
      <c r="C671" s="46" t="s">
        <v>506</v>
      </c>
      <c r="D671" s="397"/>
    </row>
    <row r="672" spans="1:4">
      <c r="A672" s="326">
        <v>44300.979166666664</v>
      </c>
      <c r="B672" s="397">
        <v>8.2041511535644496</v>
      </c>
      <c r="C672" s="46" t="s">
        <v>506</v>
      </c>
      <c r="D672" s="397"/>
    </row>
    <row r="673" spans="1:4">
      <c r="A673" s="326">
        <v>44301</v>
      </c>
      <c r="B673" s="397">
        <v>7.6981682777404803</v>
      </c>
      <c r="C673" s="46" t="s">
        <v>506</v>
      </c>
      <c r="D673" s="397"/>
    </row>
    <row r="674" spans="1:4">
      <c r="A674" s="326">
        <v>44301.020833333336</v>
      </c>
      <c r="B674" s="397">
        <v>7.1695971488952601</v>
      </c>
      <c r="C674" s="46" t="s">
        <v>506</v>
      </c>
      <c r="D674" s="397"/>
    </row>
    <row r="675" spans="1:4">
      <c r="A675" s="326">
        <v>44301.041666666664</v>
      </c>
      <c r="B675" s="397">
        <v>7.58522605895996</v>
      </c>
      <c r="C675" s="46" t="s">
        <v>506</v>
      </c>
      <c r="D675" s="397">
        <f>AVERAGE(B627:B674)</f>
        <v>7.3976470530033112</v>
      </c>
    </row>
    <row r="676" spans="1:4">
      <c r="A676" s="326">
        <v>44301.0625</v>
      </c>
      <c r="B676" s="397">
        <v>6.3609280586242702</v>
      </c>
      <c r="C676" s="46" t="s">
        <v>506</v>
      </c>
      <c r="D676" s="397"/>
    </row>
    <row r="677" spans="1:4">
      <c r="A677" s="326">
        <v>44301.083333333336</v>
      </c>
      <c r="B677" s="397">
        <v>6.5190477371215803</v>
      </c>
      <c r="C677" s="46" t="s">
        <v>506</v>
      </c>
      <c r="D677" s="397"/>
    </row>
    <row r="678" spans="1:4">
      <c r="A678" s="326">
        <v>44301.104166666664</v>
      </c>
      <c r="B678" s="397">
        <v>5.8594627380371103</v>
      </c>
      <c r="C678" s="46" t="s">
        <v>506</v>
      </c>
      <c r="D678" s="397"/>
    </row>
    <row r="679" spans="1:4">
      <c r="A679" s="326">
        <v>44301.125</v>
      </c>
      <c r="B679" s="397">
        <v>5.49804639816284</v>
      </c>
      <c r="C679" s="46" t="s">
        <v>506</v>
      </c>
      <c r="D679" s="397"/>
    </row>
    <row r="680" spans="1:4">
      <c r="A680" s="326">
        <v>44301.145833333336</v>
      </c>
      <c r="B680" s="397">
        <v>5.0733823776245099</v>
      </c>
      <c r="C680" s="46" t="s">
        <v>506</v>
      </c>
      <c r="D680" s="397"/>
    </row>
    <row r="681" spans="1:4">
      <c r="A681" s="326">
        <v>44301.166666666664</v>
      </c>
      <c r="B681" s="397">
        <v>5.0327229499816903</v>
      </c>
      <c r="C681" s="46" t="s">
        <v>506</v>
      </c>
      <c r="D681" s="397"/>
    </row>
    <row r="682" spans="1:4">
      <c r="A682" s="326">
        <v>44301.1875</v>
      </c>
      <c r="B682" s="397">
        <v>5.0236873626709002</v>
      </c>
      <c r="C682" s="46" t="s">
        <v>506</v>
      </c>
      <c r="D682" s="397"/>
    </row>
    <row r="683" spans="1:4">
      <c r="A683" s="326">
        <v>44301.208333333336</v>
      </c>
      <c r="B683" s="397">
        <v>4.8610501289367702</v>
      </c>
      <c r="C683" s="46" t="s">
        <v>506</v>
      </c>
      <c r="D683" s="397"/>
    </row>
    <row r="684" spans="1:4">
      <c r="A684" s="326">
        <v>44301.229166666664</v>
      </c>
      <c r="B684" s="397">
        <v>5.1004881858825701</v>
      </c>
      <c r="C684" s="46" t="s">
        <v>506</v>
      </c>
      <c r="D684" s="397"/>
    </row>
    <row r="685" spans="1:4">
      <c r="A685" s="326">
        <v>44301.25</v>
      </c>
      <c r="B685" s="397">
        <v>4.7978019714355504</v>
      </c>
      <c r="C685" s="46" t="s">
        <v>506</v>
      </c>
      <c r="D685" s="397"/>
    </row>
    <row r="686" spans="1:4">
      <c r="A686" s="326">
        <v>44301.270833333336</v>
      </c>
      <c r="B686" s="397">
        <v>4.5493283271789604</v>
      </c>
      <c r="C686" s="46" t="s">
        <v>506</v>
      </c>
      <c r="D686" s="397"/>
    </row>
    <row r="687" spans="1:4">
      <c r="A687" s="326">
        <v>44301.291666666664</v>
      </c>
      <c r="B687" s="397">
        <v>5.3308911323547399</v>
      </c>
      <c r="C687" s="46" t="s">
        <v>506</v>
      </c>
      <c r="D687" s="397"/>
    </row>
    <row r="688" spans="1:4">
      <c r="A688" s="326">
        <v>44301.3125</v>
      </c>
      <c r="B688" s="397">
        <v>6.8081808090209996</v>
      </c>
      <c r="C688" s="46" t="s">
        <v>506</v>
      </c>
      <c r="D688" s="397"/>
    </row>
    <row r="689" spans="1:4">
      <c r="A689" s="326">
        <v>44301.333333333336</v>
      </c>
      <c r="B689" s="397">
        <v>5.83687400817871</v>
      </c>
      <c r="C689" s="46" t="s">
        <v>506</v>
      </c>
      <c r="D689" s="397"/>
    </row>
    <row r="690" spans="1:4">
      <c r="A690" s="326">
        <v>44301.354166666664</v>
      </c>
      <c r="B690" s="397">
        <v>9.0354089736938494</v>
      </c>
      <c r="C690" s="46" t="s">
        <v>506</v>
      </c>
      <c r="D690" s="397"/>
    </row>
    <row r="691" spans="1:4">
      <c r="A691" s="326">
        <v>44301.375</v>
      </c>
      <c r="B691" s="397">
        <v>9.3064708709716797</v>
      </c>
      <c r="C691" s="46" t="s">
        <v>506</v>
      </c>
      <c r="D691" s="397"/>
    </row>
    <row r="692" spans="1:4">
      <c r="A692" s="326">
        <v>44301.395833333336</v>
      </c>
      <c r="B692" s="397">
        <v>9.9886445999145508</v>
      </c>
      <c r="C692" s="46" t="s">
        <v>506</v>
      </c>
      <c r="D692" s="397"/>
    </row>
    <row r="693" spans="1:4">
      <c r="A693" s="326">
        <v>44301.416666666664</v>
      </c>
      <c r="B693" s="397">
        <v>8.6604394912719709</v>
      </c>
      <c r="C693" s="46" t="s">
        <v>506</v>
      </c>
      <c r="D693" s="397"/>
    </row>
    <row r="694" spans="1:4">
      <c r="A694" s="326">
        <v>44301.4375</v>
      </c>
      <c r="B694" s="397">
        <v>8.5881567001342791</v>
      </c>
      <c r="C694" s="46" t="s">
        <v>506</v>
      </c>
      <c r="D694" s="397"/>
    </row>
    <row r="695" spans="1:4">
      <c r="A695" s="326">
        <v>44301.458333333336</v>
      </c>
      <c r="B695" s="397">
        <v>8.1725273132324201</v>
      </c>
      <c r="C695" s="46" t="s">
        <v>506</v>
      </c>
      <c r="D695" s="397"/>
    </row>
    <row r="696" spans="1:4">
      <c r="A696" s="326">
        <v>44301.479166666664</v>
      </c>
      <c r="B696" s="397">
        <v>7.4948716163635298</v>
      </c>
      <c r="C696" s="46" t="s">
        <v>506</v>
      </c>
      <c r="D696" s="397"/>
    </row>
    <row r="697" spans="1:4">
      <c r="A697" s="326">
        <v>44301.5</v>
      </c>
      <c r="B697" s="397">
        <v>7.0069599151611301</v>
      </c>
      <c r="C697" s="46" t="s">
        <v>506</v>
      </c>
      <c r="D697" s="397"/>
    </row>
    <row r="698" spans="1:4">
      <c r="A698" s="326">
        <v>44301.520833333336</v>
      </c>
      <c r="B698" s="397">
        <v>7.4225883483886701</v>
      </c>
      <c r="C698" s="46" t="s">
        <v>506</v>
      </c>
      <c r="D698" s="397"/>
    </row>
    <row r="699" spans="1:4">
      <c r="A699" s="326">
        <v>44301.541666666664</v>
      </c>
      <c r="B699" s="397">
        <v>7.1695971488952601</v>
      </c>
      <c r="C699" s="46" t="s">
        <v>506</v>
      </c>
      <c r="D699" s="397"/>
    </row>
    <row r="700" spans="1:4">
      <c r="A700" s="326">
        <v>44301.5625</v>
      </c>
      <c r="B700" s="397">
        <v>7.5671548843383798</v>
      </c>
      <c r="C700" s="46" t="s">
        <v>506</v>
      </c>
      <c r="D700" s="397"/>
    </row>
    <row r="701" spans="1:4">
      <c r="A701" s="326">
        <v>44301.583333333336</v>
      </c>
      <c r="B701" s="397">
        <v>7.6439561843872097</v>
      </c>
      <c r="C701" s="46" t="s">
        <v>506</v>
      </c>
      <c r="D701" s="397"/>
    </row>
    <row r="702" spans="1:4">
      <c r="A702" s="326">
        <v>44301.604166666664</v>
      </c>
      <c r="B702" s="397">
        <v>7.2057385444641104</v>
      </c>
      <c r="C702" s="46" t="s">
        <v>506</v>
      </c>
      <c r="D702" s="397"/>
    </row>
    <row r="703" spans="1:4">
      <c r="A703" s="326">
        <v>44301.625</v>
      </c>
      <c r="B703" s="397">
        <v>6.7855920791626003</v>
      </c>
      <c r="C703" s="46" t="s">
        <v>506</v>
      </c>
      <c r="D703" s="397"/>
    </row>
    <row r="704" spans="1:4">
      <c r="A704" s="326">
        <v>44301.645833333336</v>
      </c>
      <c r="B704" s="397">
        <v>6.7855920791626003</v>
      </c>
      <c r="C704" s="46" t="s">
        <v>506</v>
      </c>
      <c r="D704" s="397"/>
    </row>
    <row r="705" spans="1:4">
      <c r="A705" s="326">
        <v>44301.666666666664</v>
      </c>
      <c r="B705" s="397">
        <v>6.9617824554443404</v>
      </c>
      <c r="C705" s="46" t="s">
        <v>506</v>
      </c>
      <c r="D705" s="397"/>
    </row>
    <row r="706" spans="1:4">
      <c r="A706" s="326">
        <v>44301.6875</v>
      </c>
      <c r="B706" s="397">
        <v>7.3548231124877903</v>
      </c>
      <c r="C706" s="46" t="s">
        <v>506</v>
      </c>
      <c r="D706" s="397"/>
    </row>
    <row r="707" spans="1:4">
      <c r="A707" s="326">
        <v>44301.708333333336</v>
      </c>
      <c r="B707" s="397">
        <v>9.4691085815429705</v>
      </c>
      <c r="C707" s="46" t="s">
        <v>506</v>
      </c>
      <c r="D707" s="397"/>
    </row>
    <row r="708" spans="1:4">
      <c r="A708" s="326">
        <v>44301.729166666664</v>
      </c>
      <c r="B708" s="397">
        <v>10.363614082336399</v>
      </c>
      <c r="C708" s="46" t="s">
        <v>506</v>
      </c>
      <c r="D708" s="397"/>
    </row>
    <row r="709" spans="1:4">
      <c r="A709" s="326">
        <v>44301.75</v>
      </c>
      <c r="B709" s="397">
        <v>10.720512390136699</v>
      </c>
      <c r="C709" s="46" t="s">
        <v>506</v>
      </c>
      <c r="D709" s="397"/>
    </row>
    <row r="710" spans="1:4">
      <c r="A710" s="326">
        <v>44301.770833333336</v>
      </c>
      <c r="B710" s="397">
        <v>10.0609283447266</v>
      </c>
      <c r="C710" s="46" t="s">
        <v>506</v>
      </c>
      <c r="D710" s="397"/>
    </row>
    <row r="711" spans="1:4">
      <c r="A711" s="326">
        <v>44301.791666666664</v>
      </c>
      <c r="B711" s="397">
        <v>7.2554335594177202</v>
      </c>
      <c r="C711" s="46" t="s">
        <v>506</v>
      </c>
      <c r="D711" s="397"/>
    </row>
    <row r="712" spans="1:4">
      <c r="A712" s="326">
        <v>44301.8125</v>
      </c>
      <c r="B712" s="397">
        <v>7.5129427909851101</v>
      </c>
      <c r="C712" s="46" t="s">
        <v>506</v>
      </c>
      <c r="D712" s="397"/>
    </row>
    <row r="713" spans="1:4">
      <c r="A713" s="326">
        <v>44301.833333333336</v>
      </c>
      <c r="B713" s="397">
        <v>7.5445666313171396</v>
      </c>
      <c r="C713" s="46" t="s">
        <v>506</v>
      </c>
      <c r="D713" s="397"/>
    </row>
    <row r="714" spans="1:4">
      <c r="A714" s="326">
        <v>44301.854166666664</v>
      </c>
      <c r="B714" s="397">
        <v>7.4993896484375</v>
      </c>
      <c r="C714" s="46" t="s">
        <v>506</v>
      </c>
      <c r="D714" s="397"/>
    </row>
    <row r="715" spans="1:4">
      <c r="A715" s="326">
        <v>44301.875</v>
      </c>
      <c r="B715" s="397">
        <v>8.3532352447509801</v>
      </c>
      <c r="C715" s="46" t="s">
        <v>506</v>
      </c>
      <c r="D715" s="397"/>
    </row>
    <row r="716" spans="1:4">
      <c r="A716" s="326">
        <v>44301.895833333336</v>
      </c>
      <c r="B716" s="397">
        <v>7.8833942413330096</v>
      </c>
      <c r="C716" s="46" t="s">
        <v>506</v>
      </c>
      <c r="D716" s="397"/>
    </row>
    <row r="717" spans="1:4">
      <c r="A717" s="326">
        <v>44301.916666666664</v>
      </c>
      <c r="B717" s="397">
        <v>8.1409034729003906</v>
      </c>
      <c r="C717" s="46" t="s">
        <v>506</v>
      </c>
      <c r="D717" s="397"/>
    </row>
    <row r="718" spans="1:4">
      <c r="A718" s="326">
        <v>44301.9375</v>
      </c>
      <c r="B718" s="397">
        <v>7.6349205970764196</v>
      </c>
      <c r="C718" s="46" t="s">
        <v>506</v>
      </c>
      <c r="D718" s="397"/>
    </row>
    <row r="719" spans="1:4">
      <c r="A719" s="326">
        <v>44301.958333333336</v>
      </c>
      <c r="B719" s="397">
        <v>8.2267398834228498</v>
      </c>
      <c r="C719" s="46" t="s">
        <v>506</v>
      </c>
      <c r="D719" s="397"/>
    </row>
    <row r="720" spans="1:4">
      <c r="A720" s="326">
        <v>44301.979166666664</v>
      </c>
      <c r="B720" s="397">
        <v>8.2583637237548793</v>
      </c>
      <c r="C720" s="46" t="s">
        <v>506</v>
      </c>
      <c r="D720" s="397"/>
    </row>
    <row r="721" spans="1:4">
      <c r="A721" s="326">
        <v>44302</v>
      </c>
      <c r="B721" s="397">
        <v>7.8653235435485804</v>
      </c>
      <c r="C721" s="46" t="s">
        <v>506</v>
      </c>
      <c r="D721" s="397"/>
    </row>
    <row r="722" spans="1:4">
      <c r="A722" s="326">
        <v>44302.020833333336</v>
      </c>
      <c r="B722" s="397">
        <v>7.2238097190856898</v>
      </c>
      <c r="C722" s="46" t="s">
        <v>506</v>
      </c>
      <c r="D722" s="397"/>
    </row>
    <row r="723" spans="1:4">
      <c r="A723" s="326">
        <v>44302.041666666664</v>
      </c>
      <c r="B723" s="397">
        <v>7.1018314361572301</v>
      </c>
      <c r="C723" s="46" t="s">
        <v>506</v>
      </c>
      <c r="D723" s="397">
        <f>AVERAGE(B675:B722)</f>
        <v>7.3208460211753845</v>
      </c>
    </row>
    <row r="724" spans="1:4">
      <c r="A724" s="326">
        <v>44302.0625</v>
      </c>
      <c r="B724" s="397">
        <v>6.5822954177856401</v>
      </c>
      <c r="C724" s="46" t="s">
        <v>506</v>
      </c>
      <c r="D724" s="397"/>
    </row>
    <row r="725" spans="1:4">
      <c r="A725" s="326">
        <v>44302.083333333336</v>
      </c>
      <c r="B725" s="397">
        <v>6.4061050415039098</v>
      </c>
      <c r="C725" s="46" t="s">
        <v>506</v>
      </c>
      <c r="D725" s="397"/>
    </row>
    <row r="726" spans="1:4">
      <c r="A726" s="326">
        <v>44302.104166666664</v>
      </c>
      <c r="B726" s="397">
        <v>6.0266180038452104</v>
      </c>
      <c r="C726" s="46" t="s">
        <v>506</v>
      </c>
      <c r="D726" s="397"/>
    </row>
    <row r="727" spans="1:4">
      <c r="A727" s="326">
        <v>44302.125</v>
      </c>
      <c r="B727" s="397">
        <v>5.3986568450927699</v>
      </c>
      <c r="C727" s="46" t="s">
        <v>506</v>
      </c>
      <c r="D727" s="397"/>
    </row>
    <row r="728" spans="1:4">
      <c r="A728" s="326">
        <v>44302.145833333336</v>
      </c>
      <c r="B728" s="397">
        <v>5.1547007560729998</v>
      </c>
      <c r="C728" s="46" t="s">
        <v>506</v>
      </c>
      <c r="D728" s="397"/>
    </row>
    <row r="729" spans="1:4">
      <c r="A729" s="326">
        <v>44302.166666666664</v>
      </c>
      <c r="B729" s="397">
        <v>5.5838828086853001</v>
      </c>
      <c r="C729" s="46" t="s">
        <v>506</v>
      </c>
      <c r="D729" s="397"/>
    </row>
    <row r="730" spans="1:4">
      <c r="A730" s="326">
        <v>44302.1875</v>
      </c>
      <c r="B730" s="397">
        <v>5.1547007560729998</v>
      </c>
      <c r="C730" s="46" t="s">
        <v>506</v>
      </c>
      <c r="D730" s="397"/>
    </row>
    <row r="731" spans="1:4">
      <c r="A731" s="326">
        <v>44302.208333333336</v>
      </c>
      <c r="B731" s="397">
        <v>4.5267400741577104</v>
      </c>
      <c r="C731" s="46" t="s">
        <v>506</v>
      </c>
      <c r="D731" s="397"/>
    </row>
    <row r="732" spans="1:4">
      <c r="A732" s="326">
        <v>44302.229166666664</v>
      </c>
      <c r="B732" s="397">
        <v>4.3731379508972203</v>
      </c>
      <c r="C732" s="46" t="s">
        <v>506</v>
      </c>
      <c r="D732" s="397"/>
    </row>
    <row r="733" spans="1:4">
      <c r="A733" s="326">
        <v>44302.25</v>
      </c>
      <c r="B733" s="397">
        <v>3.9936506748199498</v>
      </c>
      <c r="C733" s="46" t="s">
        <v>506</v>
      </c>
      <c r="D733" s="397"/>
    </row>
    <row r="734" spans="1:4">
      <c r="A734" s="326">
        <v>44302.270833333336</v>
      </c>
      <c r="B734" s="397">
        <v>4.6713066101074201</v>
      </c>
      <c r="C734" s="46" t="s">
        <v>506</v>
      </c>
      <c r="D734" s="397"/>
    </row>
    <row r="735" spans="1:4">
      <c r="A735" s="326">
        <v>44302.291666666664</v>
      </c>
      <c r="B735" s="397">
        <v>5.0146522521972701</v>
      </c>
      <c r="C735" s="46" t="s">
        <v>506</v>
      </c>
      <c r="D735" s="397"/>
    </row>
    <row r="736" spans="1:4">
      <c r="A736" s="326">
        <v>44302.3125</v>
      </c>
      <c r="B736" s="397">
        <v>5.2721610069274902</v>
      </c>
      <c r="C736" s="46" t="s">
        <v>506</v>
      </c>
      <c r="D736" s="397"/>
    </row>
    <row r="737" spans="1:4">
      <c r="A737" s="326">
        <v>44302.333333333336</v>
      </c>
      <c r="B737" s="397">
        <v>5.9001221656799299</v>
      </c>
      <c r="C737" s="46" t="s">
        <v>506</v>
      </c>
      <c r="D737" s="397"/>
    </row>
    <row r="738" spans="1:4">
      <c r="A738" s="326">
        <v>44302.354166666664</v>
      </c>
      <c r="B738" s="397">
        <v>8.0595846176147496</v>
      </c>
      <c r="C738" s="46" t="s">
        <v>506</v>
      </c>
      <c r="D738" s="397"/>
    </row>
    <row r="739" spans="1:4">
      <c r="A739" s="326">
        <v>44302.375</v>
      </c>
      <c r="B739" s="397">
        <v>6.6410255432128897</v>
      </c>
      <c r="C739" s="46" t="s">
        <v>506</v>
      </c>
      <c r="D739" s="397"/>
    </row>
    <row r="740" spans="1:4">
      <c r="A740" s="326">
        <v>44302.395833333336</v>
      </c>
      <c r="B740" s="397">
        <v>7.8653235435485804</v>
      </c>
      <c r="C740" s="46" t="s">
        <v>506</v>
      </c>
      <c r="D740" s="397"/>
    </row>
    <row r="741" spans="1:4">
      <c r="A741" s="326">
        <v>44302.416666666664</v>
      </c>
      <c r="B741" s="397">
        <v>7.9014654159545898</v>
      </c>
      <c r="C741" s="46" t="s">
        <v>506</v>
      </c>
      <c r="D741" s="397"/>
    </row>
    <row r="742" spans="1:4">
      <c r="A742" s="326">
        <v>44302.4375</v>
      </c>
      <c r="B742" s="397">
        <v>7.65750932693481</v>
      </c>
      <c r="C742" s="46" t="s">
        <v>506</v>
      </c>
      <c r="D742" s="397"/>
    </row>
    <row r="743" spans="1:4">
      <c r="A743" s="326">
        <v>44302.458333333336</v>
      </c>
      <c r="B743" s="397">
        <v>8.0505495071411097</v>
      </c>
      <c r="C743" s="46" t="s">
        <v>506</v>
      </c>
      <c r="D743" s="397"/>
    </row>
    <row r="744" spans="1:4">
      <c r="A744" s="326">
        <v>44302.479166666664</v>
      </c>
      <c r="B744" s="397">
        <v>7.9421243667602504</v>
      </c>
      <c r="C744" s="46" t="s">
        <v>506</v>
      </c>
      <c r="D744" s="397"/>
    </row>
    <row r="745" spans="1:4">
      <c r="A745" s="326">
        <v>44302.5</v>
      </c>
      <c r="B745" s="397">
        <v>7.3322343826293901</v>
      </c>
      <c r="C745" s="46" t="s">
        <v>506</v>
      </c>
      <c r="D745" s="397"/>
    </row>
    <row r="746" spans="1:4">
      <c r="A746" s="326">
        <v>44302.520833333336</v>
      </c>
      <c r="B746" s="397">
        <v>7.6078143119812003</v>
      </c>
      <c r="C746" s="46" t="s">
        <v>506</v>
      </c>
      <c r="D746" s="397"/>
    </row>
    <row r="747" spans="1:4">
      <c r="A747" s="326">
        <v>44302.541666666664</v>
      </c>
      <c r="B747" s="397">
        <v>7.2192916870117196</v>
      </c>
      <c r="C747" s="46" t="s">
        <v>506</v>
      </c>
      <c r="D747" s="397"/>
    </row>
    <row r="748" spans="1:4">
      <c r="A748" s="326">
        <v>44302.5625</v>
      </c>
      <c r="B748" s="397">
        <v>7.8472528457641602</v>
      </c>
      <c r="C748" s="46" t="s">
        <v>506</v>
      </c>
      <c r="D748" s="397"/>
    </row>
    <row r="749" spans="1:4">
      <c r="A749" s="326">
        <v>44302.583333333336</v>
      </c>
      <c r="B749" s="397">
        <v>9.9163618087768608</v>
      </c>
      <c r="C749" s="46" t="s">
        <v>506</v>
      </c>
      <c r="D749" s="397"/>
    </row>
    <row r="750" spans="1:4">
      <c r="A750" s="326">
        <v>44302.604166666664</v>
      </c>
      <c r="B750" s="397">
        <v>9.4465198516845703</v>
      </c>
      <c r="C750" s="46" t="s">
        <v>506</v>
      </c>
      <c r="D750" s="397"/>
    </row>
    <row r="751" spans="1:4">
      <c r="A751" s="326">
        <v>44302.625</v>
      </c>
      <c r="B751" s="397">
        <v>10.282295227050801</v>
      </c>
      <c r="C751" s="46" t="s">
        <v>506</v>
      </c>
      <c r="D751" s="397"/>
    </row>
    <row r="752" spans="1:4">
      <c r="A752" s="326">
        <v>44302.645833333336</v>
      </c>
      <c r="B752" s="397">
        <v>9.3787546157836896</v>
      </c>
      <c r="C752" s="46" t="s">
        <v>506</v>
      </c>
      <c r="D752" s="397"/>
    </row>
    <row r="753" spans="1:4">
      <c r="A753" s="326">
        <v>44302.666666666664</v>
      </c>
      <c r="B753" s="397">
        <v>8.8953599929809606</v>
      </c>
      <c r="C753" s="46" t="s">
        <v>506</v>
      </c>
      <c r="D753" s="397"/>
    </row>
    <row r="754" spans="1:4">
      <c r="A754" s="326">
        <v>44302.6875</v>
      </c>
      <c r="B754" s="397">
        <v>7.1063489913940403</v>
      </c>
      <c r="C754" s="46" t="s">
        <v>506</v>
      </c>
      <c r="D754" s="397"/>
    </row>
    <row r="755" spans="1:4">
      <c r="A755" s="326">
        <v>44302.708333333336</v>
      </c>
      <c r="B755" s="397">
        <v>6.5687422752380398</v>
      </c>
      <c r="C755" s="46" t="s">
        <v>506</v>
      </c>
      <c r="D755" s="397"/>
    </row>
    <row r="756" spans="1:4">
      <c r="A756" s="326">
        <v>44302.729166666664</v>
      </c>
      <c r="B756" s="397">
        <v>6.4467644691467303</v>
      </c>
      <c r="C756" s="46" t="s">
        <v>506</v>
      </c>
      <c r="D756" s="397"/>
    </row>
    <row r="757" spans="1:4">
      <c r="A757" s="326">
        <v>44302.75</v>
      </c>
      <c r="B757" s="397">
        <v>6.4919414520263699</v>
      </c>
      <c r="C757" s="46" t="s">
        <v>506</v>
      </c>
      <c r="D757" s="397"/>
    </row>
    <row r="758" spans="1:4">
      <c r="A758" s="326">
        <v>44302.770833333336</v>
      </c>
      <c r="B758" s="397">
        <v>6.9527473449706996</v>
      </c>
      <c r="C758" s="46" t="s">
        <v>506</v>
      </c>
      <c r="D758" s="397"/>
    </row>
    <row r="759" spans="1:4">
      <c r="A759" s="326">
        <v>44302.791666666664</v>
      </c>
      <c r="B759" s="397">
        <v>7.1018314361572301</v>
      </c>
      <c r="C759" s="46" t="s">
        <v>506</v>
      </c>
      <c r="D759" s="397"/>
    </row>
    <row r="760" spans="1:4">
      <c r="A760" s="326">
        <v>44302.8125</v>
      </c>
      <c r="B760" s="397">
        <v>7.0611720085143999</v>
      </c>
      <c r="C760" s="46" t="s">
        <v>506</v>
      </c>
      <c r="D760" s="397"/>
    </row>
    <row r="761" spans="1:4">
      <c r="A761" s="326">
        <v>44302.833333333336</v>
      </c>
      <c r="B761" s="397">
        <v>9.0986566543579102</v>
      </c>
      <c r="C761" s="46" t="s">
        <v>506</v>
      </c>
      <c r="D761" s="397"/>
    </row>
    <row r="762" spans="1:4">
      <c r="A762" s="326">
        <v>44302.854166666664</v>
      </c>
      <c r="B762" s="397">
        <v>7.8698410987854004</v>
      </c>
      <c r="C762" s="46" t="s">
        <v>506</v>
      </c>
      <c r="D762" s="397"/>
    </row>
    <row r="763" spans="1:4">
      <c r="A763" s="326">
        <v>44302.875</v>
      </c>
      <c r="B763" s="397">
        <v>7.9376068115234402</v>
      </c>
      <c r="C763" s="46" t="s">
        <v>506</v>
      </c>
      <c r="D763" s="397"/>
    </row>
    <row r="764" spans="1:4">
      <c r="A764" s="326">
        <v>44302.895833333336</v>
      </c>
      <c r="B764" s="397">
        <v>7.7388277053832999</v>
      </c>
      <c r="C764" s="46" t="s">
        <v>506</v>
      </c>
      <c r="D764" s="397"/>
    </row>
    <row r="765" spans="1:4">
      <c r="A765" s="326">
        <v>44302.916666666664</v>
      </c>
      <c r="B765" s="397">
        <v>7.5490841865539604</v>
      </c>
      <c r="C765" s="46" t="s">
        <v>506</v>
      </c>
      <c r="D765" s="397"/>
    </row>
    <row r="766" spans="1:4">
      <c r="A766" s="326">
        <v>44302.9375</v>
      </c>
      <c r="B766" s="397">
        <v>7.4993896484375</v>
      </c>
      <c r="C766" s="46" t="s">
        <v>506</v>
      </c>
      <c r="D766" s="397"/>
    </row>
    <row r="767" spans="1:4">
      <c r="A767" s="326">
        <v>44302.958333333336</v>
      </c>
      <c r="B767" s="397">
        <v>7.6846156120300302</v>
      </c>
      <c r="C767" s="46" t="s">
        <v>506</v>
      </c>
      <c r="D767" s="397"/>
    </row>
    <row r="768" spans="1:4">
      <c r="A768" s="326">
        <v>44302.979166666664</v>
      </c>
      <c r="B768" s="397">
        <v>7.8608059883117702</v>
      </c>
      <c r="C768" s="46" t="s">
        <v>506</v>
      </c>
      <c r="D768" s="397"/>
    </row>
    <row r="769" spans="1:4">
      <c r="A769" s="326">
        <v>44303</v>
      </c>
      <c r="B769" s="397">
        <v>7.4000000953674299</v>
      </c>
      <c r="C769" s="46" t="s">
        <v>506</v>
      </c>
      <c r="D769" s="397"/>
    </row>
    <row r="770" spans="1:4">
      <c r="A770" s="326">
        <v>44303.020833333336</v>
      </c>
      <c r="B770" s="397">
        <v>7.2418804168701199</v>
      </c>
      <c r="C770" s="46" t="s">
        <v>506</v>
      </c>
      <c r="D770" s="397"/>
    </row>
    <row r="771" spans="1:4">
      <c r="A771" s="326">
        <v>44303.041666666664</v>
      </c>
      <c r="B771" s="397">
        <v>6.7675213813781703</v>
      </c>
      <c r="C771" s="46" t="s">
        <v>506</v>
      </c>
      <c r="D771" s="397">
        <f>AVERAGE(B723:B770)</f>
        <v>7.0586309383312864</v>
      </c>
    </row>
    <row r="772" spans="1:4">
      <c r="A772" s="326">
        <v>44303.0625</v>
      </c>
      <c r="B772" s="397">
        <v>6.5100121498107901</v>
      </c>
      <c r="C772" s="46" t="s">
        <v>506</v>
      </c>
      <c r="D772" s="397"/>
    </row>
    <row r="773" spans="1:4">
      <c r="A773" s="326">
        <v>44303.083333333336</v>
      </c>
      <c r="B773" s="397">
        <v>5.7555556297302202</v>
      </c>
      <c r="C773" s="46" t="s">
        <v>506</v>
      </c>
      <c r="D773" s="397"/>
    </row>
    <row r="774" spans="1:4">
      <c r="A774" s="326">
        <v>44303.104166666664</v>
      </c>
      <c r="B774" s="397">
        <v>5.50256395339966</v>
      </c>
      <c r="C774" s="46" t="s">
        <v>506</v>
      </c>
      <c r="D774" s="397"/>
    </row>
    <row r="775" spans="1:4">
      <c r="A775" s="326">
        <v>44303.125</v>
      </c>
      <c r="B775" s="397">
        <v>5.4619045257568404</v>
      </c>
      <c r="C775" s="46" t="s">
        <v>506</v>
      </c>
      <c r="D775" s="397"/>
    </row>
    <row r="776" spans="1:4">
      <c r="A776" s="326">
        <v>44303.145833333336</v>
      </c>
      <c r="B776" s="397">
        <v>4.4815630912780797</v>
      </c>
      <c r="C776" s="46" t="s">
        <v>506</v>
      </c>
      <c r="D776" s="397"/>
    </row>
    <row r="777" spans="1:4">
      <c r="A777" s="326">
        <v>44303.166666666664</v>
      </c>
      <c r="B777" s="397">
        <v>4.9423685073852504</v>
      </c>
      <c r="C777" s="46" t="s">
        <v>506</v>
      </c>
      <c r="D777" s="397"/>
    </row>
    <row r="778" spans="1:4">
      <c r="A778" s="326">
        <v>44303.1875</v>
      </c>
      <c r="B778" s="397">
        <v>4.3686203956604004</v>
      </c>
      <c r="C778" s="46" t="s">
        <v>506</v>
      </c>
      <c r="D778" s="397"/>
    </row>
    <row r="779" spans="1:4">
      <c r="A779" s="326">
        <v>44303.208333333336</v>
      </c>
      <c r="B779" s="397">
        <v>4.8203907012939498</v>
      </c>
      <c r="C779" s="46" t="s">
        <v>506</v>
      </c>
      <c r="D779" s="397"/>
    </row>
    <row r="780" spans="1:4">
      <c r="A780" s="326">
        <v>44303.229166666664</v>
      </c>
      <c r="B780" s="397">
        <v>5.3760685920715297</v>
      </c>
      <c r="C780" s="46" t="s">
        <v>506</v>
      </c>
      <c r="D780" s="397"/>
    </row>
    <row r="781" spans="1:4">
      <c r="A781" s="326">
        <v>44303.25</v>
      </c>
      <c r="B781" s="397">
        <v>4.7842493057251003</v>
      </c>
      <c r="C781" s="46" t="s">
        <v>506</v>
      </c>
      <c r="D781" s="397"/>
    </row>
    <row r="782" spans="1:4">
      <c r="A782" s="326">
        <v>44303.270833333336</v>
      </c>
      <c r="B782" s="397">
        <v>4.5945053100585902</v>
      </c>
      <c r="C782" s="46" t="s">
        <v>506</v>
      </c>
      <c r="D782" s="397"/>
    </row>
    <row r="783" spans="1:4">
      <c r="A783" s="326">
        <v>44303.291666666664</v>
      </c>
      <c r="B783" s="397">
        <v>5.3444442749023402</v>
      </c>
      <c r="C783" s="46" t="s">
        <v>506</v>
      </c>
      <c r="D783" s="397"/>
    </row>
    <row r="784" spans="1:4">
      <c r="A784" s="326">
        <v>44303.3125</v>
      </c>
      <c r="B784" s="397">
        <v>5.3489623069763201</v>
      </c>
      <c r="C784" s="46" t="s">
        <v>506</v>
      </c>
      <c r="D784" s="397"/>
    </row>
    <row r="785" spans="1:4">
      <c r="A785" s="326">
        <v>44303.333333333336</v>
      </c>
      <c r="B785" s="397">
        <v>5.5115995407104501</v>
      </c>
      <c r="C785" s="46" t="s">
        <v>506</v>
      </c>
      <c r="D785" s="397"/>
    </row>
    <row r="786" spans="1:4">
      <c r="A786" s="326">
        <v>44303.354166666664</v>
      </c>
      <c r="B786" s="397">
        <v>6.4332113265991202</v>
      </c>
      <c r="C786" s="46" t="s">
        <v>506</v>
      </c>
      <c r="D786" s="397"/>
    </row>
    <row r="787" spans="1:4">
      <c r="A787" s="326">
        <v>44303.375</v>
      </c>
      <c r="B787" s="397">
        <v>9.4465198516845703</v>
      </c>
      <c r="C787" s="46" t="s">
        <v>506</v>
      </c>
      <c r="D787" s="397"/>
    </row>
    <row r="788" spans="1:4">
      <c r="A788" s="326">
        <v>44303.395833333336</v>
      </c>
      <c r="B788" s="397">
        <v>9.4103784561157209</v>
      </c>
      <c r="C788" s="46" t="s">
        <v>506</v>
      </c>
      <c r="D788" s="397"/>
    </row>
    <row r="789" spans="1:4">
      <c r="A789" s="326">
        <v>44303.416666666664</v>
      </c>
      <c r="B789" s="397">
        <v>9.8576316833496094</v>
      </c>
      <c r="C789" s="46" t="s">
        <v>506</v>
      </c>
      <c r="D789" s="397"/>
    </row>
    <row r="790" spans="1:4">
      <c r="A790" s="326">
        <v>44303.4375</v>
      </c>
      <c r="B790" s="397">
        <v>6.7855920791626003</v>
      </c>
      <c r="C790" s="46" t="s">
        <v>506</v>
      </c>
      <c r="D790" s="397"/>
    </row>
    <row r="791" spans="1:4">
      <c r="A791" s="326">
        <v>44303.458333333336</v>
      </c>
      <c r="B791" s="397">
        <v>7.8608059883117702</v>
      </c>
      <c r="C791" s="46" t="s">
        <v>506</v>
      </c>
      <c r="D791" s="397"/>
    </row>
    <row r="792" spans="1:4">
      <c r="A792" s="326">
        <v>44303.479166666664</v>
      </c>
      <c r="B792" s="397">
        <v>8.6062269210815394</v>
      </c>
      <c r="C792" s="46" t="s">
        <v>506</v>
      </c>
      <c r="D792" s="397"/>
    </row>
    <row r="793" spans="1:4">
      <c r="A793" s="326">
        <v>44303.5</v>
      </c>
      <c r="B793" s="397">
        <v>8.4661779403686506</v>
      </c>
      <c r="C793" s="46" t="s">
        <v>506</v>
      </c>
      <c r="D793" s="397"/>
    </row>
    <row r="794" spans="1:4">
      <c r="A794" s="326">
        <v>44303.520833333336</v>
      </c>
      <c r="B794" s="397">
        <v>10.106104850769</v>
      </c>
      <c r="C794" s="46" t="s">
        <v>506</v>
      </c>
      <c r="D794" s="397"/>
    </row>
    <row r="795" spans="1:4">
      <c r="A795" s="326">
        <v>44303.541666666664</v>
      </c>
      <c r="B795" s="397">
        <v>5.4664225578308097</v>
      </c>
      <c r="C795" s="46" t="s">
        <v>506</v>
      </c>
      <c r="D795" s="397"/>
    </row>
    <row r="796" spans="1:4">
      <c r="A796" s="326">
        <v>44303.5625</v>
      </c>
      <c r="B796" s="397">
        <v>8.0957269668579102</v>
      </c>
      <c r="C796" s="46" t="s">
        <v>506</v>
      </c>
      <c r="D796" s="397"/>
    </row>
    <row r="797" spans="1:4">
      <c r="A797" s="326">
        <v>44303.583333333336</v>
      </c>
      <c r="B797" s="397">
        <v>7.7388277053832999</v>
      </c>
      <c r="C797" s="46" t="s">
        <v>506</v>
      </c>
      <c r="D797" s="397"/>
    </row>
    <row r="798" spans="1:4">
      <c r="A798" s="326">
        <v>44303.604166666664</v>
      </c>
      <c r="B798" s="397">
        <v>7.6439561843872097</v>
      </c>
      <c r="C798" s="46" t="s">
        <v>506</v>
      </c>
      <c r="D798" s="397"/>
    </row>
    <row r="799" spans="1:4">
      <c r="A799" s="326">
        <v>44303.625</v>
      </c>
      <c r="B799" s="397">
        <v>7.8562879562377903</v>
      </c>
      <c r="C799" s="46" t="s">
        <v>506</v>
      </c>
      <c r="D799" s="397"/>
    </row>
    <row r="800" spans="1:4">
      <c r="A800" s="326">
        <v>44303.645833333336</v>
      </c>
      <c r="B800" s="397">
        <v>7.2960929870605504</v>
      </c>
      <c r="C800" s="46" t="s">
        <v>506</v>
      </c>
      <c r="D800" s="397"/>
    </row>
    <row r="801" spans="1:4">
      <c r="A801" s="326">
        <v>44303.666666666664</v>
      </c>
      <c r="B801" s="397">
        <v>7.16056156158447</v>
      </c>
      <c r="C801" s="46" t="s">
        <v>506</v>
      </c>
      <c r="D801" s="397"/>
    </row>
    <row r="802" spans="1:4">
      <c r="A802" s="326">
        <v>44303.6875</v>
      </c>
      <c r="B802" s="397">
        <v>7.5219779014587402</v>
      </c>
      <c r="C802" s="46" t="s">
        <v>506</v>
      </c>
      <c r="D802" s="397"/>
    </row>
    <row r="803" spans="1:4">
      <c r="A803" s="326">
        <v>44303.708333333336</v>
      </c>
      <c r="B803" s="397">
        <v>6.9391942024231001</v>
      </c>
      <c r="C803" s="46" t="s">
        <v>506</v>
      </c>
      <c r="D803" s="397"/>
    </row>
    <row r="804" spans="1:4">
      <c r="A804" s="326">
        <v>44303.729166666664</v>
      </c>
      <c r="B804" s="397">
        <v>9.2658119201660192</v>
      </c>
      <c r="C804" s="46" t="s">
        <v>506</v>
      </c>
      <c r="D804" s="397"/>
    </row>
    <row r="805" spans="1:4">
      <c r="A805" s="326">
        <v>44303.75</v>
      </c>
      <c r="B805" s="397">
        <v>10.982540130615201</v>
      </c>
      <c r="C805" s="46" t="s">
        <v>506</v>
      </c>
      <c r="D805" s="397"/>
    </row>
    <row r="806" spans="1:4">
      <c r="A806" s="326">
        <v>44303.770833333336</v>
      </c>
      <c r="B806" s="397">
        <v>10.584981918335</v>
      </c>
      <c r="C806" s="46" t="s">
        <v>506</v>
      </c>
      <c r="D806" s="397"/>
    </row>
    <row r="807" spans="1:4">
      <c r="A807" s="326">
        <v>44303.791666666664</v>
      </c>
      <c r="B807" s="397">
        <v>10.526251792907701</v>
      </c>
      <c r="C807" s="46" t="s">
        <v>506</v>
      </c>
      <c r="D807" s="397"/>
    </row>
    <row r="808" spans="1:4">
      <c r="A808" s="326">
        <v>44303.8125</v>
      </c>
      <c r="B808" s="397">
        <v>7.4903540611267099</v>
      </c>
      <c r="C808" s="46" t="s">
        <v>506</v>
      </c>
      <c r="D808" s="397"/>
    </row>
    <row r="809" spans="1:4">
      <c r="A809" s="326">
        <v>44303.833333333336</v>
      </c>
      <c r="B809" s="397">
        <v>7.3096461296081499</v>
      </c>
      <c r="C809" s="46" t="s">
        <v>506</v>
      </c>
      <c r="D809" s="397"/>
    </row>
    <row r="810" spans="1:4">
      <c r="A810" s="326">
        <v>44303.854166666664</v>
      </c>
      <c r="B810" s="397">
        <v>7.6755800247192401</v>
      </c>
      <c r="C810" s="46" t="s">
        <v>506</v>
      </c>
      <c r="D810" s="397"/>
    </row>
    <row r="811" spans="1:4">
      <c r="A811" s="326">
        <v>44303.875</v>
      </c>
      <c r="B811" s="397">
        <v>7.9059829711914098</v>
      </c>
      <c r="C811" s="46" t="s">
        <v>506</v>
      </c>
      <c r="D811" s="397"/>
    </row>
    <row r="812" spans="1:4">
      <c r="A812" s="326">
        <v>44303.895833333336</v>
      </c>
      <c r="B812" s="397">
        <v>8.6288156509399396</v>
      </c>
      <c r="C812" s="46" t="s">
        <v>506</v>
      </c>
      <c r="D812" s="397"/>
    </row>
    <row r="813" spans="1:4">
      <c r="A813" s="326">
        <v>44303.916666666664</v>
      </c>
      <c r="B813" s="397">
        <v>7.7117214202880904</v>
      </c>
      <c r="C813" s="46" t="s">
        <v>506</v>
      </c>
      <c r="D813" s="397"/>
    </row>
    <row r="814" spans="1:4">
      <c r="A814" s="326">
        <v>44303.9375</v>
      </c>
      <c r="B814" s="397">
        <v>7.5942611694335902</v>
      </c>
      <c r="C814" s="46" t="s">
        <v>506</v>
      </c>
      <c r="D814" s="397"/>
    </row>
    <row r="815" spans="1:4">
      <c r="A815" s="326">
        <v>44303.958333333336</v>
      </c>
      <c r="B815" s="397">
        <v>7.34126996994019</v>
      </c>
      <c r="C815" s="46" t="s">
        <v>506</v>
      </c>
      <c r="D815" s="397"/>
    </row>
    <row r="816" spans="1:4">
      <c r="A816" s="326">
        <v>44303.979166666664</v>
      </c>
      <c r="B816" s="397">
        <v>7.1470084190368697</v>
      </c>
      <c r="C816" s="46" t="s">
        <v>506</v>
      </c>
      <c r="D816" s="397"/>
    </row>
    <row r="817" spans="1:4">
      <c r="A817" s="326">
        <v>44304</v>
      </c>
      <c r="B817" s="397">
        <v>7.2960929870605504</v>
      </c>
      <c r="C817" s="46" t="s">
        <v>506</v>
      </c>
      <c r="D817" s="397"/>
    </row>
    <row r="818" spans="1:4">
      <c r="A818" s="326">
        <v>44304.020833333336</v>
      </c>
      <c r="B818" s="397">
        <v>6.7991452217102104</v>
      </c>
      <c r="C818" s="46" t="s">
        <v>506</v>
      </c>
      <c r="D818" s="397"/>
    </row>
    <row r="819" spans="1:4">
      <c r="A819" s="326">
        <v>44304.041666666664</v>
      </c>
      <c r="B819" s="397">
        <v>7.1695971488952601</v>
      </c>
      <c r="C819" s="46" t="s">
        <v>506</v>
      </c>
      <c r="D819" s="397">
        <f>AVERAGE(B771:B818)</f>
        <v>7.2191977202892295</v>
      </c>
    </row>
    <row r="820" spans="1:4">
      <c r="A820" s="326">
        <v>44304.0625</v>
      </c>
      <c r="B820" s="397">
        <v>6.3338217735290501</v>
      </c>
      <c r="C820" s="46" t="s">
        <v>506</v>
      </c>
      <c r="D820" s="397"/>
    </row>
    <row r="821" spans="1:4">
      <c r="A821" s="326">
        <v>44304.083333333336</v>
      </c>
      <c r="B821" s="397">
        <v>6.2886447906494096</v>
      </c>
      <c r="C821" s="46" t="s">
        <v>506</v>
      </c>
      <c r="D821" s="397"/>
    </row>
    <row r="822" spans="1:4">
      <c r="A822" s="326">
        <v>44304.104166666664</v>
      </c>
      <c r="B822" s="397">
        <v>5.3625154495239302</v>
      </c>
      <c r="C822" s="46" t="s">
        <v>506</v>
      </c>
      <c r="D822" s="397"/>
    </row>
    <row r="823" spans="1:4">
      <c r="A823" s="326">
        <v>44304.125</v>
      </c>
      <c r="B823" s="397">
        <v>5.5070819854736301</v>
      </c>
      <c r="C823" s="46" t="s">
        <v>506</v>
      </c>
      <c r="D823" s="397"/>
    </row>
    <row r="824" spans="1:4">
      <c r="A824" s="326">
        <v>44304.145833333336</v>
      </c>
      <c r="B824" s="397">
        <v>5.4935288429260298</v>
      </c>
      <c r="C824" s="46" t="s">
        <v>506</v>
      </c>
      <c r="D824" s="397"/>
    </row>
    <row r="825" spans="1:4">
      <c r="A825" s="326">
        <v>44304.166666666664</v>
      </c>
      <c r="B825" s="397">
        <v>5.1004881858825701</v>
      </c>
      <c r="C825" s="46" t="s">
        <v>506</v>
      </c>
      <c r="D825" s="397"/>
    </row>
    <row r="826" spans="1:4">
      <c r="A826" s="326">
        <v>44304.1875</v>
      </c>
      <c r="B826" s="397">
        <v>5.0282049179077104</v>
      </c>
      <c r="C826" s="46" t="s">
        <v>506</v>
      </c>
      <c r="D826" s="397"/>
    </row>
    <row r="827" spans="1:4">
      <c r="A827" s="326">
        <v>44304.208333333336</v>
      </c>
      <c r="B827" s="397">
        <v>4.3686203956604004</v>
      </c>
      <c r="C827" s="46" t="s">
        <v>506</v>
      </c>
      <c r="D827" s="397"/>
    </row>
    <row r="828" spans="1:4">
      <c r="A828" s="326">
        <v>44304.229166666664</v>
      </c>
      <c r="B828" s="397">
        <v>5.4302806854248002</v>
      </c>
      <c r="C828" s="46" t="s">
        <v>506</v>
      </c>
      <c r="D828" s="397"/>
    </row>
    <row r="829" spans="1:4">
      <c r="A829" s="326">
        <v>44304.25</v>
      </c>
      <c r="B829" s="397">
        <v>5.1998777389526403</v>
      </c>
      <c r="C829" s="46" t="s">
        <v>506</v>
      </c>
      <c r="D829" s="397"/>
    </row>
    <row r="830" spans="1:4">
      <c r="A830" s="326">
        <v>44304.270833333336</v>
      </c>
      <c r="B830" s="397">
        <v>4.7978019714355504</v>
      </c>
      <c r="C830" s="46" t="s">
        <v>506</v>
      </c>
      <c r="D830" s="397"/>
    </row>
    <row r="831" spans="1:4">
      <c r="A831" s="326">
        <v>44304.291666666664</v>
      </c>
      <c r="B831" s="397">
        <v>3.95750904083252</v>
      </c>
      <c r="C831" s="46" t="s">
        <v>506</v>
      </c>
      <c r="D831" s="397"/>
    </row>
    <row r="832" spans="1:4">
      <c r="A832" s="326">
        <v>44304.3125</v>
      </c>
      <c r="B832" s="397">
        <v>5.0733823776245099</v>
      </c>
      <c r="C832" s="46" t="s">
        <v>506</v>
      </c>
      <c r="D832" s="397"/>
    </row>
    <row r="833" spans="1:4">
      <c r="A833" s="326">
        <v>44304.333333333336</v>
      </c>
      <c r="B833" s="397">
        <v>4.5809521675109899</v>
      </c>
      <c r="C833" s="46" t="s">
        <v>506</v>
      </c>
      <c r="D833" s="397"/>
    </row>
    <row r="834" spans="1:4">
      <c r="A834" s="326">
        <v>44304.354166666664</v>
      </c>
      <c r="B834" s="397">
        <v>4.9920635223388699</v>
      </c>
      <c r="C834" s="46" t="s">
        <v>506</v>
      </c>
      <c r="D834" s="397"/>
    </row>
    <row r="835" spans="1:4">
      <c r="A835" s="326">
        <v>44304.375</v>
      </c>
      <c r="B835" s="397">
        <v>6.7087912559509304</v>
      </c>
      <c r="C835" s="46" t="s">
        <v>506</v>
      </c>
      <c r="D835" s="397"/>
    </row>
    <row r="836" spans="1:4">
      <c r="A836" s="326">
        <v>44304.395833333336</v>
      </c>
      <c r="B836" s="397">
        <v>6.1847376823425302</v>
      </c>
      <c r="C836" s="46" t="s">
        <v>506</v>
      </c>
      <c r="D836" s="397"/>
    </row>
    <row r="837" spans="1:4">
      <c r="A837" s="326">
        <v>44304.416666666664</v>
      </c>
      <c r="B837" s="397">
        <v>6.75396823883057</v>
      </c>
      <c r="C837" s="46" t="s">
        <v>506</v>
      </c>
      <c r="D837" s="397"/>
    </row>
    <row r="838" spans="1:4">
      <c r="A838" s="326">
        <v>44304.4375</v>
      </c>
      <c r="B838" s="397">
        <v>6.9572649002075204</v>
      </c>
      <c r="C838" s="46" t="s">
        <v>506</v>
      </c>
      <c r="D838" s="397"/>
    </row>
    <row r="839" spans="1:4">
      <c r="A839" s="326">
        <v>44304.458333333336</v>
      </c>
      <c r="B839" s="397">
        <v>7.7252745628356898</v>
      </c>
      <c r="C839" s="46" t="s">
        <v>506</v>
      </c>
      <c r="D839" s="397"/>
    </row>
    <row r="840" spans="1:4">
      <c r="A840" s="326">
        <v>44304.479166666664</v>
      </c>
      <c r="B840" s="397">
        <v>7.6123323440551802</v>
      </c>
      <c r="C840" s="46" t="s">
        <v>506</v>
      </c>
      <c r="D840" s="397"/>
    </row>
    <row r="841" spans="1:4">
      <c r="A841" s="326">
        <v>44304.5</v>
      </c>
      <c r="B841" s="397">
        <v>7.9737486839294398</v>
      </c>
      <c r="C841" s="46" t="s">
        <v>506</v>
      </c>
      <c r="D841" s="397"/>
    </row>
    <row r="842" spans="1:4">
      <c r="A842" s="326">
        <v>44304.520833333336</v>
      </c>
      <c r="B842" s="397">
        <v>8.3442001342773402</v>
      </c>
      <c r="C842" s="46" t="s">
        <v>506</v>
      </c>
      <c r="D842" s="397"/>
    </row>
    <row r="843" spans="1:4">
      <c r="A843" s="326">
        <v>44304.541666666664</v>
      </c>
      <c r="B843" s="397">
        <v>8.6288156509399396</v>
      </c>
      <c r="C843" s="46" t="s">
        <v>506</v>
      </c>
      <c r="D843" s="397"/>
    </row>
    <row r="844" spans="1:4">
      <c r="A844" s="326">
        <v>44304.5625</v>
      </c>
      <c r="B844" s="397">
        <v>8.1454210281372106</v>
      </c>
      <c r="C844" s="46" t="s">
        <v>506</v>
      </c>
      <c r="D844" s="397"/>
    </row>
    <row r="845" spans="1:4">
      <c r="A845" s="326">
        <v>44304.583333333336</v>
      </c>
      <c r="B845" s="397">
        <v>8.0279607772827095</v>
      </c>
      <c r="C845" s="46" t="s">
        <v>506</v>
      </c>
      <c r="D845" s="397"/>
    </row>
    <row r="846" spans="1:4">
      <c r="A846" s="326">
        <v>44304.604166666664</v>
      </c>
      <c r="B846" s="397">
        <v>8.8411474227905291</v>
      </c>
      <c r="C846" s="46" t="s">
        <v>506</v>
      </c>
      <c r="D846" s="397"/>
    </row>
    <row r="847" spans="1:4">
      <c r="A847" s="326">
        <v>44304.625</v>
      </c>
      <c r="B847" s="397">
        <v>10.0609283447266</v>
      </c>
      <c r="C847" s="46" t="s">
        <v>506</v>
      </c>
      <c r="D847" s="397"/>
    </row>
    <row r="848" spans="1:4">
      <c r="A848" s="326">
        <v>44304.645833333336</v>
      </c>
      <c r="B848" s="397">
        <v>10.806348800659199</v>
      </c>
      <c r="C848" s="46" t="s">
        <v>506</v>
      </c>
      <c r="D848" s="397"/>
    </row>
    <row r="849" spans="1:4">
      <c r="A849" s="326">
        <v>44304.666666666664</v>
      </c>
      <c r="B849" s="397">
        <v>10.7069597244263</v>
      </c>
      <c r="C849" s="46" t="s">
        <v>506</v>
      </c>
      <c r="D849" s="397"/>
    </row>
    <row r="850" spans="1:4">
      <c r="A850" s="326">
        <v>44304.6875</v>
      </c>
      <c r="B850" s="397">
        <v>10.3907203674316</v>
      </c>
      <c r="C850" s="46" t="s">
        <v>506</v>
      </c>
      <c r="D850" s="397"/>
    </row>
    <row r="851" spans="1:4">
      <c r="A851" s="326">
        <v>44304.708333333336</v>
      </c>
      <c r="B851" s="397">
        <v>8.3622713088989293</v>
      </c>
      <c r="C851" s="46" t="s">
        <v>506</v>
      </c>
      <c r="D851" s="397"/>
    </row>
    <row r="852" spans="1:4">
      <c r="A852" s="326">
        <v>44304.729166666664</v>
      </c>
      <c r="B852" s="397">
        <v>7.4406595230102504</v>
      </c>
      <c r="C852" s="46" t="s">
        <v>506</v>
      </c>
      <c r="D852" s="397"/>
    </row>
    <row r="853" spans="1:4">
      <c r="A853" s="326">
        <v>44304.75</v>
      </c>
      <c r="B853" s="397">
        <v>7.2283272743225098</v>
      </c>
      <c r="C853" s="46" t="s">
        <v>506</v>
      </c>
      <c r="D853" s="397"/>
    </row>
    <row r="854" spans="1:4">
      <c r="A854" s="326">
        <v>44304.770833333336</v>
      </c>
      <c r="B854" s="397">
        <v>8.0234432220459002</v>
      </c>
      <c r="C854" s="46" t="s">
        <v>506</v>
      </c>
      <c r="D854" s="397"/>
    </row>
    <row r="855" spans="1:4">
      <c r="A855" s="326">
        <v>44304.791666666664</v>
      </c>
      <c r="B855" s="397">
        <v>7.58522605895996</v>
      </c>
      <c r="C855" s="46" t="s">
        <v>506</v>
      </c>
      <c r="D855" s="397"/>
    </row>
    <row r="856" spans="1:4">
      <c r="A856" s="326">
        <v>44304.8125</v>
      </c>
      <c r="B856" s="397">
        <v>7.2915749549865696</v>
      </c>
      <c r="C856" s="46" t="s">
        <v>506</v>
      </c>
      <c r="D856" s="397"/>
    </row>
    <row r="857" spans="1:4">
      <c r="A857" s="326">
        <v>44304.833333333336</v>
      </c>
      <c r="B857" s="397">
        <v>7.5219779014587402</v>
      </c>
      <c r="C857" s="46" t="s">
        <v>506</v>
      </c>
      <c r="D857" s="397"/>
    </row>
    <row r="858" spans="1:4">
      <c r="A858" s="326">
        <v>44304.854166666664</v>
      </c>
      <c r="B858" s="397">
        <v>9.6498165130615199</v>
      </c>
      <c r="C858" s="46" t="s">
        <v>506</v>
      </c>
      <c r="D858" s="397"/>
    </row>
    <row r="859" spans="1:4">
      <c r="A859" s="326">
        <v>44304.875</v>
      </c>
      <c r="B859" s="397">
        <v>8.1589746475219709</v>
      </c>
      <c r="C859" s="46" t="s">
        <v>506</v>
      </c>
      <c r="D859" s="397"/>
    </row>
    <row r="860" spans="1:4">
      <c r="A860" s="326">
        <v>44304.895833333336</v>
      </c>
      <c r="B860" s="397">
        <v>8.5249080657959002</v>
      </c>
      <c r="C860" s="46" t="s">
        <v>506</v>
      </c>
      <c r="D860" s="397"/>
    </row>
    <row r="861" spans="1:4">
      <c r="A861" s="326">
        <v>44304.916666666664</v>
      </c>
      <c r="B861" s="397">
        <v>8.2357749938964808</v>
      </c>
      <c r="C861" s="46" t="s">
        <v>506</v>
      </c>
      <c r="D861" s="397"/>
    </row>
    <row r="862" spans="1:4">
      <c r="A862" s="326">
        <v>44304.9375</v>
      </c>
      <c r="B862" s="397">
        <v>8.2628812789916992</v>
      </c>
      <c r="C862" s="46" t="s">
        <v>506</v>
      </c>
      <c r="D862" s="397"/>
    </row>
    <row r="863" spans="1:4">
      <c r="A863" s="326">
        <v>44304.958333333336</v>
      </c>
      <c r="B863" s="397">
        <v>8.3080587387084996</v>
      </c>
      <c r="C863" s="46" t="s">
        <v>506</v>
      </c>
      <c r="D863" s="397"/>
    </row>
    <row r="864" spans="1:4">
      <c r="A864" s="326">
        <v>44304.979166666664</v>
      </c>
      <c r="B864" s="397">
        <v>7.9014654159545898</v>
      </c>
      <c r="C864" s="46" t="s">
        <v>506</v>
      </c>
      <c r="D864" s="397"/>
    </row>
    <row r="865" spans="1:4">
      <c r="A865" s="326">
        <v>44305</v>
      </c>
      <c r="B865" s="397">
        <v>7.4180707931518599</v>
      </c>
      <c r="C865" s="46" t="s">
        <v>506</v>
      </c>
      <c r="D865" s="397"/>
    </row>
    <row r="866" spans="1:4">
      <c r="A866" s="326">
        <v>44305.020833333336</v>
      </c>
      <c r="B866" s="397">
        <v>8.0957269668579102</v>
      </c>
      <c r="C866" s="46" t="s">
        <v>506</v>
      </c>
      <c r="D866" s="397"/>
    </row>
    <row r="867" spans="1:4">
      <c r="A867" s="326">
        <v>44305.041666666664</v>
      </c>
      <c r="B867" s="397">
        <v>7.40903520584106</v>
      </c>
      <c r="C867" s="46" t="s">
        <v>506</v>
      </c>
      <c r="D867" s="397">
        <f>AVERAGE(B819:B866)</f>
        <v>7.2200447618961334</v>
      </c>
    </row>
    <row r="868" spans="1:4">
      <c r="A868" s="326">
        <v>44305.0625</v>
      </c>
      <c r="B868" s="397">
        <v>7.4587302207946804</v>
      </c>
      <c r="C868" s="46" t="s">
        <v>506</v>
      </c>
      <c r="D868" s="397"/>
    </row>
    <row r="869" spans="1:4">
      <c r="A869" s="326">
        <v>44305.083333333336</v>
      </c>
      <c r="B869" s="397">
        <v>6.5235652923584002</v>
      </c>
      <c r="C869" s="46" t="s">
        <v>506</v>
      </c>
      <c r="D869" s="397"/>
    </row>
    <row r="870" spans="1:4">
      <c r="A870" s="326">
        <v>44305.104166666664</v>
      </c>
      <c r="B870" s="397">
        <v>6.08534812927246</v>
      </c>
      <c r="C870" s="46" t="s">
        <v>506</v>
      </c>
      <c r="D870" s="397"/>
    </row>
    <row r="871" spans="1:4">
      <c r="A871" s="326">
        <v>44305.125</v>
      </c>
      <c r="B871" s="397">
        <v>5.7871794700622603</v>
      </c>
      <c r="C871" s="46" t="s">
        <v>506</v>
      </c>
      <c r="D871" s="397"/>
    </row>
    <row r="872" spans="1:4">
      <c r="A872" s="326">
        <v>44305.145833333336</v>
      </c>
      <c r="B872" s="397">
        <v>5.6832723617553702</v>
      </c>
      <c r="C872" s="46" t="s">
        <v>506</v>
      </c>
      <c r="D872" s="397"/>
    </row>
    <row r="873" spans="1:4">
      <c r="A873" s="326">
        <v>44305.166666666664</v>
      </c>
      <c r="B873" s="397">
        <v>5.4483518600463903</v>
      </c>
      <c r="C873" s="46" t="s">
        <v>506</v>
      </c>
      <c r="D873" s="397"/>
    </row>
    <row r="874" spans="1:4">
      <c r="A874" s="326">
        <v>44305.1875</v>
      </c>
      <c r="B874" s="397">
        <v>4.9649572372436497</v>
      </c>
      <c r="C874" s="46" t="s">
        <v>506</v>
      </c>
      <c r="D874" s="397"/>
    </row>
    <row r="875" spans="1:4">
      <c r="A875" s="326">
        <v>44305.208333333336</v>
      </c>
      <c r="B875" s="397">
        <v>4.8474969863891602</v>
      </c>
      <c r="C875" s="46" t="s">
        <v>506</v>
      </c>
      <c r="D875" s="397"/>
    </row>
    <row r="876" spans="1:4">
      <c r="A876" s="326">
        <v>44305.229166666664</v>
      </c>
      <c r="B876" s="397">
        <v>5.9498167037963903</v>
      </c>
      <c r="C876" s="46" t="s">
        <v>506</v>
      </c>
      <c r="D876" s="397"/>
    </row>
    <row r="877" spans="1:4">
      <c r="A877" s="326">
        <v>44305.25</v>
      </c>
      <c r="B877" s="397">
        <v>5.3173379898071298</v>
      </c>
      <c r="C877" s="46" t="s">
        <v>506</v>
      </c>
      <c r="D877" s="397"/>
    </row>
    <row r="878" spans="1:4">
      <c r="A878" s="326">
        <v>44305.270833333336</v>
      </c>
      <c r="B878" s="397">
        <v>5.1004881858825701</v>
      </c>
      <c r="C878" s="46" t="s">
        <v>506</v>
      </c>
      <c r="D878" s="397"/>
    </row>
    <row r="879" spans="1:4">
      <c r="A879" s="326">
        <v>44305.291666666664</v>
      </c>
      <c r="B879" s="397">
        <v>5.7781438827514604</v>
      </c>
      <c r="C879" s="46" t="s">
        <v>506</v>
      </c>
      <c r="D879" s="397"/>
    </row>
    <row r="880" spans="1:4">
      <c r="A880" s="326">
        <v>44305.3125</v>
      </c>
      <c r="B880" s="397">
        <v>6.2570209503173801</v>
      </c>
      <c r="C880" s="46" t="s">
        <v>506</v>
      </c>
      <c r="D880" s="397"/>
    </row>
    <row r="881" spans="1:4">
      <c r="A881" s="326">
        <v>44305.333333333336</v>
      </c>
      <c r="B881" s="397">
        <v>7.2192916870117196</v>
      </c>
      <c r="C881" s="46" t="s">
        <v>506</v>
      </c>
      <c r="D881" s="397"/>
    </row>
    <row r="882" spans="1:4">
      <c r="A882" s="326">
        <v>44305.354166666664</v>
      </c>
      <c r="B882" s="397">
        <v>7.33675193786621</v>
      </c>
      <c r="C882" s="46" t="s">
        <v>506</v>
      </c>
      <c r="D882" s="397"/>
    </row>
    <row r="883" spans="1:4">
      <c r="A883" s="326">
        <v>44305.375</v>
      </c>
      <c r="B883" s="397">
        <v>8.5158729553222692</v>
      </c>
      <c r="C883" s="46" t="s">
        <v>506</v>
      </c>
      <c r="D883" s="397"/>
    </row>
    <row r="884" spans="1:4">
      <c r="A884" s="326">
        <v>44305.395833333336</v>
      </c>
      <c r="B884" s="397">
        <v>10.616605758666999</v>
      </c>
      <c r="C884" s="46" t="s">
        <v>506</v>
      </c>
      <c r="D884" s="397"/>
    </row>
    <row r="885" spans="1:4">
      <c r="A885" s="326">
        <v>44305.416666666664</v>
      </c>
      <c r="B885" s="397">
        <v>10.851526260376</v>
      </c>
      <c r="C885" s="46" t="s">
        <v>506</v>
      </c>
      <c r="D885" s="397"/>
    </row>
    <row r="886" spans="1:4">
      <c r="A886" s="326">
        <v>44305.4375</v>
      </c>
      <c r="B886" s="397">
        <v>11.493040084838899</v>
      </c>
      <c r="C886" s="46" t="s">
        <v>506</v>
      </c>
      <c r="D886" s="397"/>
    </row>
    <row r="887" spans="1:4">
      <c r="A887" s="326">
        <v>44305.458333333336</v>
      </c>
      <c r="B887" s="397">
        <v>8.5158729553222692</v>
      </c>
      <c r="C887" s="46" t="s">
        <v>506</v>
      </c>
      <c r="D887" s="397"/>
    </row>
    <row r="888" spans="1:4">
      <c r="A888" s="326">
        <v>44305.479166666664</v>
      </c>
      <c r="B888" s="397">
        <v>9.5775337219238299</v>
      </c>
      <c r="C888" s="46" t="s">
        <v>506</v>
      </c>
      <c r="D888" s="397"/>
    </row>
    <row r="889" spans="1:4">
      <c r="A889" s="326">
        <v>44305.5</v>
      </c>
      <c r="B889" s="397">
        <v>9.9163618087768608</v>
      </c>
      <c r="C889" s="46" t="s">
        <v>506</v>
      </c>
      <c r="D889" s="397"/>
    </row>
    <row r="890" spans="1:4">
      <c r="A890" s="326">
        <v>44305.520833333336</v>
      </c>
      <c r="B890" s="397">
        <v>8.9495725631713903</v>
      </c>
      <c r="C890" s="46" t="s">
        <v>506</v>
      </c>
      <c r="D890" s="397"/>
    </row>
    <row r="891" spans="1:4">
      <c r="A891" s="326">
        <v>44305.541666666664</v>
      </c>
      <c r="B891" s="397">
        <v>8.6062269210815394</v>
      </c>
      <c r="C891" s="46" t="s">
        <v>506</v>
      </c>
      <c r="D891" s="397"/>
    </row>
    <row r="892" spans="1:4">
      <c r="A892" s="326">
        <v>44305.5625</v>
      </c>
      <c r="B892" s="397">
        <v>8.8050060272216797</v>
      </c>
      <c r="C892" s="46" t="s">
        <v>506</v>
      </c>
      <c r="D892" s="397"/>
    </row>
    <row r="893" spans="1:4">
      <c r="A893" s="326">
        <v>44305.583333333336</v>
      </c>
      <c r="B893" s="397">
        <v>8.3667888641357404</v>
      </c>
      <c r="C893" s="46" t="s">
        <v>506</v>
      </c>
      <c r="D893" s="397"/>
    </row>
    <row r="894" spans="1:4">
      <c r="A894" s="326">
        <v>44305.604166666664</v>
      </c>
      <c r="B894" s="397">
        <v>8.8095235824584996</v>
      </c>
      <c r="C894" s="46" t="s">
        <v>506</v>
      </c>
      <c r="D894" s="397"/>
    </row>
    <row r="895" spans="1:4">
      <c r="A895" s="326">
        <v>44305.625</v>
      </c>
      <c r="B895" s="397">
        <v>8.0189256668090803</v>
      </c>
      <c r="C895" s="46" t="s">
        <v>506</v>
      </c>
      <c r="D895" s="397"/>
    </row>
    <row r="896" spans="1:4">
      <c r="A896" s="326">
        <v>44305.645833333336</v>
      </c>
      <c r="B896" s="397">
        <v>8.3035411834716797</v>
      </c>
      <c r="C896" s="46" t="s">
        <v>506</v>
      </c>
      <c r="D896" s="397"/>
    </row>
    <row r="897" spans="1:4">
      <c r="A897" s="326">
        <v>44305.666666666664</v>
      </c>
      <c r="B897" s="397">
        <v>7.2283272743225098</v>
      </c>
      <c r="C897" s="46" t="s">
        <v>506</v>
      </c>
      <c r="D897" s="397"/>
    </row>
    <row r="898" spans="1:4">
      <c r="A898" s="326">
        <v>44305.6875</v>
      </c>
      <c r="B898" s="397">
        <v>7.4768009185790998</v>
      </c>
      <c r="C898" s="46" t="s">
        <v>506</v>
      </c>
      <c r="D898" s="397"/>
    </row>
    <row r="899" spans="1:4">
      <c r="A899" s="326">
        <v>44305.708333333336</v>
      </c>
      <c r="B899" s="397">
        <v>7.57167291641235</v>
      </c>
      <c r="C899" s="46" t="s">
        <v>506</v>
      </c>
      <c r="D899" s="397"/>
    </row>
    <row r="900" spans="1:4">
      <c r="A900" s="326">
        <v>44305.729166666664</v>
      </c>
      <c r="B900" s="397">
        <v>7.4632477760314897</v>
      </c>
      <c r="C900" s="46" t="s">
        <v>506</v>
      </c>
      <c r="D900" s="397"/>
    </row>
    <row r="901" spans="1:4">
      <c r="A901" s="326">
        <v>44305.75</v>
      </c>
      <c r="B901" s="397">
        <v>9.1483516693115199</v>
      </c>
      <c r="C901" s="46" t="s">
        <v>506</v>
      </c>
      <c r="D901" s="397"/>
    </row>
    <row r="902" spans="1:4">
      <c r="A902" s="326">
        <v>44305.770833333336</v>
      </c>
      <c r="B902" s="397">
        <v>11.199389457702599</v>
      </c>
      <c r="C902" s="46" t="s">
        <v>506</v>
      </c>
      <c r="D902" s="397"/>
    </row>
    <row r="903" spans="1:4">
      <c r="A903" s="326">
        <v>44305.791666666664</v>
      </c>
      <c r="B903" s="397">
        <v>10.8560438156128</v>
      </c>
      <c r="C903" s="46" t="s">
        <v>506</v>
      </c>
      <c r="D903" s="397"/>
    </row>
    <row r="904" spans="1:4">
      <c r="A904" s="326">
        <v>44305.8125</v>
      </c>
      <c r="B904" s="397">
        <v>10.991575241088899</v>
      </c>
      <c r="C904" s="46" t="s">
        <v>506</v>
      </c>
      <c r="D904" s="397"/>
    </row>
    <row r="905" spans="1:4">
      <c r="A905" s="326">
        <v>44305.833333333336</v>
      </c>
      <c r="B905" s="397">
        <v>8.0008544921875</v>
      </c>
      <c r="C905" s="46" t="s">
        <v>506</v>
      </c>
      <c r="D905" s="397"/>
    </row>
    <row r="906" spans="1:4">
      <c r="A906" s="326">
        <v>44305.854166666664</v>
      </c>
      <c r="B906" s="397">
        <v>8.2312574386596697</v>
      </c>
      <c r="C906" s="46" t="s">
        <v>506</v>
      </c>
      <c r="D906" s="397"/>
    </row>
    <row r="907" spans="1:4">
      <c r="A907" s="326">
        <v>44305.875</v>
      </c>
      <c r="B907" s="397">
        <v>8.1183147430419904</v>
      </c>
      <c r="C907" s="46" t="s">
        <v>506</v>
      </c>
      <c r="D907" s="397"/>
    </row>
    <row r="908" spans="1:4">
      <c r="A908" s="326">
        <v>44305.895833333336</v>
      </c>
      <c r="B908" s="397">
        <v>9.0489625930786097</v>
      </c>
      <c r="C908" s="46" t="s">
        <v>506</v>
      </c>
      <c r="D908" s="397"/>
    </row>
    <row r="909" spans="1:4">
      <c r="A909" s="326">
        <v>44305.916666666664</v>
      </c>
      <c r="B909" s="397">
        <v>8.4797315597534197</v>
      </c>
      <c r="C909" s="46" t="s">
        <v>506</v>
      </c>
      <c r="D909" s="397"/>
    </row>
    <row r="910" spans="1:4">
      <c r="A910" s="326">
        <v>44305.9375</v>
      </c>
      <c r="B910" s="397">
        <v>8.5068378448486293</v>
      </c>
      <c r="C910" s="46" t="s">
        <v>506</v>
      </c>
      <c r="D910" s="397"/>
    </row>
    <row r="911" spans="1:4">
      <c r="A911" s="326">
        <v>44305.958333333336</v>
      </c>
      <c r="B911" s="397">
        <v>8.2719173431396502</v>
      </c>
      <c r="C911" s="46" t="s">
        <v>506</v>
      </c>
      <c r="D911" s="397"/>
    </row>
    <row r="912" spans="1:4">
      <c r="A912" s="326">
        <v>44305.979166666664</v>
      </c>
      <c r="B912" s="397">
        <v>7.9466423988342303</v>
      </c>
      <c r="C912" s="46" t="s">
        <v>506</v>
      </c>
      <c r="D912" s="397"/>
    </row>
    <row r="913" spans="1:4">
      <c r="A913" s="326">
        <v>44306</v>
      </c>
      <c r="B913" s="397">
        <v>8.1409034729003906</v>
      </c>
      <c r="C913" s="46" t="s">
        <v>506</v>
      </c>
      <c r="D913" s="397"/>
    </row>
    <row r="914" spans="1:4">
      <c r="A914" s="326">
        <v>44306.020833333336</v>
      </c>
      <c r="B914" s="397">
        <v>8.2809524536132795</v>
      </c>
      <c r="C914" s="46" t="s">
        <v>506</v>
      </c>
      <c r="D914" s="397"/>
    </row>
    <row r="915" spans="1:4">
      <c r="A915" s="326">
        <v>44306.041666666664</v>
      </c>
      <c r="B915" s="397">
        <v>7.0385837554931596</v>
      </c>
      <c r="C915" s="46" t="s">
        <v>506</v>
      </c>
      <c r="D915" s="397">
        <f>AVERAGE(B867:B914)</f>
        <v>7.9473952054977426</v>
      </c>
    </row>
    <row r="916" spans="1:4">
      <c r="A916" s="326">
        <v>44306.0625</v>
      </c>
      <c r="B916" s="397">
        <v>6.7178268432617196</v>
      </c>
      <c r="C916" s="46" t="s">
        <v>506</v>
      </c>
      <c r="D916" s="397"/>
    </row>
    <row r="917" spans="1:4">
      <c r="A917" s="326">
        <v>44306.083333333336</v>
      </c>
      <c r="B917" s="397">
        <v>6.2344322204589799</v>
      </c>
      <c r="C917" s="46" t="s">
        <v>506</v>
      </c>
      <c r="D917" s="397"/>
    </row>
    <row r="918" spans="1:4">
      <c r="A918" s="326">
        <v>44306.104166666664</v>
      </c>
      <c r="B918" s="397">
        <v>6.2976799011230504</v>
      </c>
      <c r="C918" s="46" t="s">
        <v>506</v>
      </c>
      <c r="D918" s="397"/>
    </row>
    <row r="919" spans="1:4">
      <c r="A919" s="326">
        <v>44306.125</v>
      </c>
      <c r="B919" s="397">
        <v>5.8956046104431197</v>
      </c>
      <c r="C919" s="46" t="s">
        <v>506</v>
      </c>
      <c r="D919" s="397"/>
    </row>
    <row r="920" spans="1:4">
      <c r="A920" s="326">
        <v>44306.145833333336</v>
      </c>
      <c r="B920" s="397">
        <v>5.3218560218811</v>
      </c>
      <c r="C920" s="46" t="s">
        <v>506</v>
      </c>
      <c r="D920" s="397"/>
    </row>
    <row r="921" spans="1:4">
      <c r="A921" s="326">
        <v>44306.166666666664</v>
      </c>
      <c r="B921" s="397">
        <v>5.1185593605041504</v>
      </c>
      <c r="C921" s="46" t="s">
        <v>506</v>
      </c>
      <c r="D921" s="397"/>
    </row>
    <row r="922" spans="1:4">
      <c r="A922" s="326">
        <v>44306.1875</v>
      </c>
      <c r="B922" s="397">
        <v>4.9423685073852504</v>
      </c>
      <c r="C922" s="46" t="s">
        <v>506</v>
      </c>
      <c r="D922" s="397"/>
    </row>
    <row r="923" spans="1:4">
      <c r="A923" s="326">
        <v>44306.208333333336</v>
      </c>
      <c r="B923" s="397">
        <v>5.0507936477661097</v>
      </c>
      <c r="C923" s="46" t="s">
        <v>506</v>
      </c>
      <c r="D923" s="397"/>
    </row>
    <row r="924" spans="1:4">
      <c r="A924" s="326">
        <v>44306.229166666664</v>
      </c>
      <c r="B924" s="397">
        <v>5.40769243240356</v>
      </c>
      <c r="C924" s="46" t="s">
        <v>506</v>
      </c>
      <c r="D924" s="397"/>
    </row>
    <row r="925" spans="1:4">
      <c r="A925" s="326">
        <v>44306.25</v>
      </c>
      <c r="B925" s="397">
        <v>5.4167275428771999</v>
      </c>
      <c r="C925" s="46" t="s">
        <v>506</v>
      </c>
      <c r="D925" s="397"/>
    </row>
    <row r="926" spans="1:4">
      <c r="A926" s="326">
        <v>44306.270833333336</v>
      </c>
      <c r="B926" s="397">
        <v>5.0101342201232901</v>
      </c>
      <c r="C926" s="46" t="s">
        <v>506</v>
      </c>
      <c r="D926" s="397"/>
    </row>
    <row r="927" spans="1:4">
      <c r="A927" s="326">
        <v>44306.291666666664</v>
      </c>
      <c r="B927" s="397">
        <v>4.9649572372436497</v>
      </c>
      <c r="C927" s="46" t="s">
        <v>506</v>
      </c>
      <c r="D927" s="397"/>
    </row>
    <row r="928" spans="1:4">
      <c r="A928" s="326">
        <v>44306.3125</v>
      </c>
      <c r="B928" s="397">
        <v>6.5145297050476101</v>
      </c>
      <c r="C928" s="46" t="s">
        <v>506</v>
      </c>
      <c r="D928" s="397"/>
    </row>
    <row r="929" spans="1:4">
      <c r="A929" s="326">
        <v>44306.333333333336</v>
      </c>
      <c r="B929" s="397">
        <v>6.7178268432617196</v>
      </c>
      <c r="C929" s="46" t="s">
        <v>506</v>
      </c>
      <c r="D929" s="397"/>
    </row>
    <row r="930" spans="1:4">
      <c r="A930" s="326">
        <v>44306.354166666664</v>
      </c>
      <c r="B930" s="397">
        <v>8.0866909027099592</v>
      </c>
      <c r="C930" s="46" t="s">
        <v>506</v>
      </c>
      <c r="D930" s="397"/>
    </row>
    <row r="931" spans="1:4">
      <c r="A931" s="326">
        <v>44306.375</v>
      </c>
      <c r="B931" s="397">
        <v>7.7930402755737296</v>
      </c>
      <c r="C931" s="46" t="s">
        <v>506</v>
      </c>
      <c r="D931" s="397"/>
    </row>
    <row r="932" spans="1:4">
      <c r="A932" s="326">
        <v>44306.395833333336</v>
      </c>
      <c r="B932" s="397">
        <v>8.3984127044677699</v>
      </c>
      <c r="C932" s="46" t="s">
        <v>506</v>
      </c>
      <c r="D932" s="397"/>
    </row>
    <row r="933" spans="1:4">
      <c r="A933" s="326">
        <v>44306.416666666664</v>
      </c>
      <c r="B933" s="397">
        <v>7.9059829711914098</v>
      </c>
      <c r="C933" s="46" t="s">
        <v>506</v>
      </c>
      <c r="D933" s="397"/>
    </row>
    <row r="934" spans="1:4">
      <c r="A934" s="326">
        <v>44306.4375</v>
      </c>
      <c r="B934" s="397">
        <v>7.5942611694335902</v>
      </c>
      <c r="C934" s="46" t="s">
        <v>506</v>
      </c>
      <c r="D934" s="397"/>
    </row>
    <row r="935" spans="1:4">
      <c r="A935" s="326">
        <v>44306.458333333336</v>
      </c>
      <c r="B935" s="397">
        <v>7.8201465606689498</v>
      </c>
      <c r="C935" s="46" t="s">
        <v>506</v>
      </c>
      <c r="D935" s="397"/>
    </row>
    <row r="936" spans="1:4">
      <c r="A936" s="326">
        <v>44306.479166666664</v>
      </c>
      <c r="B936" s="397">
        <v>7.7388277053832999</v>
      </c>
      <c r="C936" s="46" t="s">
        <v>506</v>
      </c>
      <c r="D936" s="397"/>
    </row>
    <row r="937" spans="1:4">
      <c r="A937" s="326">
        <v>44306.5</v>
      </c>
      <c r="B937" s="397">
        <v>7.58522605895996</v>
      </c>
      <c r="C937" s="46" t="s">
        <v>506</v>
      </c>
      <c r="D937" s="397"/>
    </row>
    <row r="938" spans="1:4">
      <c r="A938" s="326">
        <v>44306.520833333336</v>
      </c>
      <c r="B938" s="397">
        <v>8.5158729553222692</v>
      </c>
      <c r="C938" s="46" t="s">
        <v>506</v>
      </c>
      <c r="D938" s="397"/>
    </row>
    <row r="939" spans="1:4">
      <c r="A939" s="326">
        <v>44306.541666666664</v>
      </c>
      <c r="B939" s="397">
        <v>8.3216114044189506</v>
      </c>
      <c r="C939" s="46" t="s">
        <v>506</v>
      </c>
      <c r="D939" s="397"/>
    </row>
    <row r="940" spans="1:4">
      <c r="A940" s="326">
        <v>44306.5625</v>
      </c>
      <c r="B940" s="397">
        <v>8.8637361526489293</v>
      </c>
      <c r="C940" s="46" t="s">
        <v>506</v>
      </c>
      <c r="D940" s="397"/>
    </row>
    <row r="941" spans="1:4">
      <c r="A941" s="326">
        <v>44306.583333333336</v>
      </c>
      <c r="B941" s="397">
        <v>10.277777671814</v>
      </c>
      <c r="C941" s="46" t="s">
        <v>506</v>
      </c>
      <c r="D941" s="397"/>
    </row>
    <row r="942" spans="1:4">
      <c r="A942" s="326">
        <v>44306.604166666664</v>
      </c>
      <c r="B942" s="397">
        <v>8.5565319061279297</v>
      </c>
      <c r="C942" s="46" t="s">
        <v>506</v>
      </c>
      <c r="D942" s="397"/>
    </row>
    <row r="943" spans="1:4">
      <c r="A943" s="326">
        <v>44306.625</v>
      </c>
      <c r="B943" s="397">
        <v>10.3771677017212</v>
      </c>
      <c r="C943" s="46" t="s">
        <v>506</v>
      </c>
      <c r="D943" s="397"/>
    </row>
    <row r="944" spans="1:4">
      <c r="A944" s="326">
        <v>44306.645833333336</v>
      </c>
      <c r="B944" s="397">
        <v>9.6724052429199201</v>
      </c>
      <c r="C944" s="46" t="s">
        <v>506</v>
      </c>
      <c r="D944" s="397"/>
    </row>
    <row r="945" spans="1:4">
      <c r="A945" s="326">
        <v>44306.666666666664</v>
      </c>
      <c r="B945" s="397">
        <v>8.2312574386596697</v>
      </c>
      <c r="C945" s="46" t="s">
        <v>506</v>
      </c>
      <c r="D945" s="397"/>
    </row>
    <row r="946" spans="1:4">
      <c r="A946" s="326">
        <v>44306.6875</v>
      </c>
      <c r="B946" s="397">
        <v>7.2870573997497603</v>
      </c>
      <c r="C946" s="46" t="s">
        <v>506</v>
      </c>
      <c r="D946" s="397"/>
    </row>
    <row r="947" spans="1:4">
      <c r="A947" s="326">
        <v>44306.708333333336</v>
      </c>
      <c r="B947" s="397">
        <v>7.2735042572021502</v>
      </c>
      <c r="C947" s="46" t="s">
        <v>506</v>
      </c>
      <c r="D947" s="397"/>
    </row>
    <row r="948" spans="1:4">
      <c r="A948" s="326">
        <v>44306.729166666664</v>
      </c>
      <c r="B948" s="397">
        <v>6.7946276664733896</v>
      </c>
      <c r="C948" s="46" t="s">
        <v>506</v>
      </c>
      <c r="D948" s="397"/>
    </row>
    <row r="949" spans="1:4">
      <c r="A949" s="326">
        <v>44306.75</v>
      </c>
      <c r="B949" s="397">
        <v>6.7133088111877397</v>
      </c>
      <c r="C949" s="46" t="s">
        <v>506</v>
      </c>
      <c r="D949" s="397"/>
    </row>
    <row r="950" spans="1:4">
      <c r="A950" s="326">
        <v>44306.770833333336</v>
      </c>
      <c r="B950" s="397">
        <v>7.0973138809204102</v>
      </c>
      <c r="C950" s="46" t="s">
        <v>506</v>
      </c>
      <c r="D950" s="397"/>
    </row>
    <row r="951" spans="1:4">
      <c r="A951" s="326">
        <v>44306.791666666664</v>
      </c>
      <c r="B951" s="397">
        <v>7.3774113655090297</v>
      </c>
      <c r="C951" s="46" t="s">
        <v>506</v>
      </c>
      <c r="D951" s="397"/>
    </row>
    <row r="952" spans="1:4">
      <c r="A952" s="326">
        <v>44306.8125</v>
      </c>
      <c r="B952" s="397">
        <v>7.7026863098144496</v>
      </c>
      <c r="C952" s="46" t="s">
        <v>506</v>
      </c>
      <c r="D952" s="397"/>
    </row>
    <row r="953" spans="1:4">
      <c r="A953" s="326">
        <v>44306.833333333336</v>
      </c>
      <c r="B953" s="397">
        <v>7.8201465606689498</v>
      </c>
      <c r="C953" s="46" t="s">
        <v>506</v>
      </c>
      <c r="D953" s="397"/>
    </row>
    <row r="954" spans="1:4">
      <c r="A954" s="326">
        <v>44306.854166666664</v>
      </c>
      <c r="B954" s="397">
        <v>8.6107444763183594</v>
      </c>
      <c r="C954" s="46" t="s">
        <v>506</v>
      </c>
      <c r="D954" s="397"/>
    </row>
    <row r="955" spans="1:4">
      <c r="A955" s="326">
        <v>44306.875</v>
      </c>
      <c r="B955" s="397">
        <v>8.4481077194213903</v>
      </c>
      <c r="C955" s="46" t="s">
        <v>506</v>
      </c>
      <c r="D955" s="397"/>
    </row>
    <row r="956" spans="1:4">
      <c r="A956" s="326">
        <v>44306.895833333336</v>
      </c>
      <c r="B956" s="397">
        <v>8.3938951492309606</v>
      </c>
      <c r="C956" s="46" t="s">
        <v>506</v>
      </c>
      <c r="D956" s="397"/>
    </row>
    <row r="957" spans="1:4">
      <c r="A957" s="326">
        <v>44306.916666666664</v>
      </c>
      <c r="B957" s="397">
        <v>8.4300365447997994</v>
      </c>
      <c r="C957" s="46" t="s">
        <v>506</v>
      </c>
      <c r="D957" s="397"/>
    </row>
    <row r="958" spans="1:4">
      <c r="A958" s="326">
        <v>44306.9375</v>
      </c>
      <c r="B958" s="397">
        <v>8.0731382369995099</v>
      </c>
      <c r="C958" s="46" t="s">
        <v>506</v>
      </c>
      <c r="D958" s="397"/>
    </row>
    <row r="959" spans="1:4">
      <c r="A959" s="326">
        <v>44306.958333333336</v>
      </c>
      <c r="B959" s="397">
        <v>7.8879122734069798</v>
      </c>
      <c r="C959" s="46" t="s">
        <v>506</v>
      </c>
      <c r="D959" s="397"/>
    </row>
    <row r="960" spans="1:4">
      <c r="A960" s="326">
        <v>44306.979166666664</v>
      </c>
      <c r="B960" s="397">
        <v>8.5565319061279297</v>
      </c>
      <c r="C960" s="46" t="s">
        <v>506</v>
      </c>
      <c r="D960" s="397"/>
    </row>
    <row r="961" spans="1:4">
      <c r="A961" s="326">
        <v>44307</v>
      </c>
      <c r="B961" s="397">
        <v>7.4406595230102504</v>
      </c>
      <c r="C961" s="46" t="s">
        <v>506</v>
      </c>
      <c r="D961" s="397"/>
    </row>
    <row r="962" spans="1:4">
      <c r="A962" s="326">
        <v>44307.020833333336</v>
      </c>
      <c r="B962" s="397">
        <v>7.2283272743225098</v>
      </c>
      <c r="C962" s="46" t="s">
        <v>506</v>
      </c>
      <c r="D962" s="397"/>
    </row>
    <row r="963" spans="1:4">
      <c r="A963" s="326">
        <v>44307.041666666664</v>
      </c>
      <c r="B963" s="397">
        <v>6.8488402366638201</v>
      </c>
      <c r="C963" s="46" t="s">
        <v>506</v>
      </c>
      <c r="D963" s="397">
        <f>AVERAGE(B915:B962)</f>
        <v>7.3650818963845568</v>
      </c>
    </row>
    <row r="964" spans="1:4">
      <c r="A964" s="326">
        <v>44307.0625</v>
      </c>
      <c r="B964" s="397">
        <v>7.2915749549865696</v>
      </c>
      <c r="C964" s="46" t="s">
        <v>506</v>
      </c>
      <c r="D964" s="397"/>
    </row>
    <row r="965" spans="1:4">
      <c r="A965" s="326">
        <v>44307.083333333336</v>
      </c>
      <c r="B965" s="397">
        <v>6.5642247200012198</v>
      </c>
      <c r="C965" s="46" t="s">
        <v>506</v>
      </c>
      <c r="D965" s="397"/>
    </row>
    <row r="966" spans="1:4">
      <c r="A966" s="326">
        <v>44307.104166666664</v>
      </c>
      <c r="B966" s="397">
        <v>6.0808300971984899</v>
      </c>
      <c r="C966" s="46" t="s">
        <v>506</v>
      </c>
      <c r="D966" s="397"/>
    </row>
    <row r="967" spans="1:4">
      <c r="A967" s="326">
        <v>44307.125</v>
      </c>
      <c r="B967" s="397">
        <v>5.91367530822754</v>
      </c>
      <c r="C967" s="46" t="s">
        <v>506</v>
      </c>
      <c r="D967" s="397"/>
    </row>
    <row r="968" spans="1:4">
      <c r="A968" s="326">
        <v>44307.145833333336</v>
      </c>
      <c r="B968" s="397">
        <v>5.8007326126098597</v>
      </c>
      <c r="C968" s="46" t="s">
        <v>506</v>
      </c>
      <c r="D968" s="397"/>
    </row>
    <row r="969" spans="1:4">
      <c r="A969" s="326">
        <v>44307.166666666664</v>
      </c>
      <c r="B969" s="397">
        <v>5.3579974174499503</v>
      </c>
      <c r="C969" s="46" t="s">
        <v>506</v>
      </c>
      <c r="D969" s="397"/>
    </row>
    <row r="970" spans="1:4">
      <c r="A970" s="326">
        <v>44307.1875</v>
      </c>
      <c r="B970" s="397">
        <v>4.40927982330322</v>
      </c>
      <c r="C970" s="46" t="s">
        <v>506</v>
      </c>
      <c r="D970" s="397"/>
    </row>
    <row r="971" spans="1:4">
      <c r="A971" s="326">
        <v>44307.208333333336</v>
      </c>
      <c r="B971" s="397">
        <v>4.7435898780822798</v>
      </c>
      <c r="C971" s="46" t="s">
        <v>506</v>
      </c>
      <c r="D971" s="397"/>
    </row>
    <row r="972" spans="1:4">
      <c r="A972" s="326">
        <v>44307.229166666664</v>
      </c>
      <c r="B972" s="397">
        <v>4.8610501289367702</v>
      </c>
      <c r="C972" s="46" t="s">
        <v>506</v>
      </c>
      <c r="D972" s="397"/>
    </row>
    <row r="973" spans="1:4">
      <c r="A973" s="326">
        <v>44307.25</v>
      </c>
      <c r="B973" s="397">
        <v>5.1682538986206099</v>
      </c>
      <c r="C973" s="46" t="s">
        <v>506</v>
      </c>
      <c r="D973" s="397"/>
    </row>
    <row r="974" spans="1:4">
      <c r="A974" s="326">
        <v>44307.270833333336</v>
      </c>
      <c r="B974" s="397">
        <v>4.7119660377502397</v>
      </c>
      <c r="C974" s="46" t="s">
        <v>506</v>
      </c>
      <c r="D974" s="397"/>
    </row>
    <row r="975" spans="1:4">
      <c r="A975" s="326">
        <v>44307.291666666664</v>
      </c>
      <c r="B975" s="397">
        <v>4.8158731460571298</v>
      </c>
      <c r="C975" s="46" t="s">
        <v>506</v>
      </c>
      <c r="D975" s="397"/>
    </row>
    <row r="976" spans="1:4">
      <c r="A976" s="326">
        <v>44307.3125</v>
      </c>
      <c r="B976" s="397">
        <v>6.6229548454284703</v>
      </c>
      <c r="C976" s="46" t="s">
        <v>506</v>
      </c>
      <c r="D976" s="397"/>
    </row>
    <row r="977" spans="1:4">
      <c r="A977" s="326">
        <v>44307.333333333336</v>
      </c>
      <c r="B977" s="397">
        <v>6.6229548454284703</v>
      </c>
      <c r="C977" s="46" t="s">
        <v>506</v>
      </c>
      <c r="D977" s="397"/>
    </row>
    <row r="978" spans="1:4">
      <c r="A978" s="326">
        <v>44307.354166666664</v>
      </c>
      <c r="B978" s="397">
        <v>6.6229548454284703</v>
      </c>
      <c r="C978" s="46" t="s">
        <v>506</v>
      </c>
      <c r="D978" s="397"/>
    </row>
    <row r="979" spans="1:4">
      <c r="A979" s="326">
        <v>44307.375</v>
      </c>
      <c r="B979" s="397">
        <v>6.6229548454284703</v>
      </c>
      <c r="C979" s="46" t="s">
        <v>506</v>
      </c>
      <c r="D979" s="397"/>
    </row>
    <row r="980" spans="1:4">
      <c r="A980" s="326">
        <v>44307.395833333336</v>
      </c>
      <c r="B980" s="397">
        <v>6.6229548454284703</v>
      </c>
      <c r="C980" s="46" t="s">
        <v>506</v>
      </c>
      <c r="D980" s="397"/>
    </row>
    <row r="981" spans="1:4">
      <c r="A981" s="326">
        <v>44307.416666666664</v>
      </c>
      <c r="B981" s="397">
        <v>6.6229548454284703</v>
      </c>
      <c r="C981" s="46" t="s">
        <v>506</v>
      </c>
      <c r="D981" s="397"/>
    </row>
    <row r="982" spans="1:4">
      <c r="A982" s="326">
        <v>44307.4375</v>
      </c>
      <c r="B982" s="397">
        <v>6.6229548454284703</v>
      </c>
      <c r="C982" s="46" t="s">
        <v>506</v>
      </c>
      <c r="D982" s="397"/>
    </row>
    <row r="983" spans="1:4">
      <c r="A983" s="326">
        <v>44307.458333333336</v>
      </c>
      <c r="B983" s="397">
        <v>6.6229548454284703</v>
      </c>
      <c r="C983" s="46" t="s">
        <v>506</v>
      </c>
      <c r="D983" s="397"/>
    </row>
    <row r="984" spans="1:4">
      <c r="A984" s="326">
        <v>44307.479166666664</v>
      </c>
      <c r="B984" s="397">
        <v>10.5623931884766</v>
      </c>
      <c r="C984" s="46" t="s">
        <v>506</v>
      </c>
      <c r="D984" s="397"/>
    </row>
    <row r="985" spans="1:4">
      <c r="A985" s="326">
        <v>44307.5</v>
      </c>
      <c r="B985" s="397">
        <v>8.3667888641357404</v>
      </c>
      <c r="C985" s="46" t="s">
        <v>506</v>
      </c>
      <c r="D985" s="397"/>
    </row>
    <row r="986" spans="1:4">
      <c r="A986" s="326">
        <v>44307.520833333336</v>
      </c>
      <c r="B986" s="397">
        <v>7.9059829711914098</v>
      </c>
      <c r="C986" s="46" t="s">
        <v>506</v>
      </c>
      <c r="D986" s="397"/>
    </row>
    <row r="987" spans="1:4">
      <c r="A987" s="326">
        <v>44307.541666666664</v>
      </c>
      <c r="B987" s="397">
        <v>8.0098905563354492</v>
      </c>
      <c r="C987" s="46" t="s">
        <v>506</v>
      </c>
      <c r="D987" s="397"/>
    </row>
    <row r="988" spans="1:4">
      <c r="A988" s="326">
        <v>44307.5625</v>
      </c>
      <c r="B988" s="397">
        <v>8.3848600387573207</v>
      </c>
      <c r="C988" s="46" t="s">
        <v>506</v>
      </c>
      <c r="D988" s="397"/>
    </row>
    <row r="989" spans="1:4">
      <c r="A989" s="326">
        <v>44307.583333333336</v>
      </c>
      <c r="B989" s="397">
        <v>8.2041511535644496</v>
      </c>
      <c r="C989" s="46" t="s">
        <v>506</v>
      </c>
      <c r="D989" s="397"/>
    </row>
    <row r="990" spans="1:4">
      <c r="A990" s="326">
        <v>44307.604166666664</v>
      </c>
      <c r="B990" s="397">
        <v>8.25384616851807</v>
      </c>
      <c r="C990" s="46" t="s">
        <v>506</v>
      </c>
      <c r="D990" s="397"/>
    </row>
    <row r="991" spans="1:4">
      <c r="A991" s="326">
        <v>44307.625</v>
      </c>
      <c r="B991" s="397">
        <v>8.1905984878540004</v>
      </c>
      <c r="C991" s="46" t="s">
        <v>506</v>
      </c>
      <c r="D991" s="397"/>
    </row>
    <row r="992" spans="1:4">
      <c r="A992" s="326">
        <v>44307.645833333336</v>
      </c>
      <c r="B992" s="397">
        <v>7.5084247589111301</v>
      </c>
      <c r="C992" s="46" t="s">
        <v>506</v>
      </c>
      <c r="D992" s="397"/>
    </row>
    <row r="993" spans="1:4">
      <c r="A993" s="326">
        <v>44307.666666666664</v>
      </c>
      <c r="B993" s="397">
        <v>7.6439561843872097</v>
      </c>
      <c r="C993" s="46" t="s">
        <v>506</v>
      </c>
      <c r="D993" s="397"/>
    </row>
    <row r="994" spans="1:4">
      <c r="A994" s="326">
        <v>44307.6875</v>
      </c>
      <c r="B994" s="397">
        <v>7.2418804168701199</v>
      </c>
      <c r="C994" s="46" t="s">
        <v>506</v>
      </c>
      <c r="D994" s="397"/>
    </row>
    <row r="995" spans="1:4">
      <c r="A995" s="326">
        <v>44307.708333333336</v>
      </c>
      <c r="B995" s="397">
        <v>6.9482293128967303</v>
      </c>
      <c r="C995" s="46" t="s">
        <v>506</v>
      </c>
      <c r="D995" s="397"/>
    </row>
    <row r="996" spans="1:4">
      <c r="A996" s="326">
        <v>44307.729166666664</v>
      </c>
      <c r="B996" s="397">
        <v>6.8578753471374503</v>
      </c>
      <c r="C996" s="46" t="s">
        <v>506</v>
      </c>
      <c r="D996" s="397"/>
    </row>
    <row r="997" spans="1:4">
      <c r="A997" s="326">
        <v>44307.75</v>
      </c>
      <c r="B997" s="397">
        <v>7.2735042572021502</v>
      </c>
      <c r="C997" s="46" t="s">
        <v>506</v>
      </c>
      <c r="D997" s="397"/>
    </row>
    <row r="998" spans="1:4">
      <c r="A998" s="326">
        <v>44307.770833333336</v>
      </c>
      <c r="B998" s="397">
        <v>8.2312574386596697</v>
      </c>
      <c r="C998" s="46" t="s">
        <v>506</v>
      </c>
      <c r="D998" s="397"/>
    </row>
    <row r="999" spans="1:4">
      <c r="A999" s="326">
        <v>44307.791666666664</v>
      </c>
      <c r="B999" s="397">
        <v>8.9269838333129901</v>
      </c>
      <c r="C999" s="46" t="s">
        <v>506</v>
      </c>
      <c r="D999" s="397"/>
    </row>
    <row r="1000" spans="1:4">
      <c r="A1000" s="326">
        <v>44307.8125</v>
      </c>
      <c r="B1000" s="397">
        <v>10.051892280578601</v>
      </c>
      <c r="C1000" s="46" t="s">
        <v>506</v>
      </c>
      <c r="D1000" s="397"/>
    </row>
    <row r="1001" spans="1:4">
      <c r="A1001" s="326">
        <v>44307.833333333336</v>
      </c>
      <c r="B1001" s="397">
        <v>10.155799865722701</v>
      </c>
      <c r="C1001" s="46" t="s">
        <v>506</v>
      </c>
      <c r="D1001" s="397"/>
    </row>
    <row r="1002" spans="1:4">
      <c r="A1002" s="326">
        <v>44307.854166666664</v>
      </c>
      <c r="B1002" s="397">
        <v>10.2642250061035</v>
      </c>
      <c r="C1002" s="46" t="s">
        <v>506</v>
      </c>
      <c r="D1002" s="397"/>
    </row>
    <row r="1003" spans="1:4">
      <c r="A1003" s="326">
        <v>44307.875</v>
      </c>
      <c r="B1003" s="397">
        <v>9.0399265289306605</v>
      </c>
      <c r="C1003" s="46" t="s">
        <v>506</v>
      </c>
      <c r="D1003" s="397"/>
    </row>
    <row r="1004" spans="1:4">
      <c r="A1004" s="326">
        <v>44307.895833333336</v>
      </c>
      <c r="B1004" s="397">
        <v>8.3396825790405291</v>
      </c>
      <c r="C1004" s="46" t="s">
        <v>506</v>
      </c>
      <c r="D1004" s="397"/>
    </row>
    <row r="1005" spans="1:4">
      <c r="A1005" s="326">
        <v>44307.916666666664</v>
      </c>
      <c r="B1005" s="397">
        <v>8.1680097579956108</v>
      </c>
      <c r="C1005" s="46" t="s">
        <v>506</v>
      </c>
      <c r="D1005" s="397"/>
    </row>
    <row r="1006" spans="1:4">
      <c r="A1006" s="326">
        <v>44307.9375</v>
      </c>
      <c r="B1006" s="397">
        <v>8.6920633316040004</v>
      </c>
      <c r="C1006" s="46" t="s">
        <v>506</v>
      </c>
      <c r="D1006" s="397"/>
    </row>
    <row r="1007" spans="1:4">
      <c r="A1007" s="326">
        <v>44307.958333333336</v>
      </c>
      <c r="B1007" s="397">
        <v>8.5339441299438494</v>
      </c>
      <c r="C1007" s="46" t="s">
        <v>506</v>
      </c>
      <c r="D1007" s="397"/>
    </row>
    <row r="1008" spans="1:4">
      <c r="A1008" s="326">
        <v>44307.979166666664</v>
      </c>
      <c r="B1008" s="397">
        <v>8.0686206817627006</v>
      </c>
      <c r="C1008" s="46" t="s">
        <v>506</v>
      </c>
      <c r="D1008" s="397"/>
    </row>
    <row r="1009" spans="1:4">
      <c r="A1009" s="326">
        <v>44308</v>
      </c>
      <c r="B1009" s="397">
        <v>7.6349205970764196</v>
      </c>
      <c r="C1009" s="46" t="s">
        <v>506</v>
      </c>
      <c r="D1009" s="397"/>
    </row>
    <row r="1010" spans="1:4">
      <c r="A1010" s="326">
        <v>44308.020833333336</v>
      </c>
      <c r="B1010" s="397">
        <v>7.16056156158447</v>
      </c>
      <c r="C1010" s="46" t="s">
        <v>506</v>
      </c>
      <c r="D1010" s="397"/>
    </row>
    <row r="1011" spans="1:4">
      <c r="A1011" s="326">
        <v>44308.041666666664</v>
      </c>
      <c r="B1011" s="397">
        <v>6.8985347747802699</v>
      </c>
      <c r="C1011" s="46" t="s">
        <v>506</v>
      </c>
      <c r="D1011" s="397">
        <f>AVERAGE(B963:B1010)</f>
        <v>7.2952457567056044</v>
      </c>
    </row>
    <row r="1012" spans="1:4">
      <c r="A1012" s="326">
        <v>44308.0625</v>
      </c>
      <c r="B1012" s="397">
        <v>6.5326008796691903</v>
      </c>
      <c r="C1012" s="46" t="s">
        <v>506</v>
      </c>
      <c r="D1012" s="397"/>
    </row>
    <row r="1013" spans="1:4">
      <c r="A1013" s="326">
        <v>44308.083333333336</v>
      </c>
      <c r="B1013" s="397">
        <v>6.6184372901916504</v>
      </c>
      <c r="C1013" s="46" t="s">
        <v>506</v>
      </c>
      <c r="D1013" s="397"/>
    </row>
    <row r="1014" spans="1:4">
      <c r="A1014" s="326">
        <v>44308.104166666664</v>
      </c>
      <c r="B1014" s="397">
        <v>6.3428573608398402</v>
      </c>
      <c r="C1014" s="46" t="s">
        <v>506</v>
      </c>
      <c r="D1014" s="397"/>
    </row>
    <row r="1015" spans="1:4">
      <c r="A1015" s="326">
        <v>44308.125</v>
      </c>
      <c r="B1015" s="397">
        <v>5.7826619148254403</v>
      </c>
      <c r="C1015" s="46" t="s">
        <v>506</v>
      </c>
      <c r="D1015" s="397"/>
    </row>
    <row r="1016" spans="1:4">
      <c r="A1016" s="326">
        <v>44308.145833333336</v>
      </c>
      <c r="B1016" s="397">
        <v>5.5567765235900897</v>
      </c>
      <c r="C1016" s="46" t="s">
        <v>506</v>
      </c>
      <c r="D1016" s="397"/>
    </row>
    <row r="1017" spans="1:4">
      <c r="A1017" s="326">
        <v>44308.166666666664</v>
      </c>
      <c r="B1017" s="397">
        <v>5.0824174880981401</v>
      </c>
      <c r="C1017" s="46" t="s">
        <v>506</v>
      </c>
      <c r="D1017" s="397"/>
    </row>
    <row r="1018" spans="1:4">
      <c r="A1018" s="326">
        <v>44308.1875</v>
      </c>
      <c r="B1018" s="397">
        <v>4.2827839851379403</v>
      </c>
      <c r="C1018" s="46" t="s">
        <v>506</v>
      </c>
      <c r="D1018" s="397"/>
    </row>
    <row r="1019" spans="1:4">
      <c r="A1019" s="326">
        <v>44308.208333333336</v>
      </c>
      <c r="B1019" s="397">
        <v>5.4347987174987802</v>
      </c>
      <c r="C1019" s="46" t="s">
        <v>506</v>
      </c>
      <c r="D1019" s="397"/>
    </row>
    <row r="1020" spans="1:4">
      <c r="A1020" s="326">
        <v>44308.229166666664</v>
      </c>
      <c r="B1020" s="397">
        <v>4.6758241653442401</v>
      </c>
      <c r="C1020" s="46" t="s">
        <v>506</v>
      </c>
      <c r="D1020" s="397"/>
    </row>
    <row r="1021" spans="1:4">
      <c r="A1021" s="326">
        <v>44308.25</v>
      </c>
      <c r="B1021" s="397">
        <v>4.6170940399169904</v>
      </c>
      <c r="C1021" s="46" t="s">
        <v>506</v>
      </c>
      <c r="D1021" s="397"/>
    </row>
    <row r="1022" spans="1:4">
      <c r="A1022" s="326">
        <v>44308.270833333336</v>
      </c>
      <c r="B1022" s="397">
        <v>4.8339438438415501</v>
      </c>
      <c r="C1022" s="46" t="s">
        <v>506</v>
      </c>
      <c r="D1022" s="397"/>
    </row>
    <row r="1023" spans="1:4">
      <c r="A1023" s="326">
        <v>44308.291666666664</v>
      </c>
      <c r="B1023" s="397">
        <v>6.0175824165344203</v>
      </c>
      <c r="C1023" s="46" t="s">
        <v>506</v>
      </c>
      <c r="D1023" s="397"/>
    </row>
    <row r="1024" spans="1:4">
      <c r="A1024" s="326">
        <v>44308.3125</v>
      </c>
      <c r="B1024" s="397">
        <v>5.9949936866760298</v>
      </c>
      <c r="C1024" s="46" t="s">
        <v>506</v>
      </c>
      <c r="D1024" s="397"/>
    </row>
    <row r="1025" spans="1:4">
      <c r="A1025" s="326">
        <v>44308.333333333336</v>
      </c>
      <c r="B1025" s="397">
        <v>6.1124544143676802</v>
      </c>
      <c r="C1025" s="46" t="s">
        <v>506</v>
      </c>
      <c r="D1025" s="397"/>
    </row>
    <row r="1026" spans="1:4">
      <c r="A1026" s="326">
        <v>44308.354166666664</v>
      </c>
      <c r="B1026" s="397">
        <v>7.00244188308716</v>
      </c>
      <c r="C1026" s="46" t="s">
        <v>506</v>
      </c>
      <c r="D1026" s="397"/>
    </row>
    <row r="1027" spans="1:4">
      <c r="A1027" s="326">
        <v>44308.375</v>
      </c>
      <c r="B1027" s="397">
        <v>7.6665444374084499</v>
      </c>
      <c r="C1027" s="46" t="s">
        <v>506</v>
      </c>
      <c r="D1027" s="397"/>
    </row>
    <row r="1028" spans="1:4">
      <c r="A1028" s="326">
        <v>44308.395833333336</v>
      </c>
      <c r="B1028" s="397">
        <v>8.0912084579467791</v>
      </c>
      <c r="C1028" s="46" t="s">
        <v>506</v>
      </c>
      <c r="D1028" s="397"/>
    </row>
    <row r="1029" spans="1:4">
      <c r="A1029" s="326">
        <v>44308.416666666664</v>
      </c>
      <c r="B1029" s="397">
        <v>9.0083026885986293</v>
      </c>
      <c r="C1029" s="46" t="s">
        <v>506</v>
      </c>
      <c r="D1029" s="397"/>
    </row>
    <row r="1030" spans="1:4">
      <c r="A1030" s="326">
        <v>44308.4375</v>
      </c>
      <c r="B1030" s="397">
        <v>7.9014654159545898</v>
      </c>
      <c r="C1030" s="46" t="s">
        <v>506</v>
      </c>
      <c r="D1030" s="397"/>
    </row>
    <row r="1031" spans="1:4">
      <c r="A1031" s="326">
        <v>44308.458333333336</v>
      </c>
      <c r="B1031" s="397">
        <v>7.4316239356994602</v>
      </c>
      <c r="C1031" s="46" t="s">
        <v>506</v>
      </c>
      <c r="D1031" s="397"/>
    </row>
    <row r="1032" spans="1:4">
      <c r="A1032" s="326">
        <v>44308.479166666664</v>
      </c>
      <c r="B1032" s="397">
        <v>8.1499385833740199</v>
      </c>
      <c r="C1032" s="46" t="s">
        <v>506</v>
      </c>
      <c r="D1032" s="397"/>
    </row>
    <row r="1033" spans="1:4">
      <c r="A1033" s="326">
        <v>44308.5</v>
      </c>
      <c r="B1033" s="397">
        <v>7.7704515457153303</v>
      </c>
      <c r="C1033" s="46" t="s">
        <v>506</v>
      </c>
      <c r="D1033" s="397"/>
    </row>
    <row r="1034" spans="1:4">
      <c r="A1034" s="326">
        <v>44308.520833333336</v>
      </c>
      <c r="B1034" s="397">
        <v>7.5671548843383798</v>
      </c>
      <c r="C1034" s="46" t="s">
        <v>506</v>
      </c>
      <c r="D1034" s="397"/>
    </row>
    <row r="1035" spans="1:4">
      <c r="A1035" s="326">
        <v>44308.541666666664</v>
      </c>
      <c r="B1035" s="397">
        <v>7.4225883483886701</v>
      </c>
      <c r="C1035" s="46" t="s">
        <v>506</v>
      </c>
      <c r="D1035" s="397"/>
    </row>
    <row r="1036" spans="1:4">
      <c r="A1036" s="326">
        <v>44308.5625</v>
      </c>
      <c r="B1036" s="397">
        <v>7.5761904716491699</v>
      </c>
      <c r="C1036" s="46" t="s">
        <v>506</v>
      </c>
      <c r="D1036" s="397"/>
    </row>
    <row r="1037" spans="1:4">
      <c r="A1037" s="326">
        <v>44308.583333333336</v>
      </c>
      <c r="B1037" s="397">
        <v>8.5926742553710902</v>
      </c>
      <c r="C1037" s="46" t="s">
        <v>506</v>
      </c>
      <c r="D1037" s="397"/>
    </row>
    <row r="1038" spans="1:4">
      <c r="A1038" s="326">
        <v>44308.604166666664</v>
      </c>
      <c r="B1038" s="397">
        <v>8.4210014343261701</v>
      </c>
      <c r="C1038" s="46" t="s">
        <v>506</v>
      </c>
      <c r="D1038" s="397"/>
    </row>
    <row r="1039" spans="1:4">
      <c r="A1039" s="326">
        <v>44308.625</v>
      </c>
      <c r="B1039" s="397">
        <v>11.393651008606</v>
      </c>
      <c r="C1039" s="46" t="s">
        <v>506</v>
      </c>
      <c r="D1039" s="397"/>
    </row>
    <row r="1040" spans="1:4">
      <c r="A1040" s="326">
        <v>44308.645833333336</v>
      </c>
      <c r="B1040" s="397">
        <v>11.0186815261841</v>
      </c>
      <c r="C1040" s="46" t="s">
        <v>506</v>
      </c>
      <c r="D1040" s="397"/>
    </row>
    <row r="1041" spans="1:4">
      <c r="A1041" s="326">
        <v>44308.666666666664</v>
      </c>
      <c r="B1041" s="397">
        <v>10.9780216217041</v>
      </c>
      <c r="C1041" s="46" t="s">
        <v>506</v>
      </c>
      <c r="D1041" s="397"/>
    </row>
    <row r="1042" spans="1:4">
      <c r="A1042" s="326">
        <v>44308.6875</v>
      </c>
      <c r="B1042" s="397">
        <v>10.372649192810099</v>
      </c>
      <c r="C1042" s="46" t="s">
        <v>506</v>
      </c>
      <c r="D1042" s="397"/>
    </row>
    <row r="1043" spans="1:4">
      <c r="A1043" s="326">
        <v>44308.708333333336</v>
      </c>
      <c r="B1043" s="397">
        <v>8.2673988342285192</v>
      </c>
      <c r="C1043" s="46" t="s">
        <v>506</v>
      </c>
      <c r="D1043" s="397"/>
    </row>
    <row r="1044" spans="1:4">
      <c r="A1044" s="326">
        <v>44308.729166666664</v>
      </c>
      <c r="B1044" s="397">
        <v>6.6681318283081099</v>
      </c>
      <c r="C1044" s="46" t="s">
        <v>506</v>
      </c>
      <c r="D1044" s="397"/>
    </row>
    <row r="1045" spans="1:4">
      <c r="A1045" s="326">
        <v>44308.75</v>
      </c>
      <c r="B1045" s="397">
        <v>7.3051280975341797</v>
      </c>
      <c r="C1045" s="46" t="s">
        <v>506</v>
      </c>
      <c r="D1045" s="397"/>
    </row>
    <row r="1046" spans="1:4">
      <c r="A1046" s="326">
        <v>44308.770833333336</v>
      </c>
      <c r="B1046" s="397">
        <v>7.1515264511108398</v>
      </c>
      <c r="C1046" s="46" t="s">
        <v>506</v>
      </c>
      <c r="D1046" s="397"/>
    </row>
    <row r="1047" spans="1:4">
      <c r="A1047" s="326">
        <v>44308.791666666664</v>
      </c>
      <c r="B1047" s="397">
        <v>7.4496946334838903</v>
      </c>
      <c r="C1047" s="46" t="s">
        <v>506</v>
      </c>
      <c r="D1047" s="397"/>
    </row>
    <row r="1048" spans="1:4">
      <c r="A1048" s="326">
        <v>44308.8125</v>
      </c>
      <c r="B1048" s="397">
        <v>7.2689867019653303</v>
      </c>
      <c r="C1048" s="46" t="s">
        <v>506</v>
      </c>
      <c r="D1048" s="397"/>
    </row>
    <row r="1049" spans="1:4">
      <c r="A1049" s="326">
        <v>44308.833333333336</v>
      </c>
      <c r="B1049" s="397">
        <v>7.1831502914428702</v>
      </c>
      <c r="C1049" s="46" t="s">
        <v>506</v>
      </c>
      <c r="D1049" s="397"/>
    </row>
    <row r="1050" spans="1:4">
      <c r="A1050" s="326">
        <v>44308.854166666664</v>
      </c>
      <c r="B1050" s="397">
        <v>8.0595846176147496</v>
      </c>
      <c r="C1050" s="46" t="s">
        <v>506</v>
      </c>
      <c r="D1050" s="397"/>
    </row>
    <row r="1051" spans="1:4">
      <c r="A1051" s="326">
        <v>44308.875</v>
      </c>
      <c r="B1051" s="397">
        <v>8.9540901184081996</v>
      </c>
      <c r="C1051" s="46" t="s">
        <v>506</v>
      </c>
      <c r="D1051" s="397"/>
    </row>
    <row r="1052" spans="1:4">
      <c r="A1052" s="326">
        <v>44308.895833333336</v>
      </c>
      <c r="B1052" s="397">
        <v>8.8772897720336896</v>
      </c>
      <c r="C1052" s="46" t="s">
        <v>506</v>
      </c>
      <c r="D1052" s="397"/>
    </row>
    <row r="1053" spans="1:4">
      <c r="A1053" s="326">
        <v>44308.916666666664</v>
      </c>
      <c r="B1053" s="397">
        <v>9.1980466842651403</v>
      </c>
      <c r="C1053" s="46" t="s">
        <v>506</v>
      </c>
      <c r="D1053" s="397"/>
    </row>
    <row r="1054" spans="1:4">
      <c r="A1054" s="326">
        <v>44308.9375</v>
      </c>
      <c r="B1054" s="397">
        <v>7.2328448295593297</v>
      </c>
      <c r="C1054" s="46" t="s">
        <v>506</v>
      </c>
      <c r="D1054" s="397"/>
    </row>
    <row r="1055" spans="1:4">
      <c r="A1055" s="326">
        <v>44308.958333333336</v>
      </c>
      <c r="B1055" s="397">
        <v>8.0776557922363299</v>
      </c>
      <c r="C1055" s="46" t="s">
        <v>506</v>
      </c>
      <c r="D1055" s="397"/>
    </row>
    <row r="1056" spans="1:4">
      <c r="A1056" s="326">
        <v>44308.979166666664</v>
      </c>
      <c r="B1056" s="397">
        <v>8.0776557922363299</v>
      </c>
      <c r="C1056" s="46" t="s">
        <v>506</v>
      </c>
      <c r="D1056" s="397"/>
    </row>
    <row r="1057" spans="1:4">
      <c r="A1057" s="326">
        <v>44309</v>
      </c>
      <c r="B1057" s="397">
        <v>7.91050052642822</v>
      </c>
      <c r="C1057" s="46" t="s">
        <v>506</v>
      </c>
      <c r="D1057" s="397"/>
    </row>
    <row r="1058" spans="1:4">
      <c r="A1058" s="326">
        <v>44309.020833333336</v>
      </c>
      <c r="B1058" s="397">
        <v>7.8246641159057599</v>
      </c>
      <c r="C1058" s="46" t="s">
        <v>506</v>
      </c>
      <c r="D1058" s="397"/>
    </row>
    <row r="1059" spans="1:4">
      <c r="A1059" s="326">
        <v>44309.041666666664</v>
      </c>
      <c r="B1059" s="397">
        <v>6.7133088111877397</v>
      </c>
      <c r="C1059" s="46" t="s">
        <v>506</v>
      </c>
      <c r="D1059" s="397">
        <f>AVERAGE(B1011:B1058)</f>
        <v>7.4303062558174142</v>
      </c>
    </row>
    <row r="1060" spans="1:4">
      <c r="A1060" s="326">
        <v>44309.0625</v>
      </c>
      <c r="B1060" s="397">
        <v>6.3112330436706499</v>
      </c>
      <c r="C1060" s="46" t="s">
        <v>506</v>
      </c>
      <c r="D1060" s="397"/>
    </row>
    <row r="1061" spans="1:4">
      <c r="A1061" s="326">
        <v>44309.083333333336</v>
      </c>
      <c r="B1061" s="397">
        <v>6.24798536300659</v>
      </c>
      <c r="C1061" s="46" t="s">
        <v>506</v>
      </c>
      <c r="D1061" s="397"/>
    </row>
    <row r="1062" spans="1:4">
      <c r="A1062" s="326">
        <v>44309.104166666664</v>
      </c>
      <c r="B1062" s="397">
        <v>5.9001221656799299</v>
      </c>
      <c r="C1062" s="46" t="s">
        <v>506</v>
      </c>
      <c r="D1062" s="397"/>
    </row>
    <row r="1063" spans="1:4">
      <c r="A1063" s="326">
        <v>44309.125</v>
      </c>
      <c r="B1063" s="397">
        <v>5.6335773468017596</v>
      </c>
      <c r="C1063" s="46" t="s">
        <v>506</v>
      </c>
      <c r="D1063" s="397"/>
    </row>
    <row r="1064" spans="1:4">
      <c r="A1064" s="326">
        <v>44309.145833333336</v>
      </c>
      <c r="B1064" s="397">
        <v>5.5296702384948704</v>
      </c>
      <c r="C1064" s="46" t="s">
        <v>506</v>
      </c>
      <c r="D1064" s="397"/>
    </row>
    <row r="1065" spans="1:4">
      <c r="A1065" s="326">
        <v>44309.166666666664</v>
      </c>
      <c r="B1065" s="397">
        <v>5.4438338279724103</v>
      </c>
      <c r="C1065" s="46" t="s">
        <v>506</v>
      </c>
      <c r="D1065" s="397"/>
    </row>
    <row r="1066" spans="1:4">
      <c r="A1066" s="326">
        <v>44309.1875</v>
      </c>
      <c r="B1066" s="397">
        <v>4.4951157569885298</v>
      </c>
      <c r="C1066" s="46" t="s">
        <v>506</v>
      </c>
      <c r="D1066" s="397"/>
    </row>
    <row r="1067" spans="1:4">
      <c r="A1067" s="326">
        <v>44309.208333333336</v>
      </c>
      <c r="B1067" s="397">
        <v>5.3263735771179199</v>
      </c>
      <c r="C1067" s="46" t="s">
        <v>506</v>
      </c>
      <c r="D1067" s="397"/>
    </row>
    <row r="1068" spans="1:4">
      <c r="A1068" s="326">
        <v>44309.229166666664</v>
      </c>
      <c r="B1068" s="397">
        <v>5.4257631301879901</v>
      </c>
      <c r="C1068" s="46" t="s">
        <v>506</v>
      </c>
      <c r="D1068" s="397"/>
    </row>
    <row r="1069" spans="1:4">
      <c r="A1069" s="326">
        <v>44309.25</v>
      </c>
      <c r="B1069" s="397">
        <v>6.1395602226257298</v>
      </c>
      <c r="C1069" s="46" t="s">
        <v>506</v>
      </c>
      <c r="D1069" s="397"/>
    </row>
    <row r="1070" spans="1:4">
      <c r="A1070" s="326">
        <v>44309.270833333336</v>
      </c>
      <c r="B1070" s="397">
        <v>5.7600731849670401</v>
      </c>
      <c r="C1070" s="46" t="s">
        <v>506</v>
      </c>
      <c r="D1070" s="397"/>
    </row>
    <row r="1071" spans="1:4">
      <c r="A1071" s="326">
        <v>44309.291666666664</v>
      </c>
      <c r="B1071" s="397">
        <v>7.0792431831359899</v>
      </c>
      <c r="C1071" s="46" t="s">
        <v>506</v>
      </c>
      <c r="D1071" s="397"/>
    </row>
    <row r="1072" spans="1:4">
      <c r="A1072" s="326">
        <v>44309.3125</v>
      </c>
      <c r="B1072" s="397">
        <v>6.8578753471374503</v>
      </c>
      <c r="C1072" s="46" t="s">
        <v>506</v>
      </c>
      <c r="D1072" s="397"/>
    </row>
    <row r="1073" spans="1:4">
      <c r="A1073" s="326">
        <v>44309.333333333336</v>
      </c>
      <c r="B1073" s="397">
        <v>7.74786329269409</v>
      </c>
      <c r="C1073" s="46" t="s">
        <v>506</v>
      </c>
      <c r="D1073" s="397"/>
    </row>
    <row r="1074" spans="1:4">
      <c r="A1074" s="326">
        <v>44309.354166666664</v>
      </c>
      <c r="B1074" s="397">
        <v>8.2177047729492205</v>
      </c>
      <c r="C1074" s="46" t="s">
        <v>506</v>
      </c>
      <c r="D1074" s="397"/>
    </row>
    <row r="1075" spans="1:4">
      <c r="A1075" s="326">
        <v>44309.375</v>
      </c>
      <c r="B1075" s="397">
        <v>9.2025642395019496</v>
      </c>
      <c r="C1075" s="46" t="s">
        <v>506</v>
      </c>
      <c r="D1075" s="397"/>
    </row>
    <row r="1076" spans="1:4">
      <c r="A1076" s="326">
        <v>44309.395833333336</v>
      </c>
      <c r="B1076" s="397">
        <v>9.2748470306396502</v>
      </c>
      <c r="C1076" s="46" t="s">
        <v>506</v>
      </c>
      <c r="D1076" s="397"/>
    </row>
    <row r="1077" spans="1:4">
      <c r="A1077" s="326">
        <v>44309.416666666664</v>
      </c>
      <c r="B1077" s="397">
        <v>10.5578756332397</v>
      </c>
      <c r="C1077" s="46" t="s">
        <v>506</v>
      </c>
      <c r="D1077" s="397"/>
    </row>
    <row r="1078" spans="1:4">
      <c r="A1078" s="326">
        <v>44309.4375</v>
      </c>
      <c r="B1078" s="397">
        <v>11.8092794418335</v>
      </c>
      <c r="C1078" s="46" t="s">
        <v>506</v>
      </c>
      <c r="D1078" s="397"/>
    </row>
    <row r="1079" spans="1:4">
      <c r="A1079" s="326">
        <v>44309.458333333336</v>
      </c>
      <c r="B1079" s="397">
        <v>11.429792404174799</v>
      </c>
      <c r="C1079" s="46" t="s">
        <v>506</v>
      </c>
      <c r="D1079" s="397"/>
    </row>
    <row r="1080" spans="1:4">
      <c r="A1080" s="326">
        <v>44309.479166666664</v>
      </c>
      <c r="B1080" s="397">
        <v>12.008058547973601</v>
      </c>
      <c r="C1080" s="46" t="s">
        <v>506</v>
      </c>
      <c r="D1080" s="397"/>
    </row>
    <row r="1081" spans="1:4">
      <c r="A1081" s="326">
        <v>44309.5</v>
      </c>
      <c r="B1081" s="397">
        <v>9.3064708709716797</v>
      </c>
      <c r="C1081" s="46" t="s">
        <v>506</v>
      </c>
      <c r="D1081" s="397"/>
    </row>
    <row r="1082" spans="1:4">
      <c r="A1082" s="326">
        <v>44309.520833333336</v>
      </c>
      <c r="B1082" s="397">
        <v>9.2567768096923793</v>
      </c>
      <c r="C1082" s="46" t="s">
        <v>506</v>
      </c>
      <c r="D1082" s="397"/>
    </row>
    <row r="1083" spans="1:4">
      <c r="A1083" s="326">
        <v>44309.541666666664</v>
      </c>
      <c r="B1083" s="397">
        <v>9.4510374069213903</v>
      </c>
      <c r="C1083" s="46" t="s">
        <v>506</v>
      </c>
      <c r="D1083" s="397"/>
    </row>
    <row r="1084" spans="1:4">
      <c r="A1084" s="326">
        <v>44309.5625</v>
      </c>
      <c r="B1084" s="397">
        <v>9.2296705245971697</v>
      </c>
      <c r="C1084" s="46" t="s">
        <v>506</v>
      </c>
      <c r="D1084" s="397"/>
    </row>
    <row r="1085" spans="1:4">
      <c r="A1085" s="326">
        <v>44309.583333333336</v>
      </c>
      <c r="B1085" s="397">
        <v>8.9857139587402308</v>
      </c>
      <c r="C1085" s="46" t="s">
        <v>506</v>
      </c>
      <c r="D1085" s="397"/>
    </row>
    <row r="1086" spans="1:4">
      <c r="A1086" s="326">
        <v>44309.604166666664</v>
      </c>
      <c r="B1086" s="397">
        <v>10.0338220596313</v>
      </c>
      <c r="C1086" s="46" t="s">
        <v>506</v>
      </c>
      <c r="D1086" s="397"/>
    </row>
    <row r="1087" spans="1:4">
      <c r="A1087" s="326">
        <v>44309.625</v>
      </c>
      <c r="B1087" s="397">
        <v>9.0263738632202095</v>
      </c>
      <c r="C1087" s="46" t="s">
        <v>506</v>
      </c>
      <c r="D1087" s="397"/>
    </row>
    <row r="1088" spans="1:4">
      <c r="A1088" s="326">
        <v>44309.645833333336</v>
      </c>
      <c r="B1088" s="397">
        <v>8.5474967956543004</v>
      </c>
      <c r="C1088" s="46" t="s">
        <v>506</v>
      </c>
      <c r="D1088" s="397"/>
    </row>
    <row r="1089" spans="1:4">
      <c r="A1089" s="326">
        <v>44309.666666666664</v>
      </c>
      <c r="B1089" s="397">
        <v>8.4616603851318395</v>
      </c>
      <c r="C1089" s="46" t="s">
        <v>506</v>
      </c>
      <c r="D1089" s="397"/>
    </row>
    <row r="1090" spans="1:4">
      <c r="A1090" s="326">
        <v>44309.6875</v>
      </c>
      <c r="B1090" s="397">
        <v>7.4000000953674299</v>
      </c>
      <c r="C1090" s="46" t="s">
        <v>506</v>
      </c>
      <c r="D1090" s="397"/>
    </row>
    <row r="1091" spans="1:4">
      <c r="A1091" s="326">
        <v>44309.708333333336</v>
      </c>
      <c r="B1091" s="397">
        <v>7.8336997032165501</v>
      </c>
      <c r="C1091" s="46" t="s">
        <v>506</v>
      </c>
      <c r="D1091" s="397"/>
    </row>
    <row r="1092" spans="1:4">
      <c r="A1092" s="326">
        <v>44309.729166666664</v>
      </c>
      <c r="B1092" s="397">
        <v>7.3819293975830096</v>
      </c>
      <c r="C1092" s="46" t="s">
        <v>506</v>
      </c>
      <c r="D1092" s="397"/>
    </row>
    <row r="1093" spans="1:4">
      <c r="A1093" s="326">
        <v>44309.75</v>
      </c>
      <c r="B1093" s="397">
        <v>7.00244188308716</v>
      </c>
      <c r="C1093" s="46" t="s">
        <v>506</v>
      </c>
      <c r="D1093" s="397"/>
    </row>
    <row r="1094" spans="1:4">
      <c r="A1094" s="326">
        <v>44309.770833333336</v>
      </c>
      <c r="B1094" s="397">
        <v>7.16056156158447</v>
      </c>
      <c r="C1094" s="46" t="s">
        <v>506</v>
      </c>
      <c r="D1094" s="397"/>
    </row>
    <row r="1095" spans="1:4">
      <c r="A1095" s="326">
        <v>44309.791666666664</v>
      </c>
      <c r="B1095" s="397">
        <v>7.1199021339416504</v>
      </c>
      <c r="C1095" s="46" t="s">
        <v>506</v>
      </c>
      <c r="D1095" s="397"/>
    </row>
    <row r="1096" spans="1:4">
      <c r="A1096" s="326">
        <v>44309.8125</v>
      </c>
      <c r="B1096" s="397">
        <v>9.5639801025390607</v>
      </c>
      <c r="C1096" s="46" t="s">
        <v>506</v>
      </c>
      <c r="D1096" s="397"/>
    </row>
    <row r="1097" spans="1:4">
      <c r="A1097" s="326">
        <v>44309.833333333336</v>
      </c>
      <c r="B1097" s="397">
        <v>9.5504274368286097</v>
      </c>
      <c r="C1097" s="46" t="s">
        <v>506</v>
      </c>
      <c r="D1097" s="397"/>
    </row>
    <row r="1098" spans="1:4">
      <c r="A1098" s="326">
        <v>44309.854166666664</v>
      </c>
      <c r="B1098" s="397">
        <v>10.241636276245099</v>
      </c>
      <c r="C1098" s="46" t="s">
        <v>506</v>
      </c>
      <c r="D1098" s="397"/>
    </row>
    <row r="1099" spans="1:4">
      <c r="A1099" s="326">
        <v>44309.875</v>
      </c>
      <c r="B1099" s="397">
        <v>10.544322013855</v>
      </c>
      <c r="C1099" s="46" t="s">
        <v>506</v>
      </c>
      <c r="D1099" s="397"/>
    </row>
    <row r="1100" spans="1:4">
      <c r="A1100" s="326">
        <v>44309.895833333336</v>
      </c>
      <c r="B1100" s="397">
        <v>9.8531131744384801</v>
      </c>
      <c r="C1100" s="46" t="s">
        <v>506</v>
      </c>
      <c r="D1100" s="397"/>
    </row>
    <row r="1101" spans="1:4">
      <c r="A1101" s="326">
        <v>44309.916666666664</v>
      </c>
      <c r="B1101" s="397">
        <v>7.2689867019653303</v>
      </c>
      <c r="C1101" s="46" t="s">
        <v>506</v>
      </c>
      <c r="D1101" s="397"/>
    </row>
    <row r="1102" spans="1:4">
      <c r="A1102" s="326">
        <v>44309.9375</v>
      </c>
      <c r="B1102" s="397">
        <v>7.7026863098144496</v>
      </c>
      <c r="C1102" s="46" t="s">
        <v>506</v>
      </c>
      <c r="D1102" s="397"/>
    </row>
    <row r="1103" spans="1:4">
      <c r="A1103" s="326">
        <v>44309.958333333336</v>
      </c>
      <c r="B1103" s="397">
        <v>7.7297925949096697</v>
      </c>
      <c r="C1103" s="46" t="s">
        <v>506</v>
      </c>
      <c r="D1103" s="397"/>
    </row>
    <row r="1104" spans="1:4">
      <c r="A1104" s="326">
        <v>44309.979166666664</v>
      </c>
      <c r="B1104" s="397">
        <v>7.3638582229614302</v>
      </c>
      <c r="C1104" s="46" t="s">
        <v>506</v>
      </c>
      <c r="D1104" s="397"/>
    </row>
    <row r="1105" spans="1:4">
      <c r="A1105" s="326">
        <v>44310</v>
      </c>
      <c r="B1105" s="397">
        <v>8.0324783325195295</v>
      </c>
      <c r="C1105" s="46" t="s">
        <v>506</v>
      </c>
      <c r="D1105" s="397"/>
    </row>
    <row r="1106" spans="1:4">
      <c r="A1106" s="326">
        <v>44310.020833333336</v>
      </c>
      <c r="B1106" s="397">
        <v>6.7991452217102104</v>
      </c>
      <c r="C1106" s="46" t="s">
        <v>506</v>
      </c>
      <c r="D1106" s="397"/>
    </row>
    <row r="1107" spans="1:4">
      <c r="A1107" s="326">
        <v>44310.041666666664</v>
      </c>
      <c r="B1107" s="397">
        <v>6.5642247200012198</v>
      </c>
      <c r="C1107" s="46" t="s">
        <v>506</v>
      </c>
      <c r="D1107" s="397">
        <f>AVERAGE(B1059:B1106)</f>
        <v>7.9991605083147652</v>
      </c>
    </row>
    <row r="1108" spans="1:4">
      <c r="A1108" s="326">
        <v>44310.0625</v>
      </c>
      <c r="B1108" s="397">
        <v>6.4557995796203604</v>
      </c>
      <c r="C1108" s="46" t="s">
        <v>506</v>
      </c>
      <c r="D1108" s="397"/>
    </row>
    <row r="1109" spans="1:4">
      <c r="A1109" s="326">
        <v>44310.083333333336</v>
      </c>
      <c r="B1109" s="397">
        <v>5.9904761314392099</v>
      </c>
      <c r="C1109" s="46" t="s">
        <v>506</v>
      </c>
      <c r="D1109" s="397"/>
    </row>
    <row r="1110" spans="1:4">
      <c r="A1110" s="326">
        <v>44310.104166666664</v>
      </c>
      <c r="B1110" s="397">
        <v>5.6697192192077601</v>
      </c>
      <c r="C1110" s="46" t="s">
        <v>506</v>
      </c>
      <c r="D1110" s="397"/>
    </row>
    <row r="1111" spans="1:4">
      <c r="A1111" s="326">
        <v>44310.125</v>
      </c>
      <c r="B1111" s="397">
        <v>5.7600731849670401</v>
      </c>
      <c r="C1111" s="46" t="s">
        <v>506</v>
      </c>
      <c r="D1111" s="397"/>
    </row>
    <row r="1112" spans="1:4">
      <c r="A1112" s="326">
        <v>44310.145833333336</v>
      </c>
      <c r="B1112" s="397">
        <v>5.6109890937805202</v>
      </c>
      <c r="C1112" s="46" t="s">
        <v>506</v>
      </c>
      <c r="D1112" s="397"/>
    </row>
    <row r="1113" spans="1:4">
      <c r="A1113" s="326">
        <v>44310.166666666664</v>
      </c>
      <c r="B1113" s="397">
        <v>5.33992671966553</v>
      </c>
      <c r="C1113" s="46" t="s">
        <v>506</v>
      </c>
      <c r="D1113" s="397"/>
    </row>
    <row r="1114" spans="1:4">
      <c r="A1114" s="326">
        <v>44310.1875</v>
      </c>
      <c r="B1114" s="397">
        <v>5.74652004241943</v>
      </c>
      <c r="C1114" s="46" t="s">
        <v>506</v>
      </c>
      <c r="D1114" s="397"/>
    </row>
    <row r="1115" spans="1:4">
      <c r="A1115" s="326">
        <v>44310.208333333336</v>
      </c>
      <c r="B1115" s="397">
        <v>4.9152626991271999</v>
      </c>
      <c r="C1115" s="46" t="s">
        <v>506</v>
      </c>
      <c r="D1115" s="397"/>
    </row>
    <row r="1116" spans="1:4">
      <c r="A1116" s="326">
        <v>44310.229166666664</v>
      </c>
      <c r="B1116" s="397">
        <v>4.34151411056519</v>
      </c>
      <c r="C1116" s="46" t="s">
        <v>506</v>
      </c>
      <c r="D1116" s="397"/>
    </row>
    <row r="1117" spans="1:4">
      <c r="A1117" s="326">
        <v>44310.25</v>
      </c>
      <c r="B1117" s="397">
        <v>5.2676434516906703</v>
      </c>
      <c r="C1117" s="46" t="s">
        <v>506</v>
      </c>
      <c r="D1117" s="397"/>
    </row>
    <row r="1118" spans="1:4">
      <c r="A1118" s="326">
        <v>44310.270833333336</v>
      </c>
      <c r="B1118" s="397">
        <v>4.7255187034606898</v>
      </c>
      <c r="C1118" s="46" t="s">
        <v>506</v>
      </c>
      <c r="D1118" s="397"/>
    </row>
    <row r="1119" spans="1:4">
      <c r="A1119" s="326">
        <v>44310.291666666664</v>
      </c>
      <c r="B1119" s="397">
        <v>4.65775346755981</v>
      </c>
      <c r="C1119" s="46" t="s">
        <v>506</v>
      </c>
      <c r="D1119" s="397"/>
    </row>
    <row r="1120" spans="1:4">
      <c r="A1120" s="326">
        <v>44310.3125</v>
      </c>
      <c r="B1120" s="397">
        <v>4.3053722381591797</v>
      </c>
      <c r="C1120" s="46" t="s">
        <v>506</v>
      </c>
      <c r="D1120" s="397"/>
    </row>
    <row r="1121" spans="1:4">
      <c r="A1121" s="326">
        <v>44310.333333333336</v>
      </c>
      <c r="B1121" s="397">
        <v>5.4754576683044398</v>
      </c>
      <c r="C1121" s="46" t="s">
        <v>506</v>
      </c>
      <c r="D1121" s="397"/>
    </row>
    <row r="1122" spans="1:4">
      <c r="A1122" s="326">
        <v>44310.354166666664</v>
      </c>
      <c r="B1122" s="397">
        <v>5.4302806854248002</v>
      </c>
      <c r="C1122" s="46" t="s">
        <v>506</v>
      </c>
      <c r="D1122" s="397"/>
    </row>
    <row r="1123" spans="1:4">
      <c r="A1123" s="326">
        <v>44310.375</v>
      </c>
      <c r="B1123" s="397">
        <v>6.1260075569152797</v>
      </c>
      <c r="C1123" s="46" t="s">
        <v>506</v>
      </c>
      <c r="D1123" s="397"/>
    </row>
    <row r="1124" spans="1:4">
      <c r="A1124" s="326">
        <v>44310.395833333336</v>
      </c>
      <c r="B1124" s="397">
        <v>6.9617824554443404</v>
      </c>
      <c r="C1124" s="46" t="s">
        <v>506</v>
      </c>
      <c r="D1124" s="397"/>
    </row>
    <row r="1125" spans="1:4">
      <c r="A1125" s="326">
        <v>44310.416666666664</v>
      </c>
      <c r="B1125" s="397">
        <v>7.3322343826293901</v>
      </c>
      <c r="C1125" s="46" t="s">
        <v>506</v>
      </c>
      <c r="D1125" s="397"/>
    </row>
    <row r="1126" spans="1:4">
      <c r="A1126" s="326">
        <v>44310.4375</v>
      </c>
      <c r="B1126" s="397">
        <v>7.4316239356994602</v>
      </c>
      <c r="C1126" s="46" t="s">
        <v>506</v>
      </c>
      <c r="D1126" s="397"/>
    </row>
    <row r="1127" spans="1:4">
      <c r="A1127" s="326">
        <v>44310.458333333336</v>
      </c>
      <c r="B1127" s="397">
        <v>9.1167278289794904</v>
      </c>
      <c r="C1127" s="46" t="s">
        <v>506</v>
      </c>
      <c r="D1127" s="397"/>
    </row>
    <row r="1128" spans="1:4">
      <c r="A1128" s="326">
        <v>44310.479166666664</v>
      </c>
      <c r="B1128" s="397">
        <v>2.4757020473480198</v>
      </c>
      <c r="C1128" s="46" t="s">
        <v>506</v>
      </c>
      <c r="D1128" s="397"/>
    </row>
    <row r="1129" spans="1:4">
      <c r="A1129" s="326">
        <v>44310.5</v>
      </c>
      <c r="B1129" s="397">
        <v>8.1680097579956108</v>
      </c>
      <c r="C1129" s="46" t="s">
        <v>506</v>
      </c>
      <c r="D1129" s="397"/>
    </row>
    <row r="1130" spans="1:4">
      <c r="A1130" s="326">
        <v>44310.520833333336</v>
      </c>
      <c r="B1130" s="397">
        <v>8.6875457763671893</v>
      </c>
      <c r="C1130" s="46" t="s">
        <v>506</v>
      </c>
      <c r="D1130" s="397"/>
    </row>
    <row r="1131" spans="1:4">
      <c r="A1131" s="326">
        <v>44310.541666666664</v>
      </c>
      <c r="B1131" s="397">
        <v>8.5700855255127006</v>
      </c>
      <c r="C1131" s="46" t="s">
        <v>506</v>
      </c>
      <c r="D1131" s="397"/>
    </row>
    <row r="1132" spans="1:4">
      <c r="A1132" s="326">
        <v>44310.5625</v>
      </c>
      <c r="B1132" s="397">
        <v>9.1799755096435494</v>
      </c>
      <c r="C1132" s="46" t="s">
        <v>506</v>
      </c>
      <c r="D1132" s="397"/>
    </row>
    <row r="1133" spans="1:4">
      <c r="A1133" s="326">
        <v>44310.583333333336</v>
      </c>
      <c r="B1133" s="397">
        <v>8.4616603851318395</v>
      </c>
      <c r="C1133" s="46" t="s">
        <v>506</v>
      </c>
      <c r="D1133" s="397"/>
    </row>
    <row r="1134" spans="1:4">
      <c r="A1134" s="326">
        <v>44310.604166666664</v>
      </c>
      <c r="B1134" s="397">
        <v>8.8050060272216797</v>
      </c>
      <c r="C1134" s="46" t="s">
        <v>506</v>
      </c>
      <c r="D1134" s="397"/>
    </row>
    <row r="1135" spans="1:4">
      <c r="A1135" s="326">
        <v>44310.625</v>
      </c>
      <c r="B1135" s="397">
        <v>8.2041511535644496</v>
      </c>
      <c r="C1135" s="46" t="s">
        <v>506</v>
      </c>
      <c r="D1135" s="397"/>
    </row>
    <row r="1136" spans="1:4">
      <c r="A1136" s="326">
        <v>44310.645833333336</v>
      </c>
      <c r="B1136" s="397">
        <v>10.4358978271484</v>
      </c>
      <c r="C1136" s="46" t="s">
        <v>506</v>
      </c>
      <c r="D1136" s="397"/>
    </row>
    <row r="1137" spans="1:4">
      <c r="A1137" s="326">
        <v>44310.666666666664</v>
      </c>
      <c r="B1137" s="397">
        <v>10.6843709945679</v>
      </c>
      <c r="C1137" s="46" t="s">
        <v>506</v>
      </c>
      <c r="D1137" s="397"/>
    </row>
    <row r="1138" spans="1:4">
      <c r="A1138" s="326">
        <v>44310.6875</v>
      </c>
      <c r="B1138" s="397">
        <v>10.0338220596313</v>
      </c>
      <c r="C1138" s="46" t="s">
        <v>506</v>
      </c>
      <c r="D1138" s="397"/>
    </row>
    <row r="1139" spans="1:4">
      <c r="A1139" s="326">
        <v>44310.708333333336</v>
      </c>
      <c r="B1139" s="397">
        <v>10.3590965270996</v>
      </c>
      <c r="C1139" s="46" t="s">
        <v>506</v>
      </c>
      <c r="D1139" s="397"/>
    </row>
    <row r="1140" spans="1:4">
      <c r="A1140" s="326">
        <v>44310.729166666664</v>
      </c>
      <c r="B1140" s="397">
        <v>9.9479856491088903</v>
      </c>
      <c r="C1140" s="46" t="s">
        <v>506</v>
      </c>
      <c r="D1140" s="397"/>
    </row>
    <row r="1141" spans="1:4">
      <c r="A1141" s="326">
        <v>44310.75</v>
      </c>
      <c r="B1141" s="397">
        <v>7.6936507225036603</v>
      </c>
      <c r="C1141" s="46" t="s">
        <v>506</v>
      </c>
      <c r="D1141" s="397"/>
    </row>
    <row r="1142" spans="1:4">
      <c r="A1142" s="326">
        <v>44310.770833333336</v>
      </c>
      <c r="B1142" s="397">
        <v>7.6800975799560502</v>
      </c>
      <c r="C1142" s="46" t="s">
        <v>506</v>
      </c>
      <c r="D1142" s="397"/>
    </row>
    <row r="1143" spans="1:4">
      <c r="A1143" s="326">
        <v>44310.791666666664</v>
      </c>
      <c r="B1143" s="397">
        <v>7.2599511146545401</v>
      </c>
      <c r="C1143" s="46" t="s">
        <v>506</v>
      </c>
      <c r="D1143" s="397"/>
    </row>
    <row r="1144" spans="1:4">
      <c r="A1144" s="326">
        <v>44310.8125</v>
      </c>
      <c r="B1144" s="397">
        <v>8.1183147430419904</v>
      </c>
      <c r="C1144" s="46" t="s">
        <v>506</v>
      </c>
      <c r="D1144" s="397"/>
    </row>
    <row r="1145" spans="1:4">
      <c r="A1145" s="326">
        <v>44310.833333333336</v>
      </c>
      <c r="B1145" s="397">
        <v>8.4074478149414098</v>
      </c>
      <c r="C1145" s="46" t="s">
        <v>506</v>
      </c>
      <c r="D1145" s="397"/>
    </row>
    <row r="1146" spans="1:4">
      <c r="A1146" s="326">
        <v>44310.854166666664</v>
      </c>
      <c r="B1146" s="397">
        <v>8.7598295211791992</v>
      </c>
      <c r="C1146" s="46" t="s">
        <v>506</v>
      </c>
      <c r="D1146" s="397"/>
    </row>
    <row r="1147" spans="1:4">
      <c r="A1147" s="326">
        <v>44310.875</v>
      </c>
      <c r="B1147" s="397">
        <v>7.8698410987854004</v>
      </c>
      <c r="C1147" s="46" t="s">
        <v>506</v>
      </c>
      <c r="D1147" s="397"/>
    </row>
    <row r="1148" spans="1:4">
      <c r="A1148" s="326">
        <v>44310.895833333336</v>
      </c>
      <c r="B1148" s="397">
        <v>8.2041511535644496</v>
      </c>
      <c r="C1148" s="46" t="s">
        <v>506</v>
      </c>
      <c r="D1148" s="397"/>
    </row>
    <row r="1149" spans="1:4">
      <c r="A1149" s="326">
        <v>44310.916666666664</v>
      </c>
      <c r="B1149" s="397">
        <v>7.9647130966186497</v>
      </c>
      <c r="C1149" s="46" t="s">
        <v>506</v>
      </c>
      <c r="D1149" s="397"/>
    </row>
    <row r="1150" spans="1:4">
      <c r="A1150" s="326">
        <v>44310.9375</v>
      </c>
      <c r="B1150" s="397">
        <v>9.4916973114013707</v>
      </c>
      <c r="C1150" s="46" t="s">
        <v>506</v>
      </c>
      <c r="D1150" s="397"/>
    </row>
    <row r="1151" spans="1:4">
      <c r="A1151" s="326">
        <v>44310.958333333336</v>
      </c>
      <c r="B1151" s="397">
        <v>7.7072038650512704</v>
      </c>
      <c r="C1151" s="46" t="s">
        <v>506</v>
      </c>
      <c r="D1151" s="397"/>
    </row>
    <row r="1152" spans="1:4">
      <c r="A1152" s="326">
        <v>44310.979166666664</v>
      </c>
      <c r="B1152" s="397">
        <v>8.4752140045165998</v>
      </c>
      <c r="C1152" s="46" t="s">
        <v>506</v>
      </c>
      <c r="D1152" s="397"/>
    </row>
    <row r="1153" spans="1:4">
      <c r="A1153" s="326">
        <v>44311</v>
      </c>
      <c r="B1153" s="397">
        <v>7.83821725845337</v>
      </c>
      <c r="C1153" s="46" t="s">
        <v>506</v>
      </c>
      <c r="D1153" s="397"/>
    </row>
    <row r="1154" spans="1:4">
      <c r="A1154" s="326">
        <v>44311.020833333336</v>
      </c>
      <c r="B1154" s="397">
        <v>7.0521368980407697</v>
      </c>
      <c r="C1154" s="46" t="s">
        <v>506</v>
      </c>
      <c r="D1154" s="397"/>
    </row>
    <row r="1155" spans="1:4">
      <c r="A1155" s="326">
        <v>44311.041666666664</v>
      </c>
      <c r="B1155" s="397">
        <v>6.7855920791626003</v>
      </c>
      <c r="C1155" s="46" t="s">
        <v>506</v>
      </c>
      <c r="D1155" s="397">
        <f>AVERAGE(B1107:B1154)</f>
        <v>7.2866809020439769</v>
      </c>
    </row>
    <row r="1156" spans="1:4">
      <c r="A1156" s="326">
        <v>44311.0625</v>
      </c>
      <c r="B1156" s="397">
        <v>6.5054945945739702</v>
      </c>
      <c r="C1156" s="46" t="s">
        <v>506</v>
      </c>
      <c r="D1156" s="397"/>
    </row>
    <row r="1157" spans="1:4">
      <c r="A1157" s="326">
        <v>44311.083333333336</v>
      </c>
      <c r="B1157" s="397">
        <v>6.1485958099365199</v>
      </c>
      <c r="C1157" s="46" t="s">
        <v>506</v>
      </c>
      <c r="D1157" s="397"/>
    </row>
    <row r="1158" spans="1:4">
      <c r="A1158" s="326">
        <v>44311.104166666664</v>
      </c>
      <c r="B1158" s="397">
        <v>6.1214895248413104</v>
      </c>
      <c r="C1158" s="46" t="s">
        <v>506</v>
      </c>
      <c r="D1158" s="397"/>
    </row>
    <row r="1159" spans="1:4">
      <c r="A1159" s="326">
        <v>44311.125</v>
      </c>
      <c r="B1159" s="397">
        <v>5.5432233810424796</v>
      </c>
      <c r="C1159" s="46" t="s">
        <v>506</v>
      </c>
      <c r="D1159" s="397"/>
    </row>
    <row r="1160" spans="1:4">
      <c r="A1160" s="326">
        <v>44311.145833333336</v>
      </c>
      <c r="B1160" s="397">
        <v>6.4196581840515101</v>
      </c>
      <c r="C1160" s="46" t="s">
        <v>506</v>
      </c>
      <c r="D1160" s="397"/>
    </row>
    <row r="1161" spans="1:4">
      <c r="A1161" s="326">
        <v>44311.166666666664</v>
      </c>
      <c r="B1161" s="397">
        <v>6.00402927398682</v>
      </c>
      <c r="C1161" s="46" t="s">
        <v>506</v>
      </c>
      <c r="D1161" s="397"/>
    </row>
    <row r="1162" spans="1:4">
      <c r="A1162" s="326">
        <v>44311.1875</v>
      </c>
      <c r="B1162" s="397">
        <v>5.5793652534484899</v>
      </c>
      <c r="C1162" s="46" t="s">
        <v>506</v>
      </c>
      <c r="D1162" s="397"/>
    </row>
    <row r="1163" spans="1:4">
      <c r="A1163" s="326">
        <v>44311.208333333336</v>
      </c>
      <c r="B1163" s="397">
        <v>4.8158731460571298</v>
      </c>
      <c r="C1163" s="46" t="s">
        <v>506</v>
      </c>
      <c r="D1163" s="397"/>
    </row>
    <row r="1164" spans="1:4">
      <c r="A1164" s="326">
        <v>44311.229166666664</v>
      </c>
      <c r="B1164" s="397">
        <v>4.4996337890625</v>
      </c>
      <c r="C1164" s="46" t="s">
        <v>506</v>
      </c>
      <c r="D1164" s="397"/>
    </row>
    <row r="1165" spans="1:4">
      <c r="A1165" s="326">
        <v>44311.25</v>
      </c>
      <c r="B1165" s="397">
        <v>5.4844932556152299</v>
      </c>
      <c r="C1165" s="46" t="s">
        <v>506</v>
      </c>
      <c r="D1165" s="397"/>
    </row>
    <row r="1166" spans="1:4">
      <c r="A1166" s="326">
        <v>44311.270833333336</v>
      </c>
      <c r="B1166" s="397">
        <v>4.83846139907837</v>
      </c>
      <c r="C1166" s="46" t="s">
        <v>506</v>
      </c>
      <c r="D1166" s="397"/>
    </row>
    <row r="1167" spans="1:4">
      <c r="A1167" s="326">
        <v>44311.291666666664</v>
      </c>
      <c r="B1167" s="397">
        <v>4.8023200035095197</v>
      </c>
      <c r="C1167" s="46" t="s">
        <v>506</v>
      </c>
      <c r="D1167" s="397"/>
    </row>
    <row r="1168" spans="1:4">
      <c r="A1168" s="326">
        <v>44311.3125</v>
      </c>
      <c r="B1168" s="397">
        <v>4.33699655532837</v>
      </c>
      <c r="C1168" s="46" t="s">
        <v>506</v>
      </c>
      <c r="D1168" s="397"/>
    </row>
    <row r="1169" spans="1:4">
      <c r="A1169" s="326">
        <v>44311.333333333336</v>
      </c>
      <c r="B1169" s="397">
        <v>5.16373634338379</v>
      </c>
      <c r="C1169" s="46" t="s">
        <v>506</v>
      </c>
      <c r="D1169" s="397"/>
    </row>
    <row r="1170" spans="1:4">
      <c r="A1170" s="326">
        <v>44311.354166666664</v>
      </c>
      <c r="B1170" s="397">
        <v>5.84139204025269</v>
      </c>
      <c r="C1170" s="46" t="s">
        <v>506</v>
      </c>
      <c r="D1170" s="397"/>
    </row>
    <row r="1171" spans="1:4">
      <c r="A1171" s="326">
        <v>44311.375</v>
      </c>
      <c r="B1171" s="397">
        <v>5.6516485214233398</v>
      </c>
      <c r="C1171" s="46" t="s">
        <v>506</v>
      </c>
      <c r="D1171" s="397"/>
    </row>
    <row r="1172" spans="1:4">
      <c r="A1172" s="326">
        <v>44311.395833333336</v>
      </c>
      <c r="B1172" s="397">
        <v>6.4783883094787598</v>
      </c>
      <c r="C1172" s="46" t="s">
        <v>506</v>
      </c>
      <c r="D1172" s="397"/>
    </row>
    <row r="1173" spans="1:4">
      <c r="A1173" s="326">
        <v>44311.416666666664</v>
      </c>
      <c r="B1173" s="397">
        <v>6.7404150962829599</v>
      </c>
      <c r="C1173" s="46" t="s">
        <v>506</v>
      </c>
      <c r="D1173" s="397"/>
    </row>
    <row r="1174" spans="1:4">
      <c r="A1174" s="326">
        <v>44311.4375</v>
      </c>
      <c r="B1174" s="397">
        <v>8.8727712631225604</v>
      </c>
      <c r="C1174" s="46" t="s">
        <v>506</v>
      </c>
      <c r="D1174" s="397"/>
    </row>
    <row r="1175" spans="1:4">
      <c r="A1175" s="326">
        <v>44311.458333333336</v>
      </c>
      <c r="B1175" s="397">
        <v>10.327472686767599</v>
      </c>
      <c r="C1175" s="46" t="s">
        <v>506</v>
      </c>
      <c r="D1175" s="397"/>
    </row>
    <row r="1176" spans="1:4">
      <c r="A1176" s="326">
        <v>44311.479166666664</v>
      </c>
      <c r="B1176" s="397">
        <v>11.511111259460399</v>
      </c>
      <c r="C1176" s="46" t="s">
        <v>506</v>
      </c>
      <c r="D1176" s="397"/>
    </row>
    <row r="1177" spans="1:4">
      <c r="A1177" s="326">
        <v>44311.5</v>
      </c>
      <c r="B1177" s="397">
        <v>11.4117212295532</v>
      </c>
      <c r="C1177" s="46" t="s">
        <v>506</v>
      </c>
      <c r="D1177" s="397"/>
    </row>
    <row r="1178" spans="1:4">
      <c r="A1178" s="326">
        <v>44311.520833333336</v>
      </c>
      <c r="B1178" s="397">
        <v>9.3471307754516602</v>
      </c>
      <c r="C1178" s="46" t="s">
        <v>506</v>
      </c>
      <c r="D1178" s="397"/>
    </row>
    <row r="1179" spans="1:4">
      <c r="A1179" s="326">
        <v>44311.541666666664</v>
      </c>
      <c r="B1179" s="397">
        <v>8.3622713088989293</v>
      </c>
      <c r="C1179" s="46" t="s">
        <v>506</v>
      </c>
      <c r="D1179" s="397"/>
    </row>
    <row r="1180" spans="1:4">
      <c r="A1180" s="326">
        <v>44311.5625</v>
      </c>
      <c r="B1180" s="397">
        <v>8.2086687088012695</v>
      </c>
      <c r="C1180" s="46" t="s">
        <v>506</v>
      </c>
      <c r="D1180" s="397"/>
    </row>
    <row r="1181" spans="1:4">
      <c r="A1181" s="326">
        <v>44311.583333333336</v>
      </c>
      <c r="B1181" s="397">
        <v>8.7056169509887695</v>
      </c>
      <c r="C1181" s="46" t="s">
        <v>506</v>
      </c>
      <c r="D1181" s="397"/>
    </row>
    <row r="1182" spans="1:4">
      <c r="A1182" s="326">
        <v>44311.604166666664</v>
      </c>
      <c r="B1182" s="397">
        <v>8.8818073272705096</v>
      </c>
      <c r="C1182" s="46" t="s">
        <v>506</v>
      </c>
      <c r="D1182" s="397"/>
    </row>
    <row r="1183" spans="1:4">
      <c r="A1183" s="326">
        <v>44311.625</v>
      </c>
      <c r="B1183" s="397">
        <v>8.6423683166503906</v>
      </c>
      <c r="C1183" s="46" t="s">
        <v>506</v>
      </c>
      <c r="D1183" s="397"/>
    </row>
    <row r="1184" spans="1:4">
      <c r="A1184" s="326">
        <v>44311.645833333336</v>
      </c>
      <c r="B1184" s="397">
        <v>8.7959709167480504</v>
      </c>
      <c r="C1184" s="46" t="s">
        <v>506</v>
      </c>
      <c r="D1184" s="397"/>
    </row>
    <row r="1185" spans="1:4">
      <c r="A1185" s="326">
        <v>44311.666666666664</v>
      </c>
      <c r="B1185" s="397">
        <v>8.5700855255127006</v>
      </c>
      <c r="C1185" s="46" t="s">
        <v>506</v>
      </c>
      <c r="D1185" s="397"/>
    </row>
    <row r="1186" spans="1:4">
      <c r="A1186" s="326">
        <v>44311.6875</v>
      </c>
      <c r="B1186" s="397">
        <v>8.4029302597045898</v>
      </c>
      <c r="C1186" s="46" t="s">
        <v>506</v>
      </c>
      <c r="D1186" s="397"/>
    </row>
    <row r="1187" spans="1:4">
      <c r="A1187" s="326">
        <v>44311.708333333336</v>
      </c>
      <c r="B1187" s="397">
        <v>8.0008544921875</v>
      </c>
      <c r="C1187" s="46" t="s">
        <v>506</v>
      </c>
      <c r="D1187" s="397"/>
    </row>
    <row r="1188" spans="1:4">
      <c r="A1188" s="326">
        <v>44311.729166666664</v>
      </c>
      <c r="B1188" s="397">
        <v>7.92857122421265</v>
      </c>
      <c r="C1188" s="46" t="s">
        <v>506</v>
      </c>
      <c r="D1188" s="397"/>
    </row>
    <row r="1189" spans="1:4">
      <c r="A1189" s="326">
        <v>44311.75</v>
      </c>
      <c r="B1189" s="397">
        <v>8.0234432220459002</v>
      </c>
      <c r="C1189" s="46" t="s">
        <v>506</v>
      </c>
      <c r="D1189" s="397"/>
    </row>
    <row r="1190" spans="1:4">
      <c r="A1190" s="326">
        <v>44311.770833333336</v>
      </c>
      <c r="B1190" s="397">
        <v>7.6484737396240199</v>
      </c>
      <c r="C1190" s="46" t="s">
        <v>506</v>
      </c>
      <c r="D1190" s="397"/>
    </row>
    <row r="1191" spans="1:4">
      <c r="A1191" s="326">
        <v>44311.791666666664</v>
      </c>
      <c r="B1191" s="397">
        <v>8.2222223281860405</v>
      </c>
      <c r="C1191" s="46" t="s">
        <v>506</v>
      </c>
      <c r="D1191" s="397"/>
    </row>
    <row r="1192" spans="1:4">
      <c r="A1192" s="326">
        <v>44311.8125</v>
      </c>
      <c r="B1192" s="397">
        <v>7.8788766860961896</v>
      </c>
      <c r="C1192" s="46" t="s">
        <v>506</v>
      </c>
      <c r="D1192" s="397"/>
    </row>
    <row r="1193" spans="1:4">
      <c r="A1193" s="326">
        <v>44311.833333333336</v>
      </c>
      <c r="B1193" s="397">
        <v>9.1167278289794904</v>
      </c>
      <c r="C1193" s="46" t="s">
        <v>506</v>
      </c>
      <c r="D1193" s="397"/>
    </row>
    <row r="1194" spans="1:4">
      <c r="A1194" s="326">
        <v>44311.854166666664</v>
      </c>
      <c r="B1194" s="397">
        <v>4.9694747924804696</v>
      </c>
      <c r="C1194" s="46" t="s">
        <v>506</v>
      </c>
      <c r="D1194" s="397"/>
    </row>
    <row r="1195" spans="1:4">
      <c r="A1195" s="326">
        <v>44311.875</v>
      </c>
      <c r="B1195" s="397">
        <v>10.779242515564</v>
      </c>
      <c r="C1195" s="46" t="s">
        <v>506</v>
      </c>
      <c r="D1195" s="397"/>
    </row>
    <row r="1196" spans="1:4">
      <c r="A1196" s="326">
        <v>44311.895833333336</v>
      </c>
      <c r="B1196" s="397">
        <v>11.6330890655518</v>
      </c>
      <c r="C1196" s="46" t="s">
        <v>506</v>
      </c>
      <c r="D1196" s="397"/>
    </row>
    <row r="1197" spans="1:4">
      <c r="A1197" s="326">
        <v>44311.916666666664</v>
      </c>
      <c r="B1197" s="397">
        <v>11.262637138366699</v>
      </c>
      <c r="C1197" s="46" t="s">
        <v>506</v>
      </c>
      <c r="D1197" s="397"/>
    </row>
    <row r="1198" spans="1:4">
      <c r="A1198" s="326">
        <v>44311.9375</v>
      </c>
      <c r="B1198" s="397">
        <v>8.6920633316040004</v>
      </c>
      <c r="C1198" s="46" t="s">
        <v>506</v>
      </c>
      <c r="D1198" s="397"/>
    </row>
    <row r="1199" spans="1:4">
      <c r="A1199" s="326">
        <v>44311.958333333336</v>
      </c>
      <c r="B1199" s="397">
        <v>8.3984127044677699</v>
      </c>
      <c r="C1199" s="46" t="s">
        <v>506</v>
      </c>
      <c r="D1199" s="397"/>
    </row>
    <row r="1200" spans="1:4">
      <c r="A1200" s="326">
        <v>44311.979166666664</v>
      </c>
      <c r="B1200" s="397">
        <v>8.3848600387573207</v>
      </c>
      <c r="C1200" s="46" t="s">
        <v>506</v>
      </c>
      <c r="D1200" s="397"/>
    </row>
    <row r="1201" spans="1:4">
      <c r="A1201" s="326">
        <v>44312</v>
      </c>
      <c r="B1201" s="397">
        <v>7.3548231124877903</v>
      </c>
      <c r="C1201" s="46" t="s">
        <v>506</v>
      </c>
      <c r="D1201" s="397"/>
    </row>
    <row r="1202" spans="1:4">
      <c r="A1202" s="326">
        <v>44312.020833333336</v>
      </c>
      <c r="B1202" s="397">
        <v>7.16056156158447</v>
      </c>
      <c r="C1202" s="46" t="s">
        <v>506</v>
      </c>
      <c r="D1202" s="397"/>
    </row>
    <row r="1203" spans="1:4">
      <c r="A1203" s="326">
        <v>44312.041666666664</v>
      </c>
      <c r="B1203" s="397">
        <v>7.6304030418395996</v>
      </c>
      <c r="C1203" s="46" t="s">
        <v>506</v>
      </c>
      <c r="D1203" s="397">
        <f>AVERAGE(B1155:B1202)</f>
        <v>7.5678138931592303</v>
      </c>
    </row>
    <row r="1204" spans="1:4">
      <c r="A1204" s="326">
        <v>44312.0625</v>
      </c>
      <c r="B1204" s="397">
        <v>6.4603176116943404</v>
      </c>
      <c r="C1204" s="46" t="s">
        <v>506</v>
      </c>
      <c r="D1204" s="397"/>
    </row>
    <row r="1205" spans="1:4">
      <c r="A1205" s="326">
        <v>44312.083333333336</v>
      </c>
      <c r="B1205" s="397">
        <v>6.08534812927246</v>
      </c>
      <c r="C1205" s="46" t="s">
        <v>506</v>
      </c>
      <c r="D1205" s="397"/>
    </row>
    <row r="1206" spans="1:4">
      <c r="A1206" s="326">
        <v>44312.104166666664</v>
      </c>
      <c r="B1206" s="397">
        <v>5.9407815933227504</v>
      </c>
      <c r="C1206" s="46" t="s">
        <v>506</v>
      </c>
      <c r="D1206" s="397"/>
    </row>
    <row r="1207" spans="1:4">
      <c r="A1207" s="326">
        <v>44312.125</v>
      </c>
      <c r="B1207" s="397">
        <v>5.6968255043029803</v>
      </c>
      <c r="C1207" s="46" t="s">
        <v>506</v>
      </c>
      <c r="D1207" s="397"/>
    </row>
    <row r="1208" spans="1:4">
      <c r="A1208" s="326">
        <v>44312.145833333336</v>
      </c>
      <c r="B1208" s="397">
        <v>6.1757020950317401</v>
      </c>
      <c r="C1208" s="46" t="s">
        <v>506</v>
      </c>
      <c r="D1208" s="397"/>
    </row>
    <row r="1209" spans="1:4">
      <c r="A1209" s="326">
        <v>44312.166666666664</v>
      </c>
      <c r="B1209" s="397">
        <v>5.7329668998718297</v>
      </c>
      <c r="C1209" s="46" t="s">
        <v>506</v>
      </c>
      <c r="D1209" s="397"/>
    </row>
    <row r="1210" spans="1:4">
      <c r="A1210" s="326">
        <v>44312.1875</v>
      </c>
      <c r="B1210" s="397">
        <v>4.91074466705322</v>
      </c>
      <c r="C1210" s="46" t="s">
        <v>506</v>
      </c>
      <c r="D1210" s="397"/>
    </row>
    <row r="1211" spans="1:4">
      <c r="A1211" s="326">
        <v>44312.208333333336</v>
      </c>
      <c r="B1211" s="397">
        <v>4.6125764846801802</v>
      </c>
      <c r="C1211" s="46" t="s">
        <v>506</v>
      </c>
      <c r="D1211" s="397"/>
    </row>
    <row r="1212" spans="1:4">
      <c r="A1212" s="326">
        <v>44312.229166666664</v>
      </c>
      <c r="B1212" s="397">
        <v>5.8956046104431197</v>
      </c>
      <c r="C1212" s="46" t="s">
        <v>506</v>
      </c>
      <c r="D1212" s="397"/>
    </row>
    <row r="1213" spans="1:4">
      <c r="A1213" s="326">
        <v>44312.25</v>
      </c>
      <c r="B1213" s="397">
        <v>5.4257631301879901</v>
      </c>
      <c r="C1213" s="46" t="s">
        <v>506</v>
      </c>
      <c r="D1213" s="397"/>
    </row>
    <row r="1214" spans="1:4">
      <c r="A1214" s="326">
        <v>44312.270833333336</v>
      </c>
      <c r="B1214" s="397">
        <v>5.4257631301879901</v>
      </c>
      <c r="C1214" s="46" t="s">
        <v>506</v>
      </c>
      <c r="D1214" s="397"/>
    </row>
    <row r="1215" spans="1:4">
      <c r="A1215" s="326">
        <v>44312.291666666664</v>
      </c>
      <c r="B1215" s="397">
        <v>5.5658121109008798</v>
      </c>
      <c r="C1215" s="46" t="s">
        <v>506</v>
      </c>
      <c r="D1215" s="397"/>
    </row>
    <row r="1216" spans="1:4">
      <c r="A1216" s="326">
        <v>44312.3125</v>
      </c>
      <c r="B1216" s="397">
        <v>7.9827837944030797</v>
      </c>
      <c r="C1216" s="46" t="s">
        <v>506</v>
      </c>
      <c r="D1216" s="397"/>
    </row>
    <row r="1217" spans="1:4">
      <c r="A1217" s="326">
        <v>44312.333333333336</v>
      </c>
      <c r="B1217" s="397">
        <v>8.4074478149414098</v>
      </c>
      <c r="C1217" s="46" t="s">
        <v>506</v>
      </c>
      <c r="D1217" s="397"/>
    </row>
    <row r="1218" spans="1:4">
      <c r="A1218" s="326">
        <v>44312.354166666664</v>
      </c>
      <c r="B1218" s="397">
        <v>8.6423683166503906</v>
      </c>
      <c r="C1218" s="46" t="s">
        <v>506</v>
      </c>
      <c r="D1218" s="397"/>
    </row>
    <row r="1219" spans="1:4">
      <c r="A1219" s="326">
        <v>44312.375</v>
      </c>
      <c r="B1219" s="397">
        <v>8.9179487228393608</v>
      </c>
      <c r="C1219" s="46" t="s">
        <v>506</v>
      </c>
      <c r="D1219" s="397"/>
    </row>
    <row r="1220" spans="1:4">
      <c r="A1220" s="326">
        <v>44312.395833333336</v>
      </c>
      <c r="B1220" s="397">
        <v>10.3907203674316</v>
      </c>
      <c r="C1220" s="46" t="s">
        <v>506</v>
      </c>
      <c r="D1220" s="397"/>
    </row>
    <row r="1221" spans="1:4">
      <c r="A1221" s="326">
        <v>44312.416666666664</v>
      </c>
      <c r="B1221" s="397">
        <v>9.4013433456420898</v>
      </c>
      <c r="C1221" s="46" t="s">
        <v>506</v>
      </c>
      <c r="D1221" s="397"/>
    </row>
    <row r="1222" spans="1:4">
      <c r="A1222" s="326">
        <v>44312.4375</v>
      </c>
      <c r="B1222" s="397">
        <v>9.8395605087280291</v>
      </c>
      <c r="C1222" s="46" t="s">
        <v>506</v>
      </c>
      <c r="D1222" s="397"/>
    </row>
    <row r="1223" spans="1:4">
      <c r="A1223" s="326">
        <v>44312.458333333336</v>
      </c>
      <c r="B1223" s="397">
        <v>8.6017093658447301</v>
      </c>
      <c r="C1223" s="46" t="s">
        <v>506</v>
      </c>
      <c r="D1223" s="397"/>
    </row>
    <row r="1224" spans="1:4">
      <c r="A1224" s="326">
        <v>44312.479166666664</v>
      </c>
      <c r="B1224" s="397">
        <v>11.592430114746101</v>
      </c>
      <c r="C1224" s="46" t="s">
        <v>506</v>
      </c>
      <c r="D1224" s="397"/>
    </row>
    <row r="1225" spans="1:4">
      <c r="A1225" s="326">
        <v>44312.5</v>
      </c>
      <c r="B1225" s="397">
        <v>11.1451768875122</v>
      </c>
      <c r="C1225" s="46" t="s">
        <v>506</v>
      </c>
      <c r="D1225" s="397"/>
    </row>
    <row r="1226" spans="1:4">
      <c r="A1226" s="326">
        <v>44312.520833333336</v>
      </c>
      <c r="B1226" s="397">
        <v>11.6827840805054</v>
      </c>
      <c r="C1226" s="46" t="s">
        <v>506</v>
      </c>
      <c r="D1226" s="397"/>
    </row>
    <row r="1227" spans="1:4">
      <c r="A1227" s="326">
        <v>44312.541666666664</v>
      </c>
      <c r="B1227" s="397">
        <v>11.339438438415501</v>
      </c>
      <c r="C1227" s="46" t="s">
        <v>506</v>
      </c>
      <c r="D1227" s="397"/>
    </row>
    <row r="1228" spans="1:4">
      <c r="A1228" s="326">
        <v>44312.5625</v>
      </c>
      <c r="B1228" s="397">
        <v>10.869597434997599</v>
      </c>
      <c r="C1228" s="46" t="s">
        <v>506</v>
      </c>
      <c r="D1228" s="397"/>
    </row>
    <row r="1229" spans="1:4">
      <c r="A1229" s="326">
        <v>44312.583333333336</v>
      </c>
      <c r="B1229" s="397">
        <v>10.548840522766101</v>
      </c>
      <c r="C1229" s="46" t="s">
        <v>506</v>
      </c>
      <c r="D1229" s="397"/>
    </row>
    <row r="1230" spans="1:4">
      <c r="A1230" s="326">
        <v>44312.604166666664</v>
      </c>
      <c r="B1230" s="397">
        <v>10.801831245422401</v>
      </c>
      <c r="C1230" s="46" t="s">
        <v>506</v>
      </c>
      <c r="D1230" s="397"/>
    </row>
    <row r="1231" spans="1:4">
      <c r="A1231" s="326">
        <v>44312.625</v>
      </c>
      <c r="B1231" s="397">
        <v>10.3139190673828</v>
      </c>
      <c r="C1231" s="46" t="s">
        <v>506</v>
      </c>
      <c r="D1231" s="397"/>
    </row>
    <row r="1232" spans="1:4">
      <c r="A1232" s="326">
        <v>44312.645833333336</v>
      </c>
      <c r="B1232" s="397">
        <v>9.6227102279663104</v>
      </c>
      <c r="C1232" s="46" t="s">
        <v>506</v>
      </c>
      <c r="D1232" s="397"/>
    </row>
    <row r="1233" spans="1:4">
      <c r="A1233" s="326">
        <v>44312.666666666664</v>
      </c>
      <c r="B1233" s="397">
        <v>9.2567768096923793</v>
      </c>
      <c r="C1233" s="46" t="s">
        <v>506</v>
      </c>
      <c r="D1233" s="397"/>
    </row>
    <row r="1234" spans="1:4">
      <c r="A1234" s="326">
        <v>44312.6875</v>
      </c>
      <c r="B1234" s="397">
        <v>8.6830282211303693</v>
      </c>
      <c r="C1234" s="46" t="s">
        <v>506</v>
      </c>
      <c r="D1234" s="397"/>
    </row>
    <row r="1235" spans="1:4">
      <c r="A1235" s="326">
        <v>44312.708333333336</v>
      </c>
      <c r="B1235" s="397">
        <v>8.9179487228393608</v>
      </c>
      <c r="C1235" s="46" t="s">
        <v>506</v>
      </c>
      <c r="D1235" s="397"/>
    </row>
    <row r="1236" spans="1:4">
      <c r="A1236" s="326">
        <v>44312.729166666664</v>
      </c>
      <c r="B1236" s="397">
        <v>8.6062269210815394</v>
      </c>
      <c r="C1236" s="46" t="s">
        <v>506</v>
      </c>
      <c r="D1236" s="397"/>
    </row>
    <row r="1237" spans="1:4">
      <c r="A1237" s="326">
        <v>44312.75</v>
      </c>
      <c r="B1237" s="397">
        <v>8.4300365447997994</v>
      </c>
      <c r="C1237" s="46" t="s">
        <v>506</v>
      </c>
      <c r="D1237" s="397"/>
    </row>
    <row r="1238" spans="1:4">
      <c r="A1238" s="326">
        <v>44312.770833333336</v>
      </c>
      <c r="B1238" s="397">
        <v>8.4616603851318395</v>
      </c>
      <c r="C1238" s="46" t="s">
        <v>506</v>
      </c>
      <c r="D1238" s="397"/>
    </row>
    <row r="1239" spans="1:4">
      <c r="A1239" s="326">
        <v>44312.791666666664</v>
      </c>
      <c r="B1239" s="397">
        <v>9.3471307754516602</v>
      </c>
      <c r="C1239" s="46" t="s">
        <v>506</v>
      </c>
      <c r="D1239" s="397"/>
    </row>
    <row r="1240" spans="1:4">
      <c r="A1240" s="326">
        <v>44312.8125</v>
      </c>
      <c r="B1240" s="397">
        <v>4.6125764846801802</v>
      </c>
      <c r="C1240" s="46" t="s">
        <v>506</v>
      </c>
      <c r="D1240" s="397"/>
    </row>
    <row r="1241" spans="1:4">
      <c r="A1241" s="326">
        <v>44312.833333333336</v>
      </c>
      <c r="B1241" s="397">
        <v>10.5217342376709</v>
      </c>
      <c r="C1241" s="46" t="s">
        <v>506</v>
      </c>
      <c r="D1241" s="397"/>
    </row>
    <row r="1242" spans="1:4">
      <c r="A1242" s="326">
        <v>44312.854166666664</v>
      </c>
      <c r="B1242" s="397">
        <v>10.327472686767599</v>
      </c>
      <c r="C1242" s="46" t="s">
        <v>506</v>
      </c>
      <c r="D1242" s="397"/>
    </row>
    <row r="1243" spans="1:4">
      <c r="A1243" s="326">
        <v>44312.875</v>
      </c>
      <c r="B1243" s="397">
        <v>10.074481010436999</v>
      </c>
      <c r="C1243" s="46" t="s">
        <v>506</v>
      </c>
      <c r="D1243" s="397"/>
    </row>
    <row r="1244" spans="1:4">
      <c r="A1244" s="326">
        <v>44312.895833333336</v>
      </c>
      <c r="B1244" s="397">
        <v>8.6333332061767596</v>
      </c>
      <c r="C1244" s="46" t="s">
        <v>506</v>
      </c>
      <c r="D1244" s="397"/>
    </row>
    <row r="1245" spans="1:4">
      <c r="A1245" s="326">
        <v>44312.916666666664</v>
      </c>
      <c r="B1245" s="397">
        <v>8.4706954956054705</v>
      </c>
      <c r="C1245" s="46" t="s">
        <v>506</v>
      </c>
      <c r="D1245" s="397"/>
    </row>
    <row r="1246" spans="1:4">
      <c r="A1246" s="326">
        <v>44312.9375</v>
      </c>
      <c r="B1246" s="397">
        <v>8.3622713088989293</v>
      </c>
      <c r="C1246" s="46" t="s">
        <v>506</v>
      </c>
      <c r="D1246" s="397"/>
    </row>
    <row r="1247" spans="1:4">
      <c r="A1247" s="326">
        <v>44312.958333333336</v>
      </c>
      <c r="B1247" s="397">
        <v>9.9931621551513707</v>
      </c>
      <c r="C1247" s="46" t="s">
        <v>506</v>
      </c>
      <c r="D1247" s="397"/>
    </row>
    <row r="1248" spans="1:4">
      <c r="A1248" s="326">
        <v>44312.979166666664</v>
      </c>
      <c r="B1248" s="397">
        <v>8.1996335983276403</v>
      </c>
      <c r="C1248" s="46" t="s">
        <v>506</v>
      </c>
      <c r="D1248" s="397"/>
    </row>
    <row r="1249" spans="1:4">
      <c r="A1249" s="326">
        <v>44313</v>
      </c>
      <c r="B1249" s="397">
        <v>7.8833942413330096</v>
      </c>
      <c r="C1249" s="46" t="s">
        <v>506</v>
      </c>
      <c r="D1249" s="397"/>
    </row>
    <row r="1250" spans="1:4">
      <c r="A1250" s="326">
        <v>44313.020833333336</v>
      </c>
      <c r="B1250" s="397">
        <v>7.6258850097656303</v>
      </c>
      <c r="C1250" s="46" t="s">
        <v>506</v>
      </c>
      <c r="D1250" s="397"/>
    </row>
    <row r="1251" spans="1:4">
      <c r="A1251" s="326">
        <v>44313.041666666664</v>
      </c>
      <c r="B1251" s="397">
        <v>7.2328448295593297</v>
      </c>
      <c r="C1251" s="46" t="s">
        <v>506</v>
      </c>
      <c r="D1251" s="397">
        <f>AVERAGE(B1203:B1250)</f>
        <v>8.3763888974984493</v>
      </c>
    </row>
    <row r="1252" spans="1:4">
      <c r="A1252" s="326">
        <v>44313.0625</v>
      </c>
      <c r="B1252" s="397">
        <v>6.7630038261413601</v>
      </c>
      <c r="C1252" s="46" t="s">
        <v>506</v>
      </c>
      <c r="D1252" s="397"/>
    </row>
    <row r="1253" spans="1:4">
      <c r="A1253" s="326">
        <v>44313.083333333336</v>
      </c>
      <c r="B1253" s="397">
        <v>6.4422464370727504</v>
      </c>
      <c r="C1253" s="46" t="s">
        <v>506</v>
      </c>
      <c r="D1253" s="397"/>
    </row>
    <row r="1254" spans="1:4">
      <c r="A1254" s="326">
        <v>44313.104166666664</v>
      </c>
      <c r="B1254" s="397">
        <v>6.0582418441772496</v>
      </c>
      <c r="C1254" s="46" t="s">
        <v>506</v>
      </c>
      <c r="D1254" s="397"/>
    </row>
    <row r="1255" spans="1:4">
      <c r="A1255" s="326">
        <v>44313.125</v>
      </c>
      <c r="B1255" s="397">
        <v>6.1079363822937003</v>
      </c>
      <c r="C1255" s="46" t="s">
        <v>506</v>
      </c>
      <c r="D1255" s="397"/>
    </row>
    <row r="1256" spans="1:4">
      <c r="A1256" s="326">
        <v>44313.145833333336</v>
      </c>
      <c r="B1256" s="397">
        <v>5.4031744003295898</v>
      </c>
      <c r="C1256" s="46" t="s">
        <v>506</v>
      </c>
      <c r="D1256" s="397"/>
    </row>
    <row r="1257" spans="1:4">
      <c r="A1257" s="326">
        <v>44313.166666666664</v>
      </c>
      <c r="B1257" s="397">
        <v>4.8565325736999503</v>
      </c>
      <c r="C1257" s="46" t="s">
        <v>506</v>
      </c>
      <c r="D1257" s="397"/>
    </row>
    <row r="1258" spans="1:4">
      <c r="A1258" s="326">
        <v>44313.1875</v>
      </c>
      <c r="B1258" s="397">
        <v>4.7029304504394496</v>
      </c>
      <c r="C1258" s="46" t="s">
        <v>506</v>
      </c>
      <c r="D1258" s="397"/>
    </row>
    <row r="1259" spans="1:4">
      <c r="A1259" s="326">
        <v>44313.208333333336</v>
      </c>
      <c r="B1259" s="397">
        <v>4.4409036636352504</v>
      </c>
      <c r="C1259" s="46" t="s">
        <v>506</v>
      </c>
      <c r="D1259" s="397"/>
    </row>
    <row r="1260" spans="1:4">
      <c r="A1260" s="326">
        <v>44313.229166666664</v>
      </c>
      <c r="B1260" s="397">
        <v>5.1411476135253897</v>
      </c>
      <c r="C1260" s="46" t="s">
        <v>506</v>
      </c>
      <c r="D1260" s="397"/>
    </row>
    <row r="1261" spans="1:4">
      <c r="A1261" s="326">
        <v>44313.25</v>
      </c>
      <c r="B1261" s="397">
        <v>5.3715505599975604</v>
      </c>
      <c r="C1261" s="46" t="s">
        <v>506</v>
      </c>
      <c r="D1261" s="397"/>
    </row>
    <row r="1262" spans="1:4">
      <c r="A1262" s="326">
        <v>44313.270833333336</v>
      </c>
      <c r="B1262" s="397">
        <v>4.9242978096008301</v>
      </c>
      <c r="C1262" s="46" t="s">
        <v>506</v>
      </c>
      <c r="D1262" s="397"/>
    </row>
    <row r="1263" spans="1:4">
      <c r="A1263" s="326">
        <v>44313.291666666664</v>
      </c>
      <c r="B1263" s="397">
        <v>5.7691087722778303</v>
      </c>
      <c r="C1263" s="46" t="s">
        <v>506</v>
      </c>
      <c r="D1263" s="397"/>
    </row>
    <row r="1264" spans="1:4">
      <c r="A1264" s="326">
        <v>44313.3125</v>
      </c>
      <c r="B1264" s="397">
        <v>7.2418804168701199</v>
      </c>
      <c r="C1264" s="46" t="s">
        <v>506</v>
      </c>
      <c r="D1264" s="397"/>
    </row>
    <row r="1265" spans="1:4">
      <c r="A1265" s="326">
        <v>44313.333333333336</v>
      </c>
      <c r="B1265" s="397">
        <v>7.2418804168701199</v>
      </c>
      <c r="C1265" s="46" t="s">
        <v>506</v>
      </c>
      <c r="D1265" s="397"/>
    </row>
    <row r="1266" spans="1:4">
      <c r="A1266" s="326">
        <v>44313.354166666664</v>
      </c>
      <c r="B1266" s="397">
        <v>8.1951160430908203</v>
      </c>
      <c r="C1266" s="46" t="s">
        <v>506</v>
      </c>
      <c r="D1266" s="397"/>
    </row>
    <row r="1267" spans="1:4">
      <c r="A1267" s="326">
        <v>44313.375</v>
      </c>
      <c r="B1267" s="397">
        <v>7.8562879562377903</v>
      </c>
      <c r="C1267" s="46" t="s">
        <v>506</v>
      </c>
      <c r="D1267" s="397"/>
    </row>
    <row r="1268" spans="1:4">
      <c r="A1268" s="326">
        <v>44313.395833333336</v>
      </c>
      <c r="B1268" s="397">
        <v>8.3577537536621094</v>
      </c>
      <c r="C1268" s="46" t="s">
        <v>506</v>
      </c>
      <c r="D1268" s="397"/>
    </row>
    <row r="1269" spans="1:4">
      <c r="A1269" s="326">
        <v>44313.416666666664</v>
      </c>
      <c r="B1269" s="397">
        <v>8.7598295211791992</v>
      </c>
      <c r="C1269" s="46" t="s">
        <v>506</v>
      </c>
      <c r="D1269" s="397"/>
    </row>
    <row r="1270" spans="1:4">
      <c r="A1270" s="326">
        <v>44313.4375</v>
      </c>
      <c r="B1270" s="397">
        <v>8.6514043807983398</v>
      </c>
      <c r="C1270" s="46" t="s">
        <v>506</v>
      </c>
      <c r="D1270" s="397"/>
    </row>
    <row r="1271" spans="1:4">
      <c r="A1271" s="326">
        <v>44313.458333333336</v>
      </c>
      <c r="B1271" s="397">
        <v>9.1076927185058594</v>
      </c>
      <c r="C1271" s="46" t="s">
        <v>506</v>
      </c>
      <c r="D1271" s="397"/>
    </row>
    <row r="1272" spans="1:4">
      <c r="A1272" s="326">
        <v>44313.479166666664</v>
      </c>
      <c r="B1272" s="397">
        <v>9.5097684860229492</v>
      </c>
      <c r="C1272" s="46" t="s">
        <v>506</v>
      </c>
      <c r="D1272" s="397"/>
    </row>
    <row r="1273" spans="1:4">
      <c r="A1273" s="326">
        <v>44313.5</v>
      </c>
      <c r="B1273" s="397">
        <v>9.1664228439331108</v>
      </c>
      <c r="C1273" s="46" t="s">
        <v>506</v>
      </c>
      <c r="D1273" s="397"/>
    </row>
    <row r="1274" spans="1:4">
      <c r="A1274" s="326">
        <v>44313.520833333336</v>
      </c>
      <c r="B1274" s="397">
        <v>8.7869348526000994</v>
      </c>
      <c r="C1274" s="46" t="s">
        <v>506</v>
      </c>
      <c r="D1274" s="397"/>
    </row>
    <row r="1275" spans="1:4">
      <c r="A1275" s="326">
        <v>44313.541666666664</v>
      </c>
      <c r="B1275" s="397">
        <v>9.4284496307372994</v>
      </c>
      <c r="C1275" s="46" t="s">
        <v>506</v>
      </c>
      <c r="D1275" s="397"/>
    </row>
    <row r="1276" spans="1:4">
      <c r="A1276" s="326">
        <v>44313.5625</v>
      </c>
      <c r="B1276" s="397">
        <v>9.3019533157348597</v>
      </c>
      <c r="C1276" s="46" t="s">
        <v>506</v>
      </c>
      <c r="D1276" s="397"/>
    </row>
    <row r="1277" spans="1:4">
      <c r="A1277" s="326">
        <v>44313.583333333336</v>
      </c>
      <c r="B1277" s="397">
        <v>9.5775337219238299</v>
      </c>
      <c r="C1277" s="46" t="s">
        <v>506</v>
      </c>
      <c r="D1277" s="397"/>
    </row>
    <row r="1278" spans="1:4">
      <c r="A1278" s="326">
        <v>44313.604166666664</v>
      </c>
      <c r="B1278" s="397">
        <v>10.842491149902299</v>
      </c>
      <c r="C1278" s="46" t="s">
        <v>506</v>
      </c>
      <c r="D1278" s="397"/>
    </row>
    <row r="1279" spans="1:4">
      <c r="A1279" s="326">
        <v>44313.625</v>
      </c>
      <c r="B1279" s="397">
        <v>12.1390724182129</v>
      </c>
      <c r="C1279" s="46" t="s">
        <v>506</v>
      </c>
      <c r="D1279" s="397"/>
    </row>
    <row r="1280" spans="1:4">
      <c r="A1280" s="326">
        <v>44313.645833333336</v>
      </c>
      <c r="B1280" s="397">
        <v>11.7686204910278</v>
      </c>
      <c r="C1280" s="46" t="s">
        <v>506</v>
      </c>
      <c r="D1280" s="397"/>
    </row>
    <row r="1281" spans="1:4">
      <c r="A1281" s="326">
        <v>44313.666666666664</v>
      </c>
      <c r="B1281" s="397">
        <v>11.3665447235107</v>
      </c>
      <c r="C1281" s="46" t="s">
        <v>506</v>
      </c>
      <c r="D1281" s="397"/>
    </row>
    <row r="1282" spans="1:4">
      <c r="A1282" s="326">
        <v>44313.6875</v>
      </c>
      <c r="B1282" s="397">
        <v>8.6604394912719709</v>
      </c>
      <c r="C1282" s="46" t="s">
        <v>506</v>
      </c>
      <c r="D1282" s="397"/>
    </row>
    <row r="1283" spans="1:4">
      <c r="A1283" s="326">
        <v>44313.708333333336</v>
      </c>
      <c r="B1283" s="397">
        <v>8.5791206359863299</v>
      </c>
      <c r="C1283" s="46" t="s">
        <v>506</v>
      </c>
      <c r="D1283" s="397"/>
    </row>
    <row r="1284" spans="1:4">
      <c r="A1284" s="326">
        <v>44313.729166666664</v>
      </c>
      <c r="B1284" s="397">
        <v>8.2312574386596697</v>
      </c>
      <c r="C1284" s="46" t="s">
        <v>506</v>
      </c>
      <c r="D1284" s="397"/>
    </row>
    <row r="1285" spans="1:4">
      <c r="A1285" s="326">
        <v>44313.75</v>
      </c>
      <c r="B1285" s="397">
        <v>8.1228322982788104</v>
      </c>
      <c r="C1285" s="46" t="s">
        <v>506</v>
      </c>
      <c r="D1285" s="397"/>
    </row>
    <row r="1286" spans="1:4">
      <c r="A1286" s="326">
        <v>44313.770833333336</v>
      </c>
      <c r="B1286" s="397">
        <v>8.6920633316040004</v>
      </c>
      <c r="C1286" s="46" t="s">
        <v>506</v>
      </c>
      <c r="D1286" s="397"/>
    </row>
    <row r="1287" spans="1:4">
      <c r="A1287" s="326">
        <v>44313.791666666664</v>
      </c>
      <c r="B1287" s="397">
        <v>9.1664228439331108</v>
      </c>
      <c r="C1287" s="46" t="s">
        <v>506</v>
      </c>
      <c r="D1287" s="397"/>
    </row>
    <row r="1288" spans="1:4">
      <c r="A1288" s="326">
        <v>44313.8125</v>
      </c>
      <c r="B1288" s="397">
        <v>5.6019535064697301</v>
      </c>
      <c r="C1288" s="46" t="s">
        <v>506</v>
      </c>
      <c r="D1288" s="397"/>
    </row>
    <row r="1289" spans="1:4">
      <c r="A1289" s="326">
        <v>44313.833333333336</v>
      </c>
      <c r="B1289" s="397">
        <v>8.2673988342285192</v>
      </c>
      <c r="C1289" s="46" t="s">
        <v>506</v>
      </c>
      <c r="D1289" s="397"/>
    </row>
    <row r="1290" spans="1:4">
      <c r="A1290" s="326">
        <v>44313.854166666664</v>
      </c>
      <c r="B1290" s="397">
        <v>8.3622713088989293</v>
      </c>
      <c r="C1290" s="46" t="s">
        <v>506</v>
      </c>
      <c r="D1290" s="397"/>
    </row>
    <row r="1291" spans="1:4">
      <c r="A1291" s="326">
        <v>44313.875</v>
      </c>
      <c r="B1291" s="397">
        <v>9.0896215438842791</v>
      </c>
      <c r="C1291" s="46" t="s">
        <v>506</v>
      </c>
      <c r="D1291" s="397"/>
    </row>
    <row r="1292" spans="1:4">
      <c r="A1292" s="326">
        <v>44313.895833333336</v>
      </c>
      <c r="B1292" s="397">
        <v>10.214529991149901</v>
      </c>
      <c r="C1292" s="46" t="s">
        <v>506</v>
      </c>
      <c r="D1292" s="397"/>
    </row>
    <row r="1293" spans="1:4">
      <c r="A1293" s="326">
        <v>44313.916666666664</v>
      </c>
      <c r="B1293" s="397">
        <v>10.146764755249</v>
      </c>
      <c r="C1293" s="46" t="s">
        <v>506</v>
      </c>
      <c r="D1293" s="397"/>
    </row>
    <row r="1294" spans="1:4">
      <c r="A1294" s="326">
        <v>44313.9375</v>
      </c>
      <c r="B1294" s="397">
        <v>10.4404153823853</v>
      </c>
      <c r="C1294" s="46" t="s">
        <v>506</v>
      </c>
      <c r="D1294" s="397"/>
    </row>
    <row r="1295" spans="1:4">
      <c r="A1295" s="326">
        <v>44313.958333333336</v>
      </c>
      <c r="B1295" s="397">
        <v>9.6543350219726598</v>
      </c>
      <c r="C1295" s="46" t="s">
        <v>506</v>
      </c>
      <c r="D1295" s="397"/>
    </row>
    <row r="1296" spans="1:4">
      <c r="A1296" s="326">
        <v>44313.979166666664</v>
      </c>
      <c r="B1296" s="397">
        <v>8.9540901184081996</v>
      </c>
      <c r="C1296" s="46" t="s">
        <v>506</v>
      </c>
      <c r="D1296" s="397"/>
    </row>
    <row r="1297" spans="1:4">
      <c r="A1297" s="326">
        <v>44314</v>
      </c>
      <c r="B1297" s="397">
        <v>10.327472686767599</v>
      </c>
      <c r="C1297" s="46" t="s">
        <v>506</v>
      </c>
      <c r="D1297" s="397"/>
    </row>
    <row r="1298" spans="1:4">
      <c r="A1298" s="326">
        <v>44314.020833333336</v>
      </c>
      <c r="B1298" s="397">
        <v>10.4584856033325</v>
      </c>
      <c r="C1298" s="46" t="s">
        <v>506</v>
      </c>
      <c r="D1298" s="397"/>
    </row>
    <row r="1299" spans="1:4">
      <c r="A1299" s="326">
        <v>44314.041666666664</v>
      </c>
      <c r="B1299" s="397">
        <v>9.75372409820557</v>
      </c>
      <c r="C1299" s="46" t="s">
        <v>506</v>
      </c>
      <c r="D1299" s="397">
        <f>AVERAGE(B1251:B1298)</f>
        <v>8.1975631415843946</v>
      </c>
    </row>
    <row r="1300" spans="1:4">
      <c r="A1300" s="326">
        <v>44314.0625</v>
      </c>
      <c r="B1300" s="397">
        <v>9.5097684860229492</v>
      </c>
      <c r="C1300" s="46" t="s">
        <v>506</v>
      </c>
      <c r="D1300" s="397"/>
    </row>
    <row r="1301" spans="1:4">
      <c r="A1301" s="326">
        <v>44314.083333333336</v>
      </c>
      <c r="B1301" s="397">
        <v>8.2899875640869105</v>
      </c>
      <c r="C1301" s="46" t="s">
        <v>506</v>
      </c>
      <c r="D1301" s="397"/>
    </row>
    <row r="1302" spans="1:4">
      <c r="A1302" s="326">
        <v>44314.104166666664</v>
      </c>
      <c r="B1302" s="397">
        <v>5.8142857551574698</v>
      </c>
      <c r="C1302" s="46" t="s">
        <v>506</v>
      </c>
      <c r="D1302" s="397"/>
    </row>
    <row r="1303" spans="1:4">
      <c r="A1303" s="326">
        <v>44314.125</v>
      </c>
      <c r="B1303" s="397">
        <v>5.7555556297302202</v>
      </c>
      <c r="C1303" s="46" t="s">
        <v>506</v>
      </c>
      <c r="D1303" s="397"/>
    </row>
    <row r="1304" spans="1:4">
      <c r="A1304" s="326">
        <v>44314.145833333336</v>
      </c>
      <c r="B1304" s="397">
        <v>5.75103807449341</v>
      </c>
      <c r="C1304" s="46" t="s">
        <v>506</v>
      </c>
      <c r="D1304" s="397"/>
    </row>
    <row r="1305" spans="1:4">
      <c r="A1305" s="326">
        <v>44314.166666666664</v>
      </c>
      <c r="B1305" s="397">
        <v>5.3851037025451696</v>
      </c>
      <c r="C1305" s="46" t="s">
        <v>506</v>
      </c>
      <c r="D1305" s="397"/>
    </row>
    <row r="1306" spans="1:4">
      <c r="A1306" s="326">
        <v>44314.1875</v>
      </c>
      <c r="B1306" s="397">
        <v>4.5357751846313503</v>
      </c>
      <c r="C1306" s="46" t="s">
        <v>506</v>
      </c>
      <c r="D1306" s="397"/>
    </row>
    <row r="1307" spans="1:4">
      <c r="A1307" s="326">
        <v>44314.208333333336</v>
      </c>
      <c r="B1307" s="397">
        <v>5.0643467903137198</v>
      </c>
      <c r="C1307" s="46" t="s">
        <v>506</v>
      </c>
      <c r="D1307" s="397"/>
    </row>
    <row r="1308" spans="1:4">
      <c r="A1308" s="326">
        <v>44314.229166666664</v>
      </c>
      <c r="B1308" s="397">
        <v>5.0507936477661097</v>
      </c>
      <c r="C1308" s="46" t="s">
        <v>506</v>
      </c>
      <c r="D1308" s="397"/>
    </row>
    <row r="1309" spans="1:4">
      <c r="A1309" s="326">
        <v>44314.25</v>
      </c>
      <c r="B1309" s="397">
        <v>4.8700852394104004</v>
      </c>
      <c r="C1309" s="46" t="s">
        <v>506</v>
      </c>
      <c r="D1309" s="397"/>
    </row>
    <row r="1310" spans="1:4">
      <c r="A1310" s="326">
        <v>44314.270833333336</v>
      </c>
      <c r="B1310" s="397">
        <v>5.2043957710266104</v>
      </c>
      <c r="C1310" s="46" t="s">
        <v>506</v>
      </c>
      <c r="D1310" s="397"/>
    </row>
    <row r="1311" spans="1:4">
      <c r="A1311" s="326">
        <v>44314.291666666664</v>
      </c>
      <c r="B1311" s="397">
        <v>5.5161170959472701</v>
      </c>
      <c r="C1311" s="46" t="s">
        <v>506</v>
      </c>
      <c r="D1311" s="397"/>
    </row>
    <row r="1312" spans="1:4">
      <c r="A1312" s="326">
        <v>44314.3125</v>
      </c>
      <c r="B1312" s="397">
        <v>5.6335773468017596</v>
      </c>
      <c r="C1312" s="46" t="s">
        <v>506</v>
      </c>
      <c r="D1312" s="397"/>
    </row>
    <row r="1313" spans="1:4">
      <c r="A1313" s="326">
        <v>44314.333333333336</v>
      </c>
      <c r="B1313" s="397">
        <v>5.7826619148254403</v>
      </c>
      <c r="C1313" s="46" t="s">
        <v>506</v>
      </c>
      <c r="D1313" s="397"/>
    </row>
    <row r="1314" spans="1:4">
      <c r="A1314" s="326">
        <v>44314.354166666664</v>
      </c>
      <c r="B1314" s="397">
        <v>6.5958485603332502</v>
      </c>
      <c r="C1314" s="46" t="s">
        <v>506</v>
      </c>
      <c r="D1314" s="397"/>
    </row>
    <row r="1315" spans="1:4">
      <c r="A1315" s="326">
        <v>44314.375</v>
      </c>
      <c r="B1315" s="397">
        <v>7.4225883483886701</v>
      </c>
      <c r="C1315" s="46" t="s">
        <v>506</v>
      </c>
      <c r="D1315" s="397"/>
    </row>
    <row r="1316" spans="1:4">
      <c r="A1316" s="326">
        <v>44314.395833333336</v>
      </c>
      <c r="B1316" s="397">
        <v>7.9376068115234402</v>
      </c>
      <c r="C1316" s="46" t="s">
        <v>506</v>
      </c>
      <c r="D1316" s="397"/>
    </row>
    <row r="1317" spans="1:4">
      <c r="A1317" s="326">
        <v>44314.416666666664</v>
      </c>
      <c r="B1317" s="397">
        <v>8.7959709167480504</v>
      </c>
      <c r="C1317" s="46" t="s">
        <v>506</v>
      </c>
      <c r="D1317" s="397"/>
    </row>
    <row r="1318" spans="1:4">
      <c r="A1318" s="326">
        <v>44314.4375</v>
      </c>
      <c r="B1318" s="397">
        <v>8.3758239746093803</v>
      </c>
      <c r="C1318" s="46" t="s">
        <v>506</v>
      </c>
      <c r="D1318" s="397"/>
    </row>
    <row r="1319" spans="1:4">
      <c r="A1319" s="326">
        <v>44314.458333333336</v>
      </c>
      <c r="B1319" s="397">
        <v>8.4255189895629901</v>
      </c>
      <c r="C1319" s="46" t="s">
        <v>506</v>
      </c>
      <c r="D1319" s="397"/>
    </row>
    <row r="1320" spans="1:4">
      <c r="A1320" s="326">
        <v>44314.479166666664</v>
      </c>
      <c r="B1320" s="397">
        <v>8.2222223281860405</v>
      </c>
      <c r="C1320" s="46" t="s">
        <v>506</v>
      </c>
      <c r="D1320" s="397"/>
    </row>
    <row r="1321" spans="1:4">
      <c r="A1321" s="326">
        <v>44314.5</v>
      </c>
      <c r="B1321" s="397">
        <v>8.1996335983276403</v>
      </c>
      <c r="C1321" s="46" t="s">
        <v>506</v>
      </c>
      <c r="D1321" s="397"/>
    </row>
    <row r="1322" spans="1:4">
      <c r="A1322" s="326">
        <v>44314.520833333336</v>
      </c>
      <c r="B1322" s="397">
        <v>8.2041511535644496</v>
      </c>
      <c r="C1322" s="46" t="s">
        <v>506</v>
      </c>
      <c r="D1322" s="397"/>
    </row>
    <row r="1323" spans="1:4">
      <c r="A1323" s="326">
        <v>44314.541666666664</v>
      </c>
      <c r="B1323" s="397">
        <v>8.1454210281372106</v>
      </c>
      <c r="C1323" s="46" t="s">
        <v>506</v>
      </c>
      <c r="D1323" s="397"/>
    </row>
    <row r="1324" spans="1:4">
      <c r="A1324" s="326">
        <v>44314.5625</v>
      </c>
      <c r="B1324" s="397">
        <v>8.4797315597534197</v>
      </c>
      <c r="C1324" s="46" t="s">
        <v>506</v>
      </c>
      <c r="D1324" s="397"/>
    </row>
    <row r="1325" spans="1:4">
      <c r="A1325" s="326">
        <v>44314.583333333336</v>
      </c>
      <c r="B1325" s="397">
        <v>8.6468868255615199</v>
      </c>
      <c r="C1325" s="46" t="s">
        <v>506</v>
      </c>
      <c r="D1325" s="397"/>
    </row>
    <row r="1326" spans="1:4">
      <c r="A1326" s="326">
        <v>44314.604166666664</v>
      </c>
      <c r="B1326" s="397">
        <v>8.1770448684692401</v>
      </c>
      <c r="C1326" s="46" t="s">
        <v>506</v>
      </c>
      <c r="D1326" s="397"/>
    </row>
    <row r="1327" spans="1:4">
      <c r="A1327" s="326">
        <v>44314.625</v>
      </c>
      <c r="B1327" s="397">
        <v>7.9014654159545898</v>
      </c>
      <c r="C1327" s="46" t="s">
        <v>506</v>
      </c>
      <c r="D1327" s="397"/>
    </row>
    <row r="1328" spans="1:4">
      <c r="A1328" s="326">
        <v>44314.645833333336</v>
      </c>
      <c r="B1328" s="397">
        <v>8.2673988342285192</v>
      </c>
      <c r="C1328" s="46" t="s">
        <v>506</v>
      </c>
      <c r="D1328" s="397"/>
    </row>
    <row r="1329" spans="1:4">
      <c r="A1329" s="326">
        <v>44314.666666666664</v>
      </c>
      <c r="B1329" s="397">
        <v>7.5355310440063503</v>
      </c>
      <c r="C1329" s="46" t="s">
        <v>506</v>
      </c>
      <c r="D1329" s="397"/>
    </row>
    <row r="1330" spans="1:4">
      <c r="A1330" s="326">
        <v>44314.6875</v>
      </c>
      <c r="B1330" s="397">
        <v>7.6168498992919904</v>
      </c>
      <c r="C1330" s="46" t="s">
        <v>506</v>
      </c>
      <c r="D1330" s="397"/>
    </row>
    <row r="1331" spans="1:4">
      <c r="A1331" s="326">
        <v>44314.708333333336</v>
      </c>
      <c r="B1331" s="397">
        <v>7.2012209892272896</v>
      </c>
      <c r="C1331" s="46" t="s">
        <v>506</v>
      </c>
      <c r="D1331" s="397"/>
    </row>
    <row r="1332" spans="1:4">
      <c r="A1332" s="326">
        <v>44314.729166666664</v>
      </c>
      <c r="B1332" s="397">
        <v>6.7584857940673801</v>
      </c>
      <c r="C1332" s="46" t="s">
        <v>506</v>
      </c>
      <c r="D1332" s="397"/>
    </row>
    <row r="1333" spans="1:4">
      <c r="A1333" s="326">
        <v>44314.75</v>
      </c>
      <c r="B1333" s="397">
        <v>7.1244201660156303</v>
      </c>
      <c r="C1333" s="46" t="s">
        <v>506</v>
      </c>
      <c r="D1333" s="397"/>
    </row>
    <row r="1334" spans="1:4">
      <c r="A1334" s="326">
        <v>44314.770833333336</v>
      </c>
      <c r="B1334" s="397">
        <v>7.6665444374084499</v>
      </c>
      <c r="C1334" s="46" t="s">
        <v>506</v>
      </c>
      <c r="D1334" s="397"/>
    </row>
    <row r="1335" spans="1:4">
      <c r="A1335" s="326">
        <v>44314.791666666664</v>
      </c>
      <c r="B1335" s="397">
        <v>7.6032967567443803</v>
      </c>
      <c r="C1335" s="46" t="s">
        <v>506</v>
      </c>
      <c r="D1335" s="397"/>
    </row>
    <row r="1336" spans="1:4">
      <c r="A1336" s="326">
        <v>44314.8125</v>
      </c>
      <c r="B1336" s="397">
        <v>7.3774113655090297</v>
      </c>
      <c r="C1336" s="46" t="s">
        <v>506</v>
      </c>
      <c r="D1336" s="397"/>
    </row>
    <row r="1337" spans="1:4">
      <c r="A1337" s="326">
        <v>44314.833333333336</v>
      </c>
      <c r="B1337" s="397">
        <v>10.0021982192993</v>
      </c>
      <c r="C1337" s="46" t="s">
        <v>506</v>
      </c>
      <c r="D1337" s="397"/>
    </row>
    <row r="1338" spans="1:4">
      <c r="A1338" s="326">
        <v>44314.854166666664</v>
      </c>
      <c r="B1338" s="397">
        <v>10.2235651016235</v>
      </c>
      <c r="C1338" s="46" t="s">
        <v>506</v>
      </c>
      <c r="D1338" s="397"/>
    </row>
    <row r="1339" spans="1:4">
      <c r="A1339" s="326">
        <v>44314.875</v>
      </c>
      <c r="B1339" s="397">
        <v>10.0473747253418</v>
      </c>
      <c r="C1339" s="46" t="s">
        <v>506</v>
      </c>
      <c r="D1339" s="397"/>
    </row>
    <row r="1340" spans="1:4">
      <c r="A1340" s="326">
        <v>44314.895833333336</v>
      </c>
      <c r="B1340" s="397">
        <v>11.190354347229</v>
      </c>
      <c r="C1340" s="46" t="s">
        <v>506</v>
      </c>
      <c r="D1340" s="397"/>
    </row>
    <row r="1341" spans="1:4">
      <c r="A1341" s="326">
        <v>44314.916666666664</v>
      </c>
      <c r="B1341" s="397">
        <v>10.657264709472701</v>
      </c>
      <c r="C1341" s="46" t="s">
        <v>506</v>
      </c>
      <c r="D1341" s="397"/>
    </row>
    <row r="1342" spans="1:4">
      <c r="A1342" s="326">
        <v>44314.9375</v>
      </c>
      <c r="B1342" s="397">
        <v>8.50232028961182</v>
      </c>
      <c r="C1342" s="46" t="s">
        <v>506</v>
      </c>
      <c r="D1342" s="397"/>
    </row>
    <row r="1343" spans="1:4">
      <c r="A1343" s="326">
        <v>44314.958333333336</v>
      </c>
      <c r="B1343" s="397">
        <v>8.5926742553710902</v>
      </c>
      <c r="C1343" s="46" t="s">
        <v>506</v>
      </c>
      <c r="D1343" s="397"/>
    </row>
    <row r="1344" spans="1:4">
      <c r="A1344" s="326">
        <v>44314.979166666664</v>
      </c>
      <c r="B1344" s="397">
        <v>8.7824172973632795</v>
      </c>
      <c r="C1344" s="46" t="s">
        <v>506</v>
      </c>
      <c r="D1344" s="397"/>
    </row>
    <row r="1345" spans="1:4">
      <c r="A1345" s="326">
        <v>44315</v>
      </c>
      <c r="B1345" s="397">
        <v>8.2402935028076207</v>
      </c>
      <c r="C1345" s="46" t="s">
        <v>506</v>
      </c>
      <c r="D1345" s="397"/>
    </row>
    <row r="1346" spans="1:4">
      <c r="A1346" s="326">
        <v>44315.020833333336</v>
      </c>
      <c r="B1346" s="397">
        <v>8.4616603851318395</v>
      </c>
      <c r="C1346" s="46" t="s">
        <v>506</v>
      </c>
      <c r="D1346" s="397"/>
    </row>
    <row r="1347" spans="1:4">
      <c r="A1347" s="326">
        <v>44315.041666666664</v>
      </c>
      <c r="B1347" s="397">
        <v>7.8788766860961896</v>
      </c>
      <c r="C1347" s="46" t="s">
        <v>506</v>
      </c>
      <c r="D1347" s="397">
        <f>AVERAGE(B1299:B1346)</f>
        <v>7.6520502666632337</v>
      </c>
    </row>
    <row r="1348" spans="1:4">
      <c r="A1348" s="326">
        <v>44315.0625</v>
      </c>
      <c r="B1348" s="397">
        <v>6.2389497756957999</v>
      </c>
      <c r="C1348" s="46" t="s">
        <v>506</v>
      </c>
      <c r="D1348" s="397"/>
    </row>
    <row r="1349" spans="1:4">
      <c r="A1349" s="326">
        <v>44315.083333333336</v>
      </c>
      <c r="B1349" s="397">
        <v>7.5445666313171396</v>
      </c>
      <c r="C1349" s="46" t="s">
        <v>506</v>
      </c>
      <c r="D1349" s="397"/>
    </row>
    <row r="1350" spans="1:4">
      <c r="A1350" s="326">
        <v>44315.104166666664</v>
      </c>
      <c r="B1350" s="397">
        <v>5.8459095954895002</v>
      </c>
      <c r="C1350" s="46" t="s">
        <v>506</v>
      </c>
      <c r="D1350" s="397"/>
    </row>
    <row r="1351" spans="1:4">
      <c r="A1351" s="326">
        <v>44315.125</v>
      </c>
      <c r="B1351" s="397">
        <v>6.2299146652221697</v>
      </c>
      <c r="C1351" s="46" t="s">
        <v>506</v>
      </c>
      <c r="D1351" s="397"/>
    </row>
    <row r="1352" spans="1:4">
      <c r="A1352" s="326">
        <v>44315.145833333336</v>
      </c>
      <c r="B1352" s="397">
        <v>0.66862028837204002</v>
      </c>
      <c r="C1352" s="46" t="s">
        <v>506</v>
      </c>
      <c r="D1352" s="397"/>
    </row>
    <row r="1353" spans="1:4">
      <c r="A1353" s="326">
        <v>44315.166666666664</v>
      </c>
      <c r="B1353" s="397">
        <v>5.3534798622131303</v>
      </c>
      <c r="C1353" s="46" t="s">
        <v>506</v>
      </c>
      <c r="D1353" s="397"/>
    </row>
    <row r="1354" spans="1:4">
      <c r="A1354" s="326">
        <v>44315.1875</v>
      </c>
      <c r="B1354" s="397">
        <v>5.4664225578308097</v>
      </c>
      <c r="C1354" s="46" t="s">
        <v>506</v>
      </c>
      <c r="D1354" s="397"/>
    </row>
    <row r="1355" spans="1:4">
      <c r="A1355" s="326">
        <v>44315.208333333336</v>
      </c>
      <c r="B1355" s="397">
        <v>5.0417580604553196</v>
      </c>
      <c r="C1355" s="46" t="s">
        <v>506</v>
      </c>
      <c r="D1355" s="397"/>
    </row>
    <row r="1356" spans="1:4">
      <c r="A1356" s="326">
        <v>44315.229166666664</v>
      </c>
      <c r="B1356" s="397">
        <v>5.3986568450927699</v>
      </c>
      <c r="C1356" s="46" t="s">
        <v>506</v>
      </c>
      <c r="D1356" s="397"/>
    </row>
    <row r="1357" spans="1:4">
      <c r="A1357" s="326">
        <v>44315.25</v>
      </c>
      <c r="B1357" s="397">
        <v>3.65934062004089</v>
      </c>
      <c r="C1357" s="46" t="s">
        <v>506</v>
      </c>
      <c r="D1357" s="397"/>
    </row>
    <row r="1358" spans="1:4">
      <c r="A1358" s="326">
        <v>44315.270833333336</v>
      </c>
      <c r="B1358" s="397">
        <v>5.5567765235900897</v>
      </c>
      <c r="C1358" s="46" t="s">
        <v>506</v>
      </c>
      <c r="D1358" s="397"/>
    </row>
    <row r="1359" spans="1:4">
      <c r="A1359" s="326">
        <v>44315.291666666664</v>
      </c>
      <c r="B1359" s="397">
        <v>6.4919414520263699</v>
      </c>
      <c r="C1359" s="46" t="s">
        <v>506</v>
      </c>
      <c r="D1359" s="397"/>
    </row>
    <row r="1360" spans="1:4">
      <c r="A1360" s="326">
        <v>44315.3125</v>
      </c>
      <c r="B1360" s="397">
        <v>6.83528709411621</v>
      </c>
      <c r="C1360" s="46" t="s">
        <v>506</v>
      </c>
      <c r="D1360" s="397"/>
    </row>
    <row r="1361" spans="1:4">
      <c r="A1361" s="326">
        <v>44315.333333333336</v>
      </c>
      <c r="B1361" s="397">
        <v>8.3622713088989293</v>
      </c>
      <c r="C1361" s="46" t="s">
        <v>506</v>
      </c>
      <c r="D1361" s="397"/>
    </row>
    <row r="1362" spans="1:4">
      <c r="A1362" s="326">
        <v>44315.354166666664</v>
      </c>
      <c r="B1362" s="397">
        <v>8.0415143966674805</v>
      </c>
      <c r="C1362" s="46" t="s">
        <v>506</v>
      </c>
      <c r="D1362" s="397"/>
    </row>
    <row r="1363" spans="1:4">
      <c r="A1363" s="326">
        <v>44315.375</v>
      </c>
      <c r="B1363" s="397">
        <v>7.8788766860961896</v>
      </c>
      <c r="C1363" s="46" t="s">
        <v>506</v>
      </c>
      <c r="D1363" s="397"/>
    </row>
    <row r="1364" spans="1:4">
      <c r="A1364" s="326">
        <v>44315.395833333336</v>
      </c>
      <c r="B1364" s="397">
        <v>9.0715503692627006</v>
      </c>
      <c r="C1364" s="46" t="s">
        <v>506</v>
      </c>
      <c r="D1364" s="397"/>
    </row>
    <row r="1365" spans="1:4">
      <c r="A1365" s="326">
        <v>44315.416666666664</v>
      </c>
      <c r="B1365" s="397">
        <v>8.5384616851806605</v>
      </c>
      <c r="C1365" s="46" t="s">
        <v>506</v>
      </c>
      <c r="D1365" s="397"/>
    </row>
    <row r="1366" spans="1:4">
      <c r="A1366" s="326">
        <v>44315.4375</v>
      </c>
      <c r="B1366" s="397">
        <v>8.0369958877563494</v>
      </c>
      <c r="C1366" s="46" t="s">
        <v>506</v>
      </c>
      <c r="D1366" s="397"/>
    </row>
    <row r="1367" spans="1:4">
      <c r="A1367" s="326">
        <v>44315.458333333336</v>
      </c>
      <c r="B1367" s="397">
        <v>7.5807080268859899</v>
      </c>
      <c r="C1367" s="46" t="s">
        <v>506</v>
      </c>
      <c r="D1367" s="397"/>
    </row>
    <row r="1368" spans="1:4">
      <c r="A1368" s="326">
        <v>44315.479166666664</v>
      </c>
      <c r="B1368" s="397">
        <v>8.0415143966674805</v>
      </c>
      <c r="C1368" s="46" t="s">
        <v>506</v>
      </c>
      <c r="D1368" s="397"/>
    </row>
    <row r="1369" spans="1:4">
      <c r="A1369" s="326">
        <v>44315.5</v>
      </c>
      <c r="B1369" s="397">
        <v>8.7778997421264595</v>
      </c>
      <c r="C1369" s="46" t="s">
        <v>506</v>
      </c>
      <c r="D1369" s="397"/>
    </row>
    <row r="1370" spans="1:4">
      <c r="A1370" s="326">
        <v>44315.520833333336</v>
      </c>
      <c r="B1370" s="397">
        <v>8.3667888641357404</v>
      </c>
      <c r="C1370" s="46" t="s">
        <v>506</v>
      </c>
      <c r="D1370" s="397"/>
    </row>
    <row r="1371" spans="1:4">
      <c r="A1371" s="326">
        <v>44315.541666666664</v>
      </c>
      <c r="B1371" s="397">
        <v>8.2267398834228498</v>
      </c>
      <c r="C1371" s="46" t="s">
        <v>506</v>
      </c>
      <c r="D1371" s="397"/>
    </row>
    <row r="1372" spans="1:4">
      <c r="A1372" s="326">
        <v>44315.5625</v>
      </c>
      <c r="B1372" s="397">
        <v>8.4571428298950195</v>
      </c>
      <c r="C1372" s="46" t="s">
        <v>506</v>
      </c>
      <c r="D1372" s="397"/>
    </row>
    <row r="1373" spans="1:4">
      <c r="A1373" s="326">
        <v>44315.583333333336</v>
      </c>
      <c r="B1373" s="397">
        <v>8.5520143508911097</v>
      </c>
      <c r="C1373" s="46" t="s">
        <v>506</v>
      </c>
      <c r="D1373" s="397"/>
    </row>
    <row r="1374" spans="1:4">
      <c r="A1374" s="326">
        <v>44315.604166666664</v>
      </c>
      <c r="B1374" s="397">
        <v>7.66202688217163</v>
      </c>
      <c r="C1374" s="46" t="s">
        <v>506</v>
      </c>
      <c r="D1374" s="397"/>
    </row>
    <row r="1375" spans="1:4">
      <c r="A1375" s="326">
        <v>44315.625</v>
      </c>
      <c r="B1375" s="397">
        <v>9.500732421875</v>
      </c>
      <c r="C1375" s="46" t="s">
        <v>506</v>
      </c>
      <c r="D1375" s="397"/>
    </row>
    <row r="1376" spans="1:4">
      <c r="A1376" s="326">
        <v>44315.645833333336</v>
      </c>
      <c r="B1376" s="397">
        <v>9.0670328140258807</v>
      </c>
      <c r="C1376" s="46" t="s">
        <v>506</v>
      </c>
      <c r="D1376" s="397"/>
    </row>
    <row r="1377" spans="1:4">
      <c r="A1377" s="326">
        <v>44315.666666666664</v>
      </c>
      <c r="B1377" s="397">
        <v>9.5820512771606392</v>
      </c>
      <c r="C1377" s="46" t="s">
        <v>506</v>
      </c>
      <c r="D1377" s="397"/>
    </row>
    <row r="1378" spans="1:4">
      <c r="A1378" s="326">
        <v>44315.6875</v>
      </c>
      <c r="B1378" s="397">
        <v>9.8711843490600604</v>
      </c>
      <c r="C1378" s="46" t="s">
        <v>506</v>
      </c>
      <c r="D1378" s="397"/>
    </row>
    <row r="1379" spans="1:4">
      <c r="A1379" s="326">
        <v>44315.708333333336</v>
      </c>
      <c r="B1379" s="397">
        <v>9.50524997711182</v>
      </c>
      <c r="C1379" s="46" t="s">
        <v>506</v>
      </c>
      <c r="D1379" s="397"/>
    </row>
    <row r="1380" spans="1:4">
      <c r="A1380" s="326">
        <v>44315.729166666664</v>
      </c>
      <c r="B1380" s="397">
        <v>7.2238097190856898</v>
      </c>
      <c r="C1380" s="46" t="s">
        <v>506</v>
      </c>
      <c r="D1380" s="397"/>
    </row>
    <row r="1381" spans="1:4">
      <c r="A1381" s="326">
        <v>44315.75</v>
      </c>
      <c r="B1381" s="397">
        <v>8.0595846176147496</v>
      </c>
      <c r="C1381" s="46" t="s">
        <v>506</v>
      </c>
      <c r="D1381" s="397"/>
    </row>
    <row r="1382" spans="1:4">
      <c r="A1382" s="326">
        <v>44315.770833333336</v>
      </c>
      <c r="B1382" s="397">
        <v>8.4571428298950195</v>
      </c>
      <c r="C1382" s="46" t="s">
        <v>506</v>
      </c>
      <c r="D1382" s="397"/>
    </row>
    <row r="1383" spans="1:4">
      <c r="A1383" s="326">
        <v>44315.791666666664</v>
      </c>
      <c r="B1383" s="397">
        <v>7.6800975799560502</v>
      </c>
      <c r="C1383" s="46" t="s">
        <v>506</v>
      </c>
      <c r="D1383" s="397"/>
    </row>
    <row r="1384" spans="1:4">
      <c r="A1384" s="326">
        <v>44315.8125</v>
      </c>
      <c r="B1384" s="397">
        <v>7.5807080268859899</v>
      </c>
      <c r="C1384" s="46" t="s">
        <v>506</v>
      </c>
      <c r="D1384" s="397"/>
    </row>
    <row r="1385" spans="1:4">
      <c r="A1385" s="326">
        <v>44315.833333333336</v>
      </c>
      <c r="B1385" s="397">
        <v>7.8472528457641602</v>
      </c>
      <c r="C1385" s="46" t="s">
        <v>506</v>
      </c>
      <c r="D1385" s="397"/>
    </row>
    <row r="1386" spans="1:4">
      <c r="A1386" s="326">
        <v>44315.854166666664</v>
      </c>
      <c r="B1386" s="397">
        <v>7.5671548843383798</v>
      </c>
      <c r="C1386" s="46" t="s">
        <v>506</v>
      </c>
      <c r="D1386" s="397"/>
    </row>
    <row r="1387" spans="1:4">
      <c r="A1387" s="326">
        <v>44315.875</v>
      </c>
      <c r="B1387" s="397">
        <v>7.7343101501464799</v>
      </c>
      <c r="C1387" s="46" t="s">
        <v>506</v>
      </c>
      <c r="D1387" s="397"/>
    </row>
    <row r="1388" spans="1:4">
      <c r="A1388" s="326">
        <v>44315.895833333336</v>
      </c>
      <c r="B1388" s="397">
        <v>8.4300365447997994</v>
      </c>
      <c r="C1388" s="46" t="s">
        <v>506</v>
      </c>
      <c r="D1388" s="397"/>
    </row>
    <row r="1389" spans="1:4">
      <c r="A1389" s="326">
        <v>44315.916666666664</v>
      </c>
      <c r="B1389" s="397">
        <v>8.2312574386596697</v>
      </c>
      <c r="C1389" s="46" t="s">
        <v>506</v>
      </c>
      <c r="D1389" s="397"/>
    </row>
    <row r="1390" spans="1:4">
      <c r="A1390" s="326">
        <v>44315.9375</v>
      </c>
      <c r="B1390" s="397">
        <v>8.0912084579467791</v>
      </c>
      <c r="C1390" s="46" t="s">
        <v>506</v>
      </c>
      <c r="D1390" s="397"/>
    </row>
    <row r="1391" spans="1:4">
      <c r="A1391" s="326">
        <v>44315.958333333336</v>
      </c>
      <c r="B1391" s="397">
        <v>8.3577537536621094</v>
      </c>
      <c r="C1391" s="46" t="s">
        <v>506</v>
      </c>
      <c r="D1391" s="397"/>
    </row>
    <row r="1392" spans="1:4">
      <c r="A1392" s="326">
        <v>44315.979166666664</v>
      </c>
      <c r="B1392" s="397">
        <v>8.4932842254638707</v>
      </c>
      <c r="C1392" s="46" t="s">
        <v>506</v>
      </c>
      <c r="D1392" s="397"/>
    </row>
    <row r="1393" spans="1:4">
      <c r="A1393" s="326">
        <v>44316</v>
      </c>
      <c r="B1393" s="397">
        <v>8.3035411834716797</v>
      </c>
      <c r="C1393" s="46" t="s">
        <v>506</v>
      </c>
      <c r="D1393" s="397"/>
    </row>
    <row r="1394" spans="1:4">
      <c r="A1394" s="326">
        <v>44316.020833333336</v>
      </c>
      <c r="B1394" s="397">
        <v>8.8998775482177699</v>
      </c>
      <c r="C1394" s="46" t="s">
        <v>506</v>
      </c>
      <c r="D1394" s="397"/>
    </row>
    <row r="1395" spans="1:4">
      <c r="A1395" s="326">
        <v>44316.041666666664</v>
      </c>
      <c r="B1395" s="397">
        <v>10.697924613952599</v>
      </c>
      <c r="C1395" s="46" t="s">
        <v>506</v>
      </c>
      <c r="D1395" s="397">
        <f>AVERAGE(B1347:B1394)</f>
        <v>7.5476724294324713</v>
      </c>
    </row>
    <row r="1396" spans="1:4">
      <c r="A1396" s="326">
        <v>44316.0625</v>
      </c>
      <c r="B1396" s="397">
        <v>9.6904764175415004</v>
      </c>
      <c r="C1396" s="46" t="s">
        <v>506</v>
      </c>
      <c r="D1396" s="397"/>
    </row>
    <row r="1397" spans="1:4">
      <c r="A1397" s="326">
        <v>44316.083333333336</v>
      </c>
      <c r="B1397" s="397">
        <v>8.8095235824584996</v>
      </c>
      <c r="C1397" s="46" t="s">
        <v>506</v>
      </c>
      <c r="D1397" s="397"/>
    </row>
    <row r="1398" spans="1:4">
      <c r="A1398" s="326">
        <v>44316.104166666664</v>
      </c>
      <c r="B1398" s="397">
        <v>8.3035411834716797</v>
      </c>
      <c r="C1398" s="46" t="s">
        <v>506</v>
      </c>
      <c r="D1398" s="397"/>
    </row>
    <row r="1399" spans="1:4">
      <c r="A1399" s="326">
        <v>44316.125</v>
      </c>
      <c r="B1399" s="397">
        <v>7.7659339904785201</v>
      </c>
      <c r="C1399" s="46" t="s">
        <v>506</v>
      </c>
      <c r="D1399" s="397"/>
    </row>
    <row r="1400" spans="1:4">
      <c r="A1400" s="326">
        <v>44316.145833333336</v>
      </c>
      <c r="B1400" s="397">
        <v>5.0372405052185103</v>
      </c>
      <c r="C1400" s="46" t="s">
        <v>506</v>
      </c>
      <c r="D1400" s="397"/>
    </row>
    <row r="1401" spans="1:4">
      <c r="A1401" s="326">
        <v>44316.166666666664</v>
      </c>
      <c r="B1401" s="397">
        <v>4.99658107757568</v>
      </c>
      <c r="C1401" s="46" t="s">
        <v>506</v>
      </c>
      <c r="D1401" s="397"/>
    </row>
    <row r="1402" spans="1:4">
      <c r="A1402" s="326">
        <v>44316.1875</v>
      </c>
      <c r="B1402" s="397">
        <v>4.8565325736999503</v>
      </c>
      <c r="C1402" s="46" t="s">
        <v>506</v>
      </c>
      <c r="D1402" s="397"/>
    </row>
    <row r="1403" spans="1:4">
      <c r="A1403" s="326">
        <v>44316.208333333336</v>
      </c>
      <c r="B1403" s="397">
        <v>5.4393162727356001</v>
      </c>
      <c r="C1403" s="46" t="s">
        <v>506</v>
      </c>
      <c r="D1403" s="397"/>
    </row>
    <row r="1404" spans="1:4">
      <c r="A1404" s="326">
        <v>44316.229166666664</v>
      </c>
      <c r="B1404" s="397">
        <v>5.0146522521972701</v>
      </c>
      <c r="C1404" s="46" t="s">
        <v>506</v>
      </c>
      <c r="D1404" s="397"/>
    </row>
    <row r="1405" spans="1:4">
      <c r="A1405" s="326">
        <v>44316.25</v>
      </c>
      <c r="B1405" s="397">
        <v>4.9875459671020499</v>
      </c>
      <c r="C1405" s="46" t="s">
        <v>506</v>
      </c>
      <c r="D1405" s="397"/>
    </row>
    <row r="1406" spans="1:4">
      <c r="A1406" s="326">
        <v>44316.270833333336</v>
      </c>
      <c r="B1406" s="397">
        <v>6.2073259353637704</v>
      </c>
      <c r="C1406" s="46" t="s">
        <v>506</v>
      </c>
      <c r="D1406" s="397"/>
    </row>
    <row r="1407" spans="1:4">
      <c r="A1407" s="326">
        <v>44316.291666666664</v>
      </c>
      <c r="B1407" s="397">
        <v>5.49804639816284</v>
      </c>
      <c r="C1407" s="46" t="s">
        <v>506</v>
      </c>
      <c r="D1407" s="397"/>
    </row>
    <row r="1408" spans="1:4">
      <c r="A1408" s="326">
        <v>44316.3125</v>
      </c>
      <c r="B1408" s="397">
        <v>6.0943832397460902</v>
      </c>
      <c r="C1408" s="46" t="s">
        <v>506</v>
      </c>
      <c r="D1408" s="397"/>
    </row>
    <row r="1409" spans="1:4">
      <c r="A1409" s="326">
        <v>44316.333333333336</v>
      </c>
      <c r="B1409" s="397">
        <v>6.7178268432617196</v>
      </c>
      <c r="C1409" s="46" t="s">
        <v>506</v>
      </c>
      <c r="D1409" s="397"/>
    </row>
    <row r="1410" spans="1:4">
      <c r="A1410" s="326">
        <v>44316.354166666664</v>
      </c>
      <c r="B1410" s="397">
        <v>7.6213674545288104</v>
      </c>
      <c r="C1410" s="46" t="s">
        <v>506</v>
      </c>
      <c r="D1410" s="397"/>
    </row>
    <row r="1411" spans="1:4">
      <c r="A1411" s="326">
        <v>44316.375</v>
      </c>
      <c r="B1411" s="397">
        <v>7.8111109733581499</v>
      </c>
      <c r="C1411" s="46" t="s">
        <v>506</v>
      </c>
      <c r="D1411" s="397"/>
    </row>
    <row r="1412" spans="1:4">
      <c r="A1412" s="326">
        <v>44316.395833333336</v>
      </c>
      <c r="B1412" s="397">
        <v>8.0234432220459002</v>
      </c>
      <c r="C1412" s="46" t="s">
        <v>506</v>
      </c>
      <c r="D1412" s="397"/>
    </row>
    <row r="1413" spans="1:4">
      <c r="A1413" s="326">
        <v>44316.416666666664</v>
      </c>
      <c r="B1413" s="397">
        <v>8.1905984878540004</v>
      </c>
      <c r="C1413" s="46" t="s">
        <v>506</v>
      </c>
      <c r="D1413" s="397"/>
    </row>
    <row r="1414" spans="1:4">
      <c r="A1414" s="326">
        <v>44316.4375</v>
      </c>
      <c r="B1414" s="397">
        <v>8.9902315139770508</v>
      </c>
      <c r="C1414" s="46" t="s">
        <v>506</v>
      </c>
      <c r="D1414" s="397"/>
    </row>
    <row r="1415" spans="1:4">
      <c r="A1415" s="326">
        <v>44316.458333333336</v>
      </c>
      <c r="B1415" s="397">
        <v>8.0279607772827095</v>
      </c>
      <c r="C1415" s="46" t="s">
        <v>506</v>
      </c>
      <c r="D1415" s="397"/>
    </row>
    <row r="1416" spans="1:4">
      <c r="A1416" s="326">
        <v>44316.479166666664</v>
      </c>
      <c r="B1416" s="397">
        <v>8.0460319519043004</v>
      </c>
      <c r="C1416" s="46" t="s">
        <v>506</v>
      </c>
      <c r="D1416" s="397"/>
    </row>
    <row r="1417" spans="1:4">
      <c r="A1417" s="326">
        <v>44316.5</v>
      </c>
      <c r="B1417" s="397">
        <v>7.7343101501464799</v>
      </c>
      <c r="C1417" s="46" t="s">
        <v>506</v>
      </c>
      <c r="D1417" s="397"/>
    </row>
    <row r="1418" spans="1:4">
      <c r="A1418" s="326">
        <v>44316.520833333336</v>
      </c>
      <c r="B1418" s="397">
        <v>8.24481105804443</v>
      </c>
      <c r="C1418" s="46" t="s">
        <v>506</v>
      </c>
      <c r="D1418" s="397"/>
    </row>
    <row r="1419" spans="1:4">
      <c r="A1419" s="326">
        <v>44316.541666666664</v>
      </c>
      <c r="B1419" s="397">
        <v>8.0550670623779297</v>
      </c>
      <c r="C1419" s="46" t="s">
        <v>506</v>
      </c>
      <c r="D1419" s="397"/>
    </row>
    <row r="1420" spans="1:4">
      <c r="A1420" s="326">
        <v>44316.5625</v>
      </c>
      <c r="B1420" s="397">
        <v>7.8653235435485804</v>
      </c>
      <c r="C1420" s="46" t="s">
        <v>506</v>
      </c>
      <c r="D1420" s="397"/>
    </row>
    <row r="1421" spans="1:4">
      <c r="A1421" s="326">
        <v>44316.583333333336</v>
      </c>
      <c r="B1421" s="397">
        <v>7.5987792015075701</v>
      </c>
      <c r="C1421" s="46" t="s">
        <v>506</v>
      </c>
      <c r="D1421" s="397"/>
    </row>
    <row r="1422" spans="1:4">
      <c r="A1422" s="326">
        <v>44316.604166666664</v>
      </c>
      <c r="B1422" s="397">
        <v>7.4722833633422896</v>
      </c>
      <c r="C1422" s="46" t="s">
        <v>506</v>
      </c>
      <c r="D1422" s="397"/>
    </row>
    <row r="1423" spans="1:4">
      <c r="A1423" s="326">
        <v>44316.625</v>
      </c>
      <c r="B1423" s="397">
        <v>7.9692306518554696</v>
      </c>
      <c r="C1423" s="46" t="s">
        <v>506</v>
      </c>
      <c r="D1423" s="397"/>
    </row>
    <row r="1424" spans="1:4">
      <c r="A1424" s="326">
        <v>44316.645833333336</v>
      </c>
      <c r="B1424" s="397">
        <v>7.5400490760803196</v>
      </c>
      <c r="C1424" s="46" t="s">
        <v>506</v>
      </c>
      <c r="D1424" s="397"/>
    </row>
    <row r="1425" spans="1:4">
      <c r="A1425" s="326">
        <v>44316.666666666664</v>
      </c>
      <c r="B1425" s="397">
        <v>8.0098905563354492</v>
      </c>
      <c r="C1425" s="46" t="s">
        <v>506</v>
      </c>
      <c r="D1425" s="397"/>
    </row>
    <row r="1426" spans="1:4">
      <c r="A1426" s="326">
        <v>44316.6875</v>
      </c>
      <c r="B1426" s="397">
        <v>7.08827829360962</v>
      </c>
      <c r="C1426" s="46" t="s">
        <v>506</v>
      </c>
      <c r="D1426" s="397"/>
    </row>
    <row r="1427" spans="1:4">
      <c r="A1427" s="326">
        <v>44316.708333333336</v>
      </c>
      <c r="B1427" s="397">
        <v>6.8217339515686</v>
      </c>
      <c r="C1427" s="46" t="s">
        <v>506</v>
      </c>
      <c r="D1427" s="397"/>
    </row>
    <row r="1428" spans="1:4">
      <c r="A1428" s="326">
        <v>44316.729166666664</v>
      </c>
      <c r="B1428" s="397">
        <v>7.2057385444641104</v>
      </c>
      <c r="C1428" s="46" t="s">
        <v>506</v>
      </c>
      <c r="D1428" s="397"/>
    </row>
    <row r="1429" spans="1:4">
      <c r="A1429" s="326">
        <v>44316.75</v>
      </c>
      <c r="B1429" s="397">
        <v>7.1424908638000497</v>
      </c>
      <c r="C1429" s="46" t="s">
        <v>506</v>
      </c>
      <c r="D1429" s="397"/>
    </row>
    <row r="1430" spans="1:4">
      <c r="A1430" s="326">
        <v>44316.770833333336</v>
      </c>
      <c r="B1430" s="397">
        <v>7.5581197738647496</v>
      </c>
      <c r="C1430" s="46" t="s">
        <v>506</v>
      </c>
      <c r="D1430" s="397"/>
    </row>
    <row r="1431" spans="1:4">
      <c r="A1431" s="326">
        <v>44316.791666666664</v>
      </c>
      <c r="B1431" s="397">
        <v>7.6168498992919904</v>
      </c>
      <c r="C1431" s="46" t="s">
        <v>506</v>
      </c>
      <c r="D1431" s="397"/>
    </row>
    <row r="1432" spans="1:4">
      <c r="A1432" s="326">
        <v>44316.8125</v>
      </c>
      <c r="B1432" s="397">
        <v>8.0866909027099592</v>
      </c>
      <c r="C1432" s="46" t="s">
        <v>506</v>
      </c>
      <c r="D1432" s="397"/>
    </row>
    <row r="1433" spans="1:4">
      <c r="A1433" s="326">
        <v>44316.833333333336</v>
      </c>
      <c r="B1433" s="397">
        <v>8.1815624237060494</v>
      </c>
      <c r="C1433" s="46" t="s">
        <v>506</v>
      </c>
      <c r="D1433" s="397"/>
    </row>
    <row r="1434" spans="1:4">
      <c r="A1434" s="326">
        <v>44316.854166666664</v>
      </c>
      <c r="B1434" s="397">
        <v>8.5203905105590803</v>
      </c>
      <c r="C1434" s="46" t="s">
        <v>506</v>
      </c>
      <c r="D1434" s="397"/>
    </row>
    <row r="1435" spans="1:4">
      <c r="A1435" s="326">
        <v>44316.875</v>
      </c>
      <c r="B1435" s="397">
        <v>10.056409835815399</v>
      </c>
      <c r="C1435" s="46" t="s">
        <v>506</v>
      </c>
      <c r="D1435" s="397"/>
    </row>
    <row r="1436" spans="1:4">
      <c r="A1436" s="326">
        <v>44316.895833333336</v>
      </c>
      <c r="B1436" s="397">
        <v>9.9705734252929705</v>
      </c>
      <c r="C1436" s="46" t="s">
        <v>506</v>
      </c>
      <c r="D1436" s="397"/>
    </row>
    <row r="1437" spans="1:4">
      <c r="A1437" s="326">
        <v>44316.916666666664</v>
      </c>
      <c r="B1437" s="397">
        <v>10.0202684402466</v>
      </c>
      <c r="C1437" s="46" t="s">
        <v>506</v>
      </c>
      <c r="D1437" s="397"/>
    </row>
    <row r="1438" spans="1:4">
      <c r="A1438" s="326">
        <v>44316.9375</v>
      </c>
      <c r="B1438" s="397">
        <v>9.7808303833007795</v>
      </c>
      <c r="C1438" s="46" t="s">
        <v>506</v>
      </c>
      <c r="D1438" s="397"/>
    </row>
    <row r="1439" spans="1:4">
      <c r="A1439" s="326">
        <v>44316.958333333336</v>
      </c>
      <c r="B1439" s="397">
        <v>8.4571428298950195</v>
      </c>
      <c r="C1439" s="46" t="s">
        <v>506</v>
      </c>
      <c r="D1439" s="397"/>
    </row>
    <row r="1440" spans="1:4">
      <c r="A1440" s="326">
        <v>44316.979166666664</v>
      </c>
      <c r="B1440" s="397">
        <v>7.6846156120300302</v>
      </c>
      <c r="C1440" s="46" t="s">
        <v>506</v>
      </c>
      <c r="D1440" s="397"/>
    </row>
    <row r="1441" spans="1:4">
      <c r="A1441" s="326"/>
      <c r="C1441" s="46"/>
      <c r="D1441" s="397"/>
    </row>
    <row r="1442" spans="1:4">
      <c r="A1442" s="326"/>
      <c r="C1442" s="46"/>
      <c r="D1442" s="397"/>
    </row>
    <row r="1443" spans="1:4">
      <c r="A1443" s="326"/>
      <c r="C1443" s="46"/>
      <c r="D1443" s="397"/>
    </row>
    <row r="1444" spans="1:4">
      <c r="A1444" s="326"/>
      <c r="C1444" s="46"/>
    </row>
    <row r="1445" spans="1:4">
      <c r="A1445" s="326"/>
      <c r="C1445" s="46"/>
    </row>
    <row r="1446" spans="1:4">
      <c r="A1446" s="326"/>
      <c r="C1446" s="46"/>
    </row>
    <row r="1447" spans="1:4">
      <c r="A1447" s="326"/>
      <c r="C1447" s="46"/>
    </row>
    <row r="1448" spans="1:4">
      <c r="A1448" s="326"/>
      <c r="C1448" s="46"/>
    </row>
    <row r="1449" spans="1:4">
      <c r="A1449" s="326"/>
      <c r="C1449" s="46"/>
    </row>
    <row r="1450" spans="1:4">
      <c r="A1450" s="326"/>
      <c r="C1450" s="46"/>
    </row>
    <row r="1451" spans="1:4">
      <c r="A1451" s="326"/>
      <c r="C1451" s="46"/>
    </row>
    <row r="1452" spans="1:4">
      <c r="A1452" s="326"/>
      <c r="C1452" s="46"/>
    </row>
    <row r="1453" spans="1:4">
      <c r="A1453" s="326"/>
      <c r="C1453" s="46"/>
    </row>
    <row r="1454" spans="1:4">
      <c r="A1454" s="326"/>
      <c r="C1454" s="46"/>
    </row>
    <row r="1455" spans="1:4">
      <c r="A1455" s="326"/>
      <c r="C1455" s="46"/>
    </row>
    <row r="1456" spans="1:4">
      <c r="A1456" s="326"/>
      <c r="C1456" s="46"/>
    </row>
    <row r="1457" spans="1:3">
      <c r="A1457" s="326"/>
      <c r="C1457" s="46"/>
    </row>
    <row r="1458" spans="1:3">
      <c r="A1458" s="326"/>
      <c r="C1458" s="46"/>
    </row>
    <row r="1459" spans="1:3">
      <c r="A1459" s="326"/>
      <c r="C1459" s="46"/>
    </row>
    <row r="1460" spans="1:3">
      <c r="A1460" s="326"/>
      <c r="C1460" s="46"/>
    </row>
    <row r="1461" spans="1:3">
      <c r="A1461" s="326"/>
      <c r="C1461" s="46"/>
    </row>
    <row r="1462" spans="1:3">
      <c r="A1462" s="326"/>
      <c r="C1462" s="46"/>
    </row>
    <row r="1463" spans="1:3">
      <c r="A1463" s="326"/>
      <c r="C1463" s="46"/>
    </row>
    <row r="1464" spans="1:3">
      <c r="A1464" s="326"/>
      <c r="C1464" s="46"/>
    </row>
    <row r="1465" spans="1:3">
      <c r="A1465" s="326"/>
      <c r="C1465" s="46"/>
    </row>
    <row r="1466" spans="1:3">
      <c r="A1466" s="326"/>
      <c r="C1466" s="46"/>
    </row>
    <row r="1467" spans="1:3">
      <c r="A1467" s="326"/>
      <c r="C1467" s="46"/>
    </row>
    <row r="1468" spans="1:3">
      <c r="A1468" s="326"/>
      <c r="C1468" s="46"/>
    </row>
    <row r="1469" spans="1:3">
      <c r="A1469" s="326"/>
      <c r="C1469" s="46"/>
    </row>
    <row r="1470" spans="1:3">
      <c r="A1470" s="326"/>
      <c r="C1470" s="46"/>
    </row>
    <row r="1471" spans="1:3">
      <c r="A1471" s="326"/>
      <c r="C1471" s="46"/>
    </row>
    <row r="1472" spans="1:3">
      <c r="A1472" s="326"/>
      <c r="C1472" s="46"/>
    </row>
    <row r="1473" spans="1:3">
      <c r="A1473" s="326"/>
      <c r="C1473" s="46"/>
    </row>
    <row r="1474" spans="1:3">
      <c r="A1474" s="326"/>
      <c r="C1474" s="46"/>
    </row>
    <row r="1475" spans="1:3">
      <c r="A1475" s="326"/>
      <c r="C1475" s="46"/>
    </row>
    <row r="1476" spans="1:3">
      <c r="A1476" s="326"/>
      <c r="C1476" s="46"/>
    </row>
    <row r="1477" spans="1:3">
      <c r="A1477" s="326"/>
      <c r="C1477" s="46"/>
    </row>
    <row r="1478" spans="1:3">
      <c r="A1478" s="326"/>
      <c r="C1478" s="46"/>
    </row>
    <row r="1479" spans="1:3">
      <c r="A1479" s="326"/>
      <c r="C1479" s="46"/>
    </row>
    <row r="1480" spans="1:3">
      <c r="A1480" s="326"/>
      <c r="C1480" s="46"/>
    </row>
    <row r="1481" spans="1:3">
      <c r="A1481" s="326"/>
      <c r="C1481" s="46"/>
    </row>
    <row r="1482" spans="1:3">
      <c r="A1482" s="326"/>
      <c r="C1482" s="46"/>
    </row>
    <row r="1483" spans="1:3">
      <c r="A1483" s="326"/>
      <c r="C1483" s="46"/>
    </row>
    <row r="1484" spans="1:3">
      <c r="A1484" s="326"/>
      <c r="C1484" s="46"/>
    </row>
    <row r="1485" spans="1:3">
      <c r="A1485" s="326"/>
      <c r="C1485" s="46"/>
    </row>
    <row r="1486" spans="1:3">
      <c r="A1486" s="326"/>
      <c r="C1486" s="46"/>
    </row>
    <row r="1487" spans="1:3">
      <c r="A1487" s="326"/>
      <c r="C1487" s="46"/>
    </row>
    <row r="1488" spans="1:3">
      <c r="A1488" s="326"/>
      <c r="C1488" s="46"/>
    </row>
    <row r="1489" spans="1:3">
      <c r="A1489" s="326"/>
      <c r="C1489" s="46"/>
    </row>
  </sheetData>
  <pageMargins left="0.7" right="0.7" top="0.75" bottom="0.75" header="0.3" footer="0.3"/>
  <pageSetup orientation="portrait" horizontalDpi="0" verticalDpi="0" r:id="rId1"/>
  <ignoredErrors>
    <ignoredError sqref="F3 D1395 D1347 D1299 D1251 D1203 D1155 D1107 D1059 D1011 D963 D915 D867 D819 D771 D723 D675 D627 D579 D531 D483 D435 D387 D291 D243 D195 D147 D99 D51:D98 D100:D146 D148:D194 D196:D242 D244:D290 D292:D386 D388:D434 D436:D482 D484:D530 D532:D578 D580:D626 D628:D674 D676:D722 D724:D770 D772:D818 D820:D866 D868:D914 D916:D962 D964:D1010 D1012:D1058 D1060:D1106 D1108:D1154 D1156:D1202 D1204:D1250 D1252:D1298 D1300:D1346 D1348:D1394 D1396:D1440 D1489" formulaRange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 tint="0.499984740745262"/>
  </sheetPr>
  <dimension ref="A1:Z131"/>
  <sheetViews>
    <sheetView workbookViewId="0">
      <selection activeCell="M18" sqref="M18"/>
    </sheetView>
  </sheetViews>
  <sheetFormatPr defaultRowHeight="15"/>
  <cols>
    <col min="1" max="1" width="10.28515625" customWidth="1"/>
    <col min="2" max="2" width="12" customWidth="1"/>
    <col min="3" max="3" width="12.140625" customWidth="1"/>
    <col min="4" max="4" width="6" bestFit="1" customWidth="1"/>
    <col min="5" max="5" width="5.42578125" customWidth="1"/>
    <col min="6" max="6" width="8.5703125" customWidth="1"/>
    <col min="7" max="7" width="6.7109375" style="115" bestFit="1" customWidth="1"/>
    <col min="8" max="8" width="28" bestFit="1" customWidth="1"/>
    <col min="10" max="10" width="15" customWidth="1"/>
    <col min="11" max="11" width="18.5703125" customWidth="1"/>
    <col min="12" max="12" width="11.28515625" bestFit="1" customWidth="1"/>
    <col min="19" max="19" width="12.140625" style="314" bestFit="1" customWidth="1"/>
    <col min="20" max="20" width="10.28515625" style="84" bestFit="1" customWidth="1"/>
    <col min="21" max="21" width="19.85546875" style="314" customWidth="1"/>
    <col min="22" max="25" width="9.140625" style="314"/>
  </cols>
  <sheetData>
    <row r="1" spans="1:26">
      <c r="A1" s="424" t="s">
        <v>752</v>
      </c>
      <c r="B1" s="186" t="s">
        <v>124</v>
      </c>
      <c r="C1" s="424" t="s">
        <v>2</v>
      </c>
      <c r="D1" s="186" t="s">
        <v>125</v>
      </c>
      <c r="E1" s="186" t="s">
        <v>126</v>
      </c>
      <c r="F1" s="186" t="s">
        <v>127</v>
      </c>
      <c r="G1" s="186" t="s">
        <v>128</v>
      </c>
      <c r="H1" s="601" t="s">
        <v>129</v>
      </c>
      <c r="J1" s="656" t="s">
        <v>123</v>
      </c>
      <c r="K1" s="424" t="s">
        <v>124</v>
      </c>
      <c r="L1" s="424" t="s">
        <v>2</v>
      </c>
      <c r="M1" s="424" t="s">
        <v>125</v>
      </c>
      <c r="N1" s="424" t="s">
        <v>126</v>
      </c>
      <c r="O1" s="424" t="s">
        <v>127</v>
      </c>
      <c r="P1" s="424" t="s">
        <v>128</v>
      </c>
      <c r="S1" s="313"/>
      <c r="T1" s="313"/>
      <c r="U1" s="313"/>
      <c r="V1" s="313"/>
      <c r="W1" s="313"/>
      <c r="X1" s="313"/>
      <c r="Y1" s="313"/>
    </row>
    <row r="2" spans="1:26" ht="15" customHeight="1">
      <c r="A2">
        <v>2336</v>
      </c>
      <c r="B2" s="43">
        <v>44292</v>
      </c>
      <c r="C2" t="s">
        <v>37</v>
      </c>
      <c r="D2">
        <v>7.69</v>
      </c>
      <c r="E2">
        <v>14.1</v>
      </c>
      <c r="F2" s="655">
        <v>0.60625000000000007</v>
      </c>
      <c r="G2" t="s">
        <v>793</v>
      </c>
      <c r="H2" s="602" t="s">
        <v>18</v>
      </c>
      <c r="J2">
        <v>2336</v>
      </c>
      <c r="K2" s="43">
        <v>44292</v>
      </c>
      <c r="L2" t="s">
        <v>37</v>
      </c>
      <c r="M2">
        <v>7.69</v>
      </c>
      <c r="N2">
        <v>14.1</v>
      </c>
      <c r="O2" s="655">
        <v>0.60625000000000007</v>
      </c>
      <c r="P2" t="s">
        <v>793</v>
      </c>
      <c r="S2" s="415"/>
      <c r="T2" s="416"/>
      <c r="U2" s="416"/>
      <c r="V2" s="423"/>
      <c r="W2" s="418"/>
      <c r="X2" s="422"/>
      <c r="Y2" s="416"/>
      <c r="Z2" s="416"/>
    </row>
    <row r="3" spans="1:26" ht="15" customHeight="1">
      <c r="A3">
        <v>2323</v>
      </c>
      <c r="B3" s="43">
        <v>44299</v>
      </c>
      <c r="C3" t="s">
        <v>37</v>
      </c>
      <c r="D3">
        <v>7.84</v>
      </c>
      <c r="E3">
        <v>15.6</v>
      </c>
      <c r="F3" s="655">
        <v>0.66736111111111107</v>
      </c>
      <c r="G3" t="s">
        <v>793</v>
      </c>
      <c r="H3" s="603" t="s">
        <v>18</v>
      </c>
      <c r="J3">
        <v>2323</v>
      </c>
      <c r="K3" s="43">
        <v>44299</v>
      </c>
      <c r="L3" t="s">
        <v>37</v>
      </c>
      <c r="M3">
        <v>7.84</v>
      </c>
      <c r="N3">
        <v>15.6</v>
      </c>
      <c r="O3" s="655">
        <v>0.66736111111111107</v>
      </c>
      <c r="P3" t="s">
        <v>793</v>
      </c>
      <c r="S3" s="415"/>
      <c r="T3" s="416"/>
      <c r="U3" s="416"/>
      <c r="V3" s="417"/>
      <c r="W3" s="418"/>
      <c r="X3" s="419"/>
      <c r="Y3" s="416"/>
      <c r="Z3" s="416"/>
    </row>
    <row r="4" spans="1:26" ht="15" customHeight="1">
      <c r="A4">
        <v>2325</v>
      </c>
      <c r="B4" s="43">
        <v>44306</v>
      </c>
      <c r="C4" t="s">
        <v>37</v>
      </c>
      <c r="D4">
        <v>7.94</v>
      </c>
      <c r="E4">
        <v>15.7</v>
      </c>
      <c r="F4" s="655">
        <v>0.63958333333333328</v>
      </c>
      <c r="G4" t="s">
        <v>793</v>
      </c>
      <c r="H4" s="602" t="s">
        <v>18</v>
      </c>
      <c r="J4">
        <v>2325</v>
      </c>
      <c r="K4" s="43">
        <v>44306</v>
      </c>
      <c r="L4" t="s">
        <v>37</v>
      </c>
      <c r="M4">
        <v>7.94</v>
      </c>
      <c r="N4">
        <v>15.7</v>
      </c>
      <c r="O4" s="655">
        <v>0.63958333333333328</v>
      </c>
      <c r="P4" t="s">
        <v>793</v>
      </c>
      <c r="S4" s="415"/>
      <c r="T4" s="416"/>
      <c r="U4" s="416"/>
      <c r="V4" s="423"/>
      <c r="W4" s="418"/>
      <c r="X4" s="422"/>
      <c r="Y4" s="416"/>
      <c r="Z4" s="416"/>
    </row>
    <row r="5" spans="1:26" ht="15" customHeight="1">
      <c r="A5">
        <v>2328</v>
      </c>
      <c r="B5" s="43">
        <v>44313</v>
      </c>
      <c r="C5" t="s">
        <v>37</v>
      </c>
      <c r="D5">
        <v>7.69</v>
      </c>
      <c r="E5">
        <v>15.7</v>
      </c>
      <c r="F5" s="655">
        <v>0.60555555555555551</v>
      </c>
      <c r="G5" t="s">
        <v>793</v>
      </c>
      <c r="H5" s="603" t="s">
        <v>18</v>
      </c>
      <c r="J5">
        <v>2328</v>
      </c>
      <c r="K5" s="43">
        <v>44313</v>
      </c>
      <c r="L5" t="s">
        <v>37</v>
      </c>
      <c r="M5">
        <v>7.69</v>
      </c>
      <c r="N5">
        <v>15.7</v>
      </c>
      <c r="O5" s="655">
        <v>0.60555555555555551</v>
      </c>
      <c r="P5" t="s">
        <v>793</v>
      </c>
      <c r="S5" s="415"/>
      <c r="T5" s="416"/>
      <c r="U5" s="416"/>
      <c r="V5" s="423"/>
      <c r="W5" s="418"/>
      <c r="X5" s="422"/>
      <c r="Y5" s="416"/>
      <c r="Z5" s="416"/>
    </row>
    <row r="6" spans="1:26" ht="15" customHeight="1">
      <c r="A6">
        <v>2336</v>
      </c>
      <c r="B6" s="43">
        <v>44292</v>
      </c>
      <c r="C6" t="s">
        <v>794</v>
      </c>
      <c r="D6">
        <v>7.74</v>
      </c>
      <c r="E6">
        <v>14.1</v>
      </c>
      <c r="F6" s="655">
        <v>0.6069444444444444</v>
      </c>
      <c r="G6" t="s">
        <v>793</v>
      </c>
      <c r="H6" s="318"/>
      <c r="J6">
        <v>2336</v>
      </c>
      <c r="K6" s="43">
        <v>44292</v>
      </c>
      <c r="L6" t="s">
        <v>794</v>
      </c>
      <c r="M6">
        <v>7.74</v>
      </c>
      <c r="N6">
        <v>14.1</v>
      </c>
      <c r="O6" s="655">
        <v>0.6069444444444444</v>
      </c>
      <c r="P6" t="s">
        <v>793</v>
      </c>
      <c r="S6" s="415"/>
      <c r="T6" s="416"/>
      <c r="U6" s="416"/>
      <c r="V6" s="423"/>
      <c r="W6" s="418"/>
      <c r="X6" s="422"/>
      <c r="Y6" s="416"/>
      <c r="Z6" s="416"/>
    </row>
    <row r="7" spans="1:26" ht="15" customHeight="1">
      <c r="A7">
        <v>2323</v>
      </c>
      <c r="B7" s="43">
        <v>44299</v>
      </c>
      <c r="C7" t="s">
        <v>794</v>
      </c>
      <c r="D7">
        <v>7.86</v>
      </c>
      <c r="E7">
        <v>15.5</v>
      </c>
      <c r="F7" s="655">
        <v>0.66736111111111107</v>
      </c>
      <c r="G7" t="s">
        <v>793</v>
      </c>
      <c r="H7" s="318"/>
      <c r="J7">
        <v>2323</v>
      </c>
      <c r="K7" s="43">
        <v>44299</v>
      </c>
      <c r="L7" t="s">
        <v>794</v>
      </c>
      <c r="M7">
        <v>7.86</v>
      </c>
      <c r="N7">
        <v>15.5</v>
      </c>
      <c r="O7" s="655">
        <v>0.66736111111111107</v>
      </c>
      <c r="P7" t="s">
        <v>793</v>
      </c>
      <c r="S7" s="415"/>
      <c r="T7" s="416"/>
      <c r="U7" s="416"/>
      <c r="V7" s="416"/>
      <c r="W7" s="418"/>
      <c r="X7" s="422"/>
      <c r="Y7" s="416"/>
      <c r="Z7" s="416"/>
    </row>
    <row r="8" spans="1:26" ht="15" customHeight="1">
      <c r="A8">
        <v>2325</v>
      </c>
      <c r="B8" s="43">
        <v>44306</v>
      </c>
      <c r="C8" t="s">
        <v>794</v>
      </c>
      <c r="D8">
        <v>7.95</v>
      </c>
      <c r="E8">
        <v>15.7</v>
      </c>
      <c r="F8" s="655">
        <v>0.64097222222222217</v>
      </c>
      <c r="G8" t="s">
        <v>793</v>
      </c>
      <c r="H8" s="318"/>
      <c r="J8">
        <v>2325</v>
      </c>
      <c r="K8" s="43">
        <v>44306</v>
      </c>
      <c r="L8" t="s">
        <v>794</v>
      </c>
      <c r="M8">
        <v>7.95</v>
      </c>
      <c r="N8">
        <v>15.7</v>
      </c>
      <c r="O8" s="655">
        <v>0.64097222222222217</v>
      </c>
      <c r="P8" t="s">
        <v>793</v>
      </c>
      <c r="S8" s="415"/>
      <c r="T8" s="416"/>
      <c r="U8" s="416"/>
      <c r="V8" s="416"/>
      <c r="W8" s="418"/>
      <c r="X8" s="422"/>
      <c r="Y8" s="416"/>
      <c r="Z8" s="416"/>
    </row>
    <row r="9" spans="1:26" ht="15" customHeight="1">
      <c r="A9">
        <v>2328</v>
      </c>
      <c r="B9" s="43">
        <v>44313</v>
      </c>
      <c r="C9" t="s">
        <v>794</v>
      </c>
      <c r="D9">
        <v>7.71</v>
      </c>
      <c r="E9">
        <v>15.6</v>
      </c>
      <c r="F9" s="655">
        <v>0.60763888888888895</v>
      </c>
      <c r="G9" t="s">
        <v>793</v>
      </c>
      <c r="H9" s="318"/>
      <c r="J9">
        <v>2328</v>
      </c>
      <c r="K9" s="43">
        <v>44313</v>
      </c>
      <c r="L9" t="s">
        <v>794</v>
      </c>
      <c r="M9">
        <v>7.71</v>
      </c>
      <c r="N9">
        <v>15.6</v>
      </c>
      <c r="O9" s="655">
        <v>0.60763888888888895</v>
      </c>
      <c r="P9" t="s">
        <v>793</v>
      </c>
      <c r="S9" s="415"/>
      <c r="T9" s="416"/>
      <c r="U9" s="416"/>
      <c r="V9" s="423"/>
      <c r="W9" s="418"/>
      <c r="X9" s="422"/>
      <c r="Y9" s="416"/>
      <c r="Z9" s="416"/>
    </row>
    <row r="10" spans="1:26" ht="15" customHeight="1">
      <c r="A10">
        <v>2336</v>
      </c>
      <c r="B10" s="43">
        <v>44292</v>
      </c>
      <c r="C10" t="s">
        <v>41</v>
      </c>
      <c r="D10">
        <v>7.59</v>
      </c>
      <c r="E10">
        <v>13.8</v>
      </c>
      <c r="F10" s="655">
        <v>0.56736111111111109</v>
      </c>
      <c r="G10" t="s">
        <v>793</v>
      </c>
      <c r="H10" s="318"/>
      <c r="J10" s="415"/>
      <c r="K10" s="416"/>
      <c r="L10" s="416"/>
      <c r="M10" s="423"/>
      <c r="N10" s="418"/>
      <c r="O10" s="422"/>
      <c r="P10" s="416"/>
      <c r="S10" s="415"/>
      <c r="T10" s="416"/>
      <c r="U10" s="416"/>
      <c r="V10" s="417"/>
      <c r="W10" s="418"/>
      <c r="X10" s="419"/>
      <c r="Y10" s="416"/>
      <c r="Z10" s="416"/>
    </row>
    <row r="11" spans="1:26" ht="15" customHeight="1">
      <c r="A11">
        <v>2323</v>
      </c>
      <c r="B11" s="43">
        <v>44299</v>
      </c>
      <c r="C11" t="s">
        <v>41</v>
      </c>
      <c r="D11">
        <v>8.0299999999999994</v>
      </c>
      <c r="E11">
        <v>15.5</v>
      </c>
      <c r="F11" s="655">
        <v>0.6430555555555556</v>
      </c>
      <c r="G11" t="s">
        <v>793</v>
      </c>
      <c r="H11" s="318"/>
      <c r="J11" s="415"/>
      <c r="K11" s="416"/>
      <c r="L11" s="416"/>
      <c r="M11" s="423"/>
      <c r="N11" s="418"/>
      <c r="O11" s="422"/>
      <c r="P11" s="416"/>
      <c r="S11" s="415"/>
      <c r="T11" s="416"/>
      <c r="U11" s="416"/>
      <c r="V11" s="423"/>
      <c r="W11" s="418"/>
      <c r="X11" s="422"/>
      <c r="Y11" s="416"/>
      <c r="Z11" s="416"/>
    </row>
    <row r="12" spans="1:26" ht="15" customHeight="1">
      <c r="A12">
        <v>2325</v>
      </c>
      <c r="B12" s="43">
        <v>44306</v>
      </c>
      <c r="C12" t="s">
        <v>41</v>
      </c>
      <c r="D12">
        <v>7.93</v>
      </c>
      <c r="E12">
        <v>15.8</v>
      </c>
      <c r="F12" s="655">
        <v>0.61319444444444449</v>
      </c>
      <c r="G12" t="s">
        <v>793</v>
      </c>
      <c r="H12" s="318"/>
      <c r="J12" s="415"/>
      <c r="K12" s="416"/>
      <c r="L12" s="416"/>
      <c r="M12" s="423"/>
      <c r="N12" s="418"/>
      <c r="O12" s="422"/>
      <c r="P12" s="416"/>
      <c r="S12" s="415"/>
      <c r="T12" s="416"/>
      <c r="U12" s="416"/>
      <c r="V12" s="423"/>
      <c r="W12" s="418"/>
      <c r="X12" s="422"/>
      <c r="Y12" s="416"/>
      <c r="Z12" s="416"/>
    </row>
    <row r="13" spans="1:26" ht="15" customHeight="1">
      <c r="A13">
        <v>2328</v>
      </c>
      <c r="B13" s="43">
        <v>44313</v>
      </c>
      <c r="C13" t="s">
        <v>41</v>
      </c>
      <c r="D13">
        <v>7.74</v>
      </c>
      <c r="E13">
        <v>15.3</v>
      </c>
      <c r="F13" s="655">
        <v>0.58263888888888882</v>
      </c>
      <c r="G13" t="s">
        <v>793</v>
      </c>
      <c r="H13" s="318"/>
      <c r="J13" s="415"/>
      <c r="K13" s="416"/>
      <c r="L13" s="416"/>
      <c r="M13" s="423"/>
      <c r="N13" s="418"/>
      <c r="O13" s="422"/>
      <c r="P13" s="416"/>
      <c r="S13" s="415"/>
      <c r="T13" s="416"/>
      <c r="U13" s="416"/>
      <c r="V13" s="423"/>
      <c r="W13" s="418"/>
      <c r="X13" s="422"/>
      <c r="Y13" s="416"/>
      <c r="Z13" s="416"/>
    </row>
    <row r="14" spans="1:26" ht="15" customHeight="1">
      <c r="A14">
        <v>2336</v>
      </c>
      <c r="B14" s="43">
        <v>44292</v>
      </c>
      <c r="C14" t="s">
        <v>795</v>
      </c>
      <c r="D14">
        <v>7.64</v>
      </c>
      <c r="E14">
        <v>13.6</v>
      </c>
      <c r="F14" s="655">
        <v>0.56874999999999998</v>
      </c>
      <c r="G14" t="s">
        <v>793</v>
      </c>
      <c r="H14" s="318"/>
      <c r="J14" s="415"/>
      <c r="K14" s="416"/>
      <c r="L14" s="416"/>
      <c r="M14" s="423"/>
      <c r="N14" s="418"/>
      <c r="O14" s="422"/>
      <c r="P14" s="416"/>
      <c r="S14" s="415"/>
      <c r="T14" s="416"/>
      <c r="U14" s="416"/>
      <c r="V14" s="423"/>
      <c r="W14" s="418"/>
      <c r="X14" s="422"/>
      <c r="Y14" s="416"/>
      <c r="Z14" s="416"/>
    </row>
    <row r="15" spans="1:26" ht="15" customHeight="1">
      <c r="A15">
        <v>2323</v>
      </c>
      <c r="B15" s="43">
        <v>44299</v>
      </c>
      <c r="C15" t="s">
        <v>795</v>
      </c>
      <c r="D15">
        <v>8.01</v>
      </c>
      <c r="E15">
        <v>15.1</v>
      </c>
      <c r="F15" s="655">
        <v>0.6430555555555556</v>
      </c>
      <c r="G15" t="s">
        <v>793</v>
      </c>
      <c r="H15" s="318"/>
      <c r="J15" s="415"/>
      <c r="K15" s="416"/>
      <c r="L15" s="416"/>
      <c r="M15" s="423"/>
      <c r="N15" s="418"/>
      <c r="O15" s="422"/>
      <c r="P15" s="416"/>
      <c r="S15" s="415"/>
      <c r="T15" s="416"/>
      <c r="U15" s="416"/>
      <c r="V15" s="417"/>
      <c r="W15" s="418"/>
      <c r="X15" s="419"/>
      <c r="Y15" s="416"/>
      <c r="Z15" s="416"/>
    </row>
    <row r="16" spans="1:26" ht="15" customHeight="1" thickBot="1">
      <c r="A16">
        <v>2325</v>
      </c>
      <c r="B16" s="43">
        <v>44306</v>
      </c>
      <c r="C16" t="s">
        <v>795</v>
      </c>
      <c r="D16">
        <v>7.97</v>
      </c>
      <c r="E16">
        <v>15.9</v>
      </c>
      <c r="F16" s="655">
        <v>0.61527777777777781</v>
      </c>
      <c r="G16" t="s">
        <v>793</v>
      </c>
      <c r="H16" s="318"/>
      <c r="L16" s="52" t="s">
        <v>131</v>
      </c>
      <c r="M16" s="53">
        <f>MAX(M1:M14)</f>
        <v>7.95</v>
      </c>
      <c r="S16" s="415"/>
      <c r="T16" s="416"/>
      <c r="U16" s="416"/>
      <c r="V16" s="423"/>
      <c r="W16" s="418"/>
      <c r="X16" s="422"/>
      <c r="Y16" s="416"/>
      <c r="Z16" s="416"/>
    </row>
    <row r="17" spans="1:26" ht="15" customHeight="1" thickTop="1" thickBot="1">
      <c r="A17">
        <v>2328</v>
      </c>
      <c r="B17" s="43">
        <v>44313</v>
      </c>
      <c r="C17" t="s">
        <v>795</v>
      </c>
      <c r="D17">
        <v>7.75</v>
      </c>
      <c r="E17">
        <v>15.2</v>
      </c>
      <c r="F17" s="655">
        <v>0.58333333333333337</v>
      </c>
      <c r="G17" t="s">
        <v>793</v>
      </c>
      <c r="H17" s="602" t="s">
        <v>18</v>
      </c>
      <c r="L17" s="52" t="s">
        <v>130</v>
      </c>
      <c r="M17" s="53">
        <f>MIN(M2:M15)</f>
        <v>7.69</v>
      </c>
      <c r="S17" s="415"/>
      <c r="T17" s="416"/>
      <c r="U17" s="416"/>
      <c r="V17" s="423"/>
      <c r="W17" s="418"/>
      <c r="X17" s="422"/>
      <c r="Y17" s="416"/>
      <c r="Z17" s="416"/>
    </row>
    <row r="18" spans="1:26" ht="15" customHeight="1" thickTop="1">
      <c r="A18">
        <v>2333</v>
      </c>
      <c r="B18" s="43">
        <v>44287</v>
      </c>
      <c r="C18" t="s">
        <v>21</v>
      </c>
      <c r="D18">
        <v>6.92</v>
      </c>
      <c r="E18">
        <v>8.5</v>
      </c>
      <c r="F18" s="655">
        <v>0.32708333333333334</v>
      </c>
      <c r="G18" t="s">
        <v>793</v>
      </c>
      <c r="H18" s="602" t="s">
        <v>18</v>
      </c>
      <c r="L18" s="48"/>
      <c r="M18" s="49"/>
      <c r="S18" s="415"/>
      <c r="T18" s="416"/>
      <c r="U18" s="416"/>
      <c r="V18" s="423"/>
      <c r="W18" s="418"/>
      <c r="X18" s="422"/>
      <c r="Y18" s="416"/>
      <c r="Z18" s="416"/>
    </row>
    <row r="19" spans="1:26">
      <c r="A19">
        <v>2336</v>
      </c>
      <c r="B19" s="43">
        <v>44292</v>
      </c>
      <c r="C19" t="s">
        <v>21</v>
      </c>
      <c r="D19">
        <v>6.93</v>
      </c>
      <c r="E19">
        <v>9.1</v>
      </c>
      <c r="F19" s="655">
        <v>0.31736111111111115</v>
      </c>
      <c r="G19" t="s">
        <v>793</v>
      </c>
      <c r="H19" s="318"/>
      <c r="J19" s="656" t="s">
        <v>123</v>
      </c>
      <c r="K19" s="424" t="s">
        <v>124</v>
      </c>
      <c r="L19" s="424" t="s">
        <v>2</v>
      </c>
      <c r="M19" s="424" t="s">
        <v>125</v>
      </c>
      <c r="N19" s="424" t="s">
        <v>126</v>
      </c>
      <c r="O19" s="424" t="s">
        <v>127</v>
      </c>
      <c r="P19" s="424" t="s">
        <v>128</v>
      </c>
      <c r="S19" s="415"/>
      <c r="T19" s="416"/>
      <c r="U19" s="416"/>
      <c r="V19" s="416"/>
      <c r="W19" s="418"/>
      <c r="X19" s="422"/>
      <c r="Y19" s="416"/>
      <c r="Z19" s="416"/>
    </row>
    <row r="20" spans="1:26">
      <c r="A20">
        <v>2338</v>
      </c>
      <c r="B20" s="43">
        <v>44294</v>
      </c>
      <c r="C20" t="s">
        <v>21</v>
      </c>
      <c r="D20">
        <v>6.9</v>
      </c>
      <c r="E20">
        <v>8.9</v>
      </c>
      <c r="F20" s="655">
        <v>0.3215277777777778</v>
      </c>
      <c r="G20" t="s">
        <v>793</v>
      </c>
      <c r="H20" s="318"/>
      <c r="J20">
        <v>2336</v>
      </c>
      <c r="K20" s="43">
        <v>44292</v>
      </c>
      <c r="L20" t="s">
        <v>41</v>
      </c>
      <c r="M20">
        <v>7.59</v>
      </c>
      <c r="N20">
        <v>13.8</v>
      </c>
      <c r="O20" s="655">
        <v>0.56736111111111109</v>
      </c>
      <c r="P20" t="s">
        <v>793</v>
      </c>
      <c r="S20" s="415"/>
      <c r="T20" s="416"/>
      <c r="U20" s="416"/>
      <c r="V20" s="416"/>
      <c r="W20" s="418"/>
      <c r="X20" s="422"/>
      <c r="Y20" s="416"/>
      <c r="Z20" s="416"/>
    </row>
    <row r="21" spans="1:26">
      <c r="A21">
        <v>2339</v>
      </c>
      <c r="B21" s="43">
        <v>44295</v>
      </c>
      <c r="C21" t="s">
        <v>21</v>
      </c>
      <c r="D21">
        <v>6.91</v>
      </c>
      <c r="E21">
        <v>9.1999999999999993</v>
      </c>
      <c r="F21" s="655">
        <v>0.3215277777777778</v>
      </c>
      <c r="G21" t="s">
        <v>793</v>
      </c>
      <c r="H21" s="318"/>
      <c r="J21">
        <v>2323</v>
      </c>
      <c r="K21" s="43">
        <v>44299</v>
      </c>
      <c r="L21" t="s">
        <v>41</v>
      </c>
      <c r="M21">
        <v>8.0299999999999994</v>
      </c>
      <c r="N21">
        <v>15.5</v>
      </c>
      <c r="O21" s="655">
        <v>0.6430555555555556</v>
      </c>
      <c r="P21" t="s">
        <v>793</v>
      </c>
      <c r="S21" s="415"/>
      <c r="T21" s="416"/>
      <c r="U21" s="416"/>
      <c r="V21" s="423"/>
      <c r="W21" s="418"/>
      <c r="X21" s="422"/>
      <c r="Y21" s="416"/>
      <c r="Z21" s="416"/>
    </row>
    <row r="22" spans="1:26">
      <c r="A22">
        <v>2323</v>
      </c>
      <c r="B22" s="43">
        <v>44299</v>
      </c>
      <c r="C22" t="s">
        <v>21</v>
      </c>
      <c r="D22">
        <v>7.18</v>
      </c>
      <c r="E22">
        <v>9.4</v>
      </c>
      <c r="F22" s="655">
        <v>0.32083333333333336</v>
      </c>
      <c r="G22" t="s">
        <v>793</v>
      </c>
      <c r="H22" s="318"/>
      <c r="J22">
        <v>2325</v>
      </c>
      <c r="K22" s="43">
        <v>44306</v>
      </c>
      <c r="L22" t="s">
        <v>41</v>
      </c>
      <c r="M22">
        <v>7.93</v>
      </c>
      <c r="N22">
        <v>15.8</v>
      </c>
      <c r="O22" s="655">
        <v>0.61319444444444449</v>
      </c>
      <c r="P22" t="s">
        <v>793</v>
      </c>
      <c r="S22" s="415"/>
      <c r="T22" s="416"/>
      <c r="U22" s="416"/>
      <c r="V22" s="417"/>
      <c r="W22" s="418"/>
      <c r="X22" s="419"/>
      <c r="Y22" s="416"/>
      <c r="Z22" s="416"/>
    </row>
    <row r="23" spans="1:26">
      <c r="A23">
        <v>2324</v>
      </c>
      <c r="B23" s="43">
        <v>44301</v>
      </c>
      <c r="C23" t="s">
        <v>21</v>
      </c>
      <c r="D23">
        <v>7.1</v>
      </c>
      <c r="E23">
        <v>9.9</v>
      </c>
      <c r="F23" s="655">
        <v>0.3298611111111111</v>
      </c>
      <c r="G23" t="s">
        <v>793</v>
      </c>
      <c r="H23" s="318"/>
      <c r="J23">
        <v>2328</v>
      </c>
      <c r="K23" s="43">
        <v>44313</v>
      </c>
      <c r="L23" t="s">
        <v>41</v>
      </c>
      <c r="M23">
        <v>7.74</v>
      </c>
      <c r="N23">
        <v>15.3</v>
      </c>
      <c r="O23" s="655">
        <v>0.58263888888888882</v>
      </c>
      <c r="P23" t="s">
        <v>793</v>
      </c>
      <c r="S23" s="415"/>
      <c r="T23" s="416"/>
      <c r="U23" s="416"/>
      <c r="V23" s="423"/>
      <c r="W23" s="418"/>
      <c r="X23" s="422"/>
      <c r="Y23" s="416"/>
      <c r="Z23" s="416"/>
    </row>
    <row r="24" spans="1:26">
      <c r="A24">
        <v>2325</v>
      </c>
      <c r="B24" s="43">
        <v>44306</v>
      </c>
      <c r="C24" t="s">
        <v>21</v>
      </c>
      <c r="D24">
        <v>7.2</v>
      </c>
      <c r="E24">
        <v>10.1</v>
      </c>
      <c r="F24" s="655">
        <v>0.32222222222222224</v>
      </c>
      <c r="G24" t="s">
        <v>793</v>
      </c>
      <c r="H24" s="318"/>
      <c r="J24">
        <v>2336</v>
      </c>
      <c r="K24" s="43">
        <v>44292</v>
      </c>
      <c r="L24" t="s">
        <v>795</v>
      </c>
      <c r="M24">
        <v>7.64</v>
      </c>
      <c r="N24">
        <v>13.6</v>
      </c>
      <c r="O24" s="655">
        <v>0.56874999999999998</v>
      </c>
      <c r="P24" t="s">
        <v>793</v>
      </c>
      <c r="S24" s="415"/>
      <c r="T24" s="416"/>
      <c r="U24" s="416"/>
      <c r="V24" s="423"/>
      <c r="W24" s="418"/>
      <c r="X24" s="422"/>
      <c r="Y24" s="416"/>
      <c r="Z24" s="416"/>
    </row>
    <row r="25" spans="1:26">
      <c r="A25">
        <v>2327</v>
      </c>
      <c r="B25" s="43">
        <v>44308</v>
      </c>
      <c r="C25" t="s">
        <v>21</v>
      </c>
      <c r="D25">
        <v>7.2</v>
      </c>
      <c r="E25">
        <v>8.1999999999999993</v>
      </c>
      <c r="F25" s="655">
        <v>0.28472222222222221</v>
      </c>
      <c r="G25" t="s">
        <v>793</v>
      </c>
      <c r="H25" s="318"/>
      <c r="J25">
        <v>2323</v>
      </c>
      <c r="K25" s="43">
        <v>44299</v>
      </c>
      <c r="L25" t="s">
        <v>795</v>
      </c>
      <c r="M25">
        <v>8.01</v>
      </c>
      <c r="N25">
        <v>15.1</v>
      </c>
      <c r="O25" s="655">
        <v>0.6430555555555556</v>
      </c>
      <c r="P25" t="s">
        <v>793</v>
      </c>
      <c r="S25" s="415"/>
      <c r="T25" s="416"/>
      <c r="U25" s="416"/>
      <c r="V25" s="423"/>
      <c r="W25" s="418"/>
      <c r="X25" s="422"/>
      <c r="Y25" s="416"/>
      <c r="Z25" s="416"/>
    </row>
    <row r="26" spans="1:26">
      <c r="A26">
        <v>2328</v>
      </c>
      <c r="B26" s="43">
        <v>44313</v>
      </c>
      <c r="C26" t="s">
        <v>21</v>
      </c>
      <c r="D26">
        <v>7.29</v>
      </c>
      <c r="E26">
        <v>9.6</v>
      </c>
      <c r="F26" s="655">
        <v>0.29236111111111113</v>
      </c>
      <c r="G26" t="s">
        <v>793</v>
      </c>
      <c r="H26" s="318"/>
      <c r="J26">
        <v>2325</v>
      </c>
      <c r="K26" s="43">
        <v>44306</v>
      </c>
      <c r="L26" t="s">
        <v>795</v>
      </c>
      <c r="M26">
        <v>7.97</v>
      </c>
      <c r="N26">
        <v>15.9</v>
      </c>
      <c r="O26" s="655">
        <v>0.61527777777777781</v>
      </c>
      <c r="P26" t="s">
        <v>793</v>
      </c>
      <c r="S26" s="415"/>
      <c r="T26" s="416"/>
      <c r="U26" s="416"/>
      <c r="V26" s="423"/>
      <c r="W26" s="418"/>
      <c r="X26" s="422"/>
      <c r="Y26" s="416"/>
      <c r="Z26" s="416"/>
    </row>
    <row r="27" spans="1:26">
      <c r="A27">
        <v>2329</v>
      </c>
      <c r="B27" s="43">
        <v>44315</v>
      </c>
      <c r="C27" t="s">
        <v>21</v>
      </c>
      <c r="D27">
        <v>7.16</v>
      </c>
      <c r="E27">
        <v>9.4</v>
      </c>
      <c r="F27" s="655">
        <v>0.3</v>
      </c>
      <c r="G27" t="s">
        <v>793</v>
      </c>
      <c r="H27" s="318"/>
      <c r="J27">
        <v>2328</v>
      </c>
      <c r="K27" s="43">
        <v>44313</v>
      </c>
      <c r="L27" t="s">
        <v>795</v>
      </c>
      <c r="M27">
        <v>7.75</v>
      </c>
      <c r="N27">
        <v>15.2</v>
      </c>
      <c r="O27" s="655">
        <v>0.58333333333333337</v>
      </c>
      <c r="P27" t="s">
        <v>793</v>
      </c>
      <c r="S27" s="415"/>
      <c r="T27" s="416"/>
      <c r="U27" s="416"/>
      <c r="V27" s="423"/>
      <c r="W27" s="418"/>
      <c r="X27" s="422"/>
      <c r="Y27" s="416"/>
      <c r="Z27" s="416"/>
    </row>
    <row r="28" spans="1:26">
      <c r="A28">
        <v>2324</v>
      </c>
      <c r="B28" s="43">
        <v>44301</v>
      </c>
      <c r="C28" t="s">
        <v>649</v>
      </c>
      <c r="D28">
        <v>7.09</v>
      </c>
      <c r="E28">
        <v>9.3000000000000007</v>
      </c>
      <c r="F28" s="655">
        <v>0.33055555555555555</v>
      </c>
      <c r="G28" t="s">
        <v>793</v>
      </c>
      <c r="H28" s="318"/>
      <c r="J28" s="415"/>
      <c r="K28" s="416"/>
      <c r="L28" s="416"/>
      <c r="M28" s="423"/>
      <c r="N28" s="418"/>
      <c r="O28" s="422"/>
      <c r="P28" s="416"/>
      <c r="S28" s="415"/>
      <c r="T28" s="416"/>
      <c r="U28" s="416"/>
      <c r="V28" s="423"/>
      <c r="W28" s="418"/>
      <c r="X28" s="422"/>
      <c r="Y28" s="416"/>
      <c r="Z28" s="416"/>
    </row>
    <row r="29" spans="1:26">
      <c r="A29">
        <v>2329</v>
      </c>
      <c r="B29" s="43">
        <v>44315</v>
      </c>
      <c r="C29" t="s">
        <v>649</v>
      </c>
      <c r="D29">
        <v>7.25</v>
      </c>
      <c r="E29">
        <v>9.1</v>
      </c>
      <c r="F29" s="655">
        <v>0.30138888888888887</v>
      </c>
      <c r="G29" t="s">
        <v>793</v>
      </c>
      <c r="H29" s="602" t="s">
        <v>18</v>
      </c>
      <c r="J29" s="415"/>
      <c r="K29" s="416"/>
      <c r="L29" s="416"/>
      <c r="M29" s="423"/>
      <c r="N29" s="418"/>
      <c r="O29" s="422"/>
      <c r="P29" s="416"/>
      <c r="S29" s="415"/>
      <c r="T29" s="416"/>
      <c r="U29" s="416"/>
      <c r="V29" s="423"/>
      <c r="W29" s="418"/>
      <c r="X29" s="422"/>
      <c r="Y29" s="416"/>
      <c r="Z29" s="416"/>
    </row>
    <row r="30" spans="1:26" ht="15" customHeight="1" thickBot="1">
      <c r="A30">
        <v>2333</v>
      </c>
      <c r="B30" s="43">
        <v>44287</v>
      </c>
      <c r="C30" t="s">
        <v>796</v>
      </c>
      <c r="D30">
        <v>6.94</v>
      </c>
      <c r="E30">
        <v>8</v>
      </c>
      <c r="F30" s="655">
        <v>0.32708333333333334</v>
      </c>
      <c r="G30" t="s">
        <v>793</v>
      </c>
      <c r="H30" s="602" t="s">
        <v>18</v>
      </c>
      <c r="L30" s="52" t="s">
        <v>131</v>
      </c>
      <c r="M30" s="53">
        <f>MAX(M19:M28)</f>
        <v>8.0299999999999994</v>
      </c>
      <c r="S30" s="415"/>
      <c r="T30" s="416"/>
      <c r="U30" s="416"/>
      <c r="V30" s="423"/>
      <c r="W30" s="418"/>
      <c r="X30" s="422"/>
      <c r="Y30" s="416"/>
      <c r="Z30" s="416"/>
    </row>
    <row r="31" spans="1:26" ht="15" customHeight="1" thickTop="1" thickBot="1">
      <c r="A31">
        <v>2336</v>
      </c>
      <c r="B31" s="43">
        <v>44292</v>
      </c>
      <c r="C31" t="s">
        <v>796</v>
      </c>
      <c r="D31">
        <v>6.97</v>
      </c>
      <c r="E31">
        <v>8.4</v>
      </c>
      <c r="F31" s="655">
        <v>0.31875000000000003</v>
      </c>
      <c r="G31" t="s">
        <v>793</v>
      </c>
      <c r="H31" s="603" t="s">
        <v>18</v>
      </c>
      <c r="L31" s="52" t="s">
        <v>130</v>
      </c>
      <c r="M31" s="53">
        <f>MIN(M20:M28)</f>
        <v>7.59</v>
      </c>
      <c r="S31" s="415"/>
      <c r="T31" s="416"/>
      <c r="U31" s="416"/>
      <c r="V31" s="423"/>
      <c r="W31" s="418"/>
      <c r="X31" s="422"/>
      <c r="Y31" s="416"/>
      <c r="Z31" s="416"/>
    </row>
    <row r="32" spans="1:26" ht="15" customHeight="1" thickTop="1">
      <c r="A32">
        <v>2338</v>
      </c>
      <c r="B32" s="43">
        <v>44294</v>
      </c>
      <c r="C32" t="s">
        <v>796</v>
      </c>
      <c r="D32">
        <v>6.9</v>
      </c>
      <c r="E32">
        <v>8.5</v>
      </c>
      <c r="F32" s="655">
        <v>0.32291666666666669</v>
      </c>
      <c r="G32" t="s">
        <v>793</v>
      </c>
      <c r="H32" s="602" t="s">
        <v>18</v>
      </c>
      <c r="L32" s="50"/>
      <c r="M32" s="49"/>
      <c r="S32" s="415"/>
      <c r="T32" s="416"/>
      <c r="U32" s="416"/>
      <c r="V32" s="423"/>
      <c r="W32" s="418"/>
      <c r="X32" s="422"/>
      <c r="Y32" s="416"/>
      <c r="Z32" s="416"/>
    </row>
    <row r="33" spans="1:26">
      <c r="A33">
        <v>2339</v>
      </c>
      <c r="B33" s="43">
        <v>44295</v>
      </c>
      <c r="C33" t="s">
        <v>796</v>
      </c>
      <c r="D33">
        <v>7.04</v>
      </c>
      <c r="E33">
        <v>9.5</v>
      </c>
      <c r="F33" s="655">
        <v>0.32291666666666669</v>
      </c>
      <c r="G33" t="s">
        <v>793</v>
      </c>
      <c r="H33" s="602" t="s">
        <v>18</v>
      </c>
      <c r="J33" s="656" t="s">
        <v>123</v>
      </c>
      <c r="K33" s="424" t="s">
        <v>124</v>
      </c>
      <c r="L33" s="424" t="s">
        <v>2</v>
      </c>
      <c r="M33" s="424" t="s">
        <v>125</v>
      </c>
      <c r="N33" s="424" t="s">
        <v>126</v>
      </c>
      <c r="O33" s="424" t="s">
        <v>127</v>
      </c>
      <c r="P33" s="424" t="s">
        <v>128</v>
      </c>
      <c r="S33" s="415"/>
      <c r="T33" s="416"/>
      <c r="U33" s="416"/>
      <c r="V33" s="417"/>
      <c r="W33" s="418"/>
      <c r="X33" s="419"/>
      <c r="Y33" s="416"/>
      <c r="Z33" s="416"/>
    </row>
    <row r="34" spans="1:26">
      <c r="A34">
        <v>2323</v>
      </c>
      <c r="B34" s="43">
        <v>44299</v>
      </c>
      <c r="C34" t="s">
        <v>796</v>
      </c>
      <c r="D34">
        <v>7.18</v>
      </c>
      <c r="E34">
        <v>8.8000000000000007</v>
      </c>
      <c r="F34" s="655">
        <v>0.3215277777777778</v>
      </c>
      <c r="G34" t="s">
        <v>793</v>
      </c>
      <c r="H34" s="318"/>
      <c r="J34">
        <v>2333</v>
      </c>
      <c r="K34" s="43">
        <v>44287</v>
      </c>
      <c r="L34" t="s">
        <v>21</v>
      </c>
      <c r="M34">
        <v>6.92</v>
      </c>
      <c r="N34">
        <v>8.5</v>
      </c>
      <c r="O34" s="655">
        <v>0.32708333333333334</v>
      </c>
      <c r="P34" t="s">
        <v>793</v>
      </c>
      <c r="S34" s="415"/>
      <c r="T34" s="416"/>
      <c r="U34" s="416"/>
      <c r="V34" s="417"/>
      <c r="W34" s="418"/>
      <c r="X34" s="419"/>
      <c r="Y34" s="416"/>
      <c r="Z34" s="416"/>
    </row>
    <row r="35" spans="1:26">
      <c r="A35">
        <v>2325</v>
      </c>
      <c r="B35" s="43">
        <v>44306</v>
      </c>
      <c r="C35" t="s">
        <v>796</v>
      </c>
      <c r="D35">
        <v>7.21</v>
      </c>
      <c r="E35">
        <v>9.6999999999999993</v>
      </c>
      <c r="F35" s="655">
        <v>0.32361111111111113</v>
      </c>
      <c r="G35" t="s">
        <v>793</v>
      </c>
      <c r="H35" s="318"/>
      <c r="J35">
        <v>2336</v>
      </c>
      <c r="K35" s="43">
        <v>44292</v>
      </c>
      <c r="L35" t="s">
        <v>21</v>
      </c>
      <c r="M35">
        <v>6.93</v>
      </c>
      <c r="N35">
        <v>9.1</v>
      </c>
      <c r="O35" s="655">
        <v>0.31736111111111115</v>
      </c>
      <c r="P35" t="s">
        <v>793</v>
      </c>
      <c r="S35" s="415"/>
      <c r="T35" s="416"/>
      <c r="U35" s="416"/>
      <c r="V35" s="423"/>
      <c r="W35" s="418"/>
      <c r="X35" s="422"/>
      <c r="Y35" s="416"/>
      <c r="Z35" s="416"/>
    </row>
    <row r="36" spans="1:26">
      <c r="A36">
        <v>2327</v>
      </c>
      <c r="B36" s="43">
        <v>44308</v>
      </c>
      <c r="C36" t="s">
        <v>796</v>
      </c>
      <c r="D36">
        <v>7.21</v>
      </c>
      <c r="E36">
        <v>8.1999999999999993</v>
      </c>
      <c r="F36" s="655">
        <v>0.28541666666666665</v>
      </c>
      <c r="G36" t="s">
        <v>793</v>
      </c>
      <c r="H36" s="318"/>
      <c r="J36">
        <v>2338</v>
      </c>
      <c r="K36" s="43">
        <v>44294</v>
      </c>
      <c r="L36" t="s">
        <v>21</v>
      </c>
      <c r="M36">
        <v>6.9</v>
      </c>
      <c r="N36">
        <v>8.9</v>
      </c>
      <c r="O36" s="655">
        <v>0.3215277777777778</v>
      </c>
      <c r="P36" t="s">
        <v>793</v>
      </c>
      <c r="S36" s="415"/>
      <c r="T36" s="416"/>
      <c r="U36" s="416"/>
      <c r="V36" s="423"/>
      <c r="W36" s="418"/>
      <c r="X36" s="422"/>
      <c r="Y36" s="416"/>
      <c r="Z36" s="416"/>
    </row>
    <row r="37" spans="1:26">
      <c r="A37">
        <v>2328</v>
      </c>
      <c r="B37" s="43">
        <v>44313</v>
      </c>
      <c r="C37" t="s">
        <v>796</v>
      </c>
      <c r="D37">
        <v>7.3</v>
      </c>
      <c r="E37">
        <v>9.1</v>
      </c>
      <c r="F37" s="655">
        <v>0.29375000000000001</v>
      </c>
      <c r="G37" t="s">
        <v>793</v>
      </c>
      <c r="H37" s="318"/>
      <c r="J37">
        <v>2339</v>
      </c>
      <c r="K37" s="43">
        <v>44295</v>
      </c>
      <c r="L37" t="s">
        <v>21</v>
      </c>
      <c r="M37">
        <v>6.91</v>
      </c>
      <c r="N37">
        <v>9.1999999999999993</v>
      </c>
      <c r="O37" s="655">
        <v>0.3215277777777778</v>
      </c>
      <c r="P37" t="s">
        <v>793</v>
      </c>
      <c r="S37" s="415"/>
      <c r="T37" s="416"/>
      <c r="U37" s="416"/>
      <c r="V37" s="423"/>
      <c r="W37" s="418"/>
      <c r="X37" s="422"/>
      <c r="Y37" s="416"/>
      <c r="Z37" s="416"/>
    </row>
    <row r="38" spans="1:26">
      <c r="A38">
        <v>2333</v>
      </c>
      <c r="B38" s="43">
        <v>44287</v>
      </c>
      <c r="C38" t="s">
        <v>20</v>
      </c>
      <c r="D38">
        <v>6.66</v>
      </c>
      <c r="E38">
        <v>16.100000000000001</v>
      </c>
      <c r="F38" s="655">
        <v>0.32430555555555557</v>
      </c>
      <c r="G38" t="s">
        <v>793</v>
      </c>
      <c r="H38" s="318"/>
      <c r="J38">
        <v>2323</v>
      </c>
      <c r="K38" s="43">
        <v>44299</v>
      </c>
      <c r="L38" t="s">
        <v>21</v>
      </c>
      <c r="M38">
        <v>7.18</v>
      </c>
      <c r="N38">
        <v>9.4</v>
      </c>
      <c r="O38" s="655">
        <v>0.32083333333333336</v>
      </c>
      <c r="P38" t="s">
        <v>793</v>
      </c>
      <c r="S38" s="415"/>
      <c r="T38" s="416"/>
      <c r="U38" s="416"/>
      <c r="V38" s="423"/>
      <c r="W38" s="418"/>
      <c r="X38" s="422"/>
      <c r="Y38" s="416"/>
      <c r="Z38" s="416"/>
    </row>
    <row r="39" spans="1:26">
      <c r="A39">
        <v>2334</v>
      </c>
      <c r="B39" s="43">
        <v>44288</v>
      </c>
      <c r="C39" t="s">
        <v>20</v>
      </c>
      <c r="D39">
        <v>6.7</v>
      </c>
      <c r="E39">
        <v>16.399999999999999</v>
      </c>
      <c r="F39" s="655">
        <v>0.28472222222222221</v>
      </c>
      <c r="G39" t="s">
        <v>793</v>
      </c>
      <c r="H39" s="318"/>
      <c r="J39">
        <v>2324</v>
      </c>
      <c r="K39" s="43">
        <v>44301</v>
      </c>
      <c r="L39" t="s">
        <v>21</v>
      </c>
      <c r="M39">
        <v>7.1</v>
      </c>
      <c r="N39">
        <v>9.9</v>
      </c>
      <c r="O39" s="655">
        <v>0.3298611111111111</v>
      </c>
      <c r="P39" t="s">
        <v>793</v>
      </c>
      <c r="S39" s="415"/>
      <c r="T39" s="416"/>
      <c r="U39" s="416"/>
      <c r="V39" s="423"/>
      <c r="W39" s="418"/>
      <c r="X39" s="422"/>
      <c r="Y39" s="416"/>
      <c r="Z39" s="416"/>
    </row>
    <row r="40" spans="1:26">
      <c r="A40">
        <v>2335</v>
      </c>
      <c r="B40" s="43">
        <v>44291</v>
      </c>
      <c r="C40" t="s">
        <v>20</v>
      </c>
      <c r="D40">
        <v>6.72</v>
      </c>
      <c r="E40">
        <v>16.7</v>
      </c>
      <c r="F40" s="655">
        <v>0.31111111111111112</v>
      </c>
      <c r="G40" t="s">
        <v>635</v>
      </c>
      <c r="H40" s="318"/>
      <c r="J40">
        <v>2325</v>
      </c>
      <c r="K40" s="43">
        <v>44306</v>
      </c>
      <c r="L40" t="s">
        <v>21</v>
      </c>
      <c r="M40">
        <v>7.2</v>
      </c>
      <c r="N40">
        <v>10.1</v>
      </c>
      <c r="O40" s="655">
        <v>0.32222222222222224</v>
      </c>
      <c r="P40" t="s">
        <v>793</v>
      </c>
      <c r="S40" s="415"/>
      <c r="T40" s="416"/>
      <c r="U40" s="416"/>
      <c r="V40" s="423"/>
      <c r="W40" s="418"/>
      <c r="X40" s="422"/>
      <c r="Y40" s="416"/>
      <c r="Z40" s="416"/>
    </row>
    <row r="41" spans="1:26">
      <c r="A41">
        <v>2336</v>
      </c>
      <c r="B41" s="43">
        <v>44292</v>
      </c>
      <c r="C41" t="s">
        <v>20</v>
      </c>
      <c r="D41">
        <v>6.63</v>
      </c>
      <c r="E41">
        <v>16.399999999999999</v>
      </c>
      <c r="F41" s="655">
        <v>0.31388888888888888</v>
      </c>
      <c r="G41" t="s">
        <v>793</v>
      </c>
      <c r="H41" s="318"/>
      <c r="J41">
        <v>2327</v>
      </c>
      <c r="K41" s="43">
        <v>44308</v>
      </c>
      <c r="L41" t="s">
        <v>21</v>
      </c>
      <c r="M41">
        <v>7.2</v>
      </c>
      <c r="N41">
        <v>8.1999999999999993</v>
      </c>
      <c r="O41" s="655">
        <v>0.28472222222222221</v>
      </c>
      <c r="P41" t="s">
        <v>793</v>
      </c>
      <c r="S41" s="415"/>
      <c r="T41" s="416"/>
      <c r="U41" s="416"/>
      <c r="V41" s="423"/>
      <c r="W41" s="418"/>
      <c r="X41" s="422"/>
      <c r="Y41" s="416"/>
      <c r="Z41" s="416"/>
    </row>
    <row r="42" spans="1:26">
      <c r="A42">
        <v>2337</v>
      </c>
      <c r="B42" s="43">
        <v>44293</v>
      </c>
      <c r="C42" t="s">
        <v>20</v>
      </c>
      <c r="D42">
        <v>6.63</v>
      </c>
      <c r="E42">
        <v>16.8</v>
      </c>
      <c r="F42" s="655">
        <v>0.30763888888888891</v>
      </c>
      <c r="G42" t="s">
        <v>793</v>
      </c>
      <c r="H42" s="318"/>
      <c r="J42">
        <v>2328</v>
      </c>
      <c r="K42" s="43">
        <v>44313</v>
      </c>
      <c r="L42" t="s">
        <v>21</v>
      </c>
      <c r="M42">
        <v>7.29</v>
      </c>
      <c r="N42">
        <v>9.6</v>
      </c>
      <c r="O42" s="655">
        <v>0.29236111111111113</v>
      </c>
      <c r="P42" t="s">
        <v>793</v>
      </c>
      <c r="S42" s="415"/>
      <c r="T42" s="416"/>
      <c r="U42" s="416"/>
      <c r="V42" s="423"/>
      <c r="W42" s="418"/>
      <c r="X42" s="422"/>
      <c r="Y42" s="416"/>
      <c r="Z42" s="416"/>
    </row>
    <row r="43" spans="1:26">
      <c r="A43">
        <v>2338</v>
      </c>
      <c r="B43" s="43">
        <v>44294</v>
      </c>
      <c r="C43" t="s">
        <v>20</v>
      </c>
      <c r="D43">
        <v>6.59</v>
      </c>
      <c r="E43">
        <v>17</v>
      </c>
      <c r="F43" s="655">
        <v>0.31875000000000003</v>
      </c>
      <c r="G43" t="s">
        <v>793</v>
      </c>
      <c r="H43" s="318"/>
      <c r="J43">
        <v>2329</v>
      </c>
      <c r="K43" s="43">
        <v>44315</v>
      </c>
      <c r="L43" t="s">
        <v>21</v>
      </c>
      <c r="M43">
        <v>7.16</v>
      </c>
      <c r="N43">
        <v>9.4</v>
      </c>
      <c r="O43" s="655">
        <v>0.3</v>
      </c>
      <c r="P43" t="s">
        <v>793</v>
      </c>
      <c r="S43" s="415"/>
      <c r="T43" s="416"/>
      <c r="U43" s="416"/>
      <c r="V43" s="417"/>
      <c r="W43" s="418"/>
      <c r="X43" s="419"/>
      <c r="Y43" s="416"/>
      <c r="Z43" s="416"/>
    </row>
    <row r="44" spans="1:26">
      <c r="A44">
        <v>2339</v>
      </c>
      <c r="B44" s="43">
        <v>44295</v>
      </c>
      <c r="C44" t="s">
        <v>20</v>
      </c>
      <c r="D44">
        <v>6.6</v>
      </c>
      <c r="E44">
        <v>16.399999999999999</v>
      </c>
      <c r="F44" s="655">
        <v>0.31875000000000003</v>
      </c>
      <c r="G44" t="s">
        <v>793</v>
      </c>
      <c r="J44">
        <v>2324</v>
      </c>
      <c r="K44" s="43">
        <v>44301</v>
      </c>
      <c r="L44" t="s">
        <v>649</v>
      </c>
      <c r="M44">
        <v>7.09</v>
      </c>
      <c r="N44">
        <v>9.3000000000000007</v>
      </c>
      <c r="O44" s="655">
        <v>0.33055555555555555</v>
      </c>
      <c r="P44" t="s">
        <v>793</v>
      </c>
      <c r="S44" s="415"/>
      <c r="T44" s="416"/>
      <c r="U44" s="416"/>
      <c r="V44" s="417"/>
      <c r="W44" s="418"/>
      <c r="X44" s="419"/>
      <c r="Y44" s="416"/>
      <c r="Z44" s="416"/>
    </row>
    <row r="45" spans="1:26">
      <c r="A45">
        <v>2340</v>
      </c>
      <c r="B45" s="43">
        <v>44298</v>
      </c>
      <c r="C45" t="s">
        <v>20</v>
      </c>
      <c r="D45">
        <v>6.69</v>
      </c>
      <c r="E45">
        <v>16</v>
      </c>
      <c r="F45" s="655">
        <v>0.31388888888888888</v>
      </c>
      <c r="G45" t="s">
        <v>635</v>
      </c>
      <c r="J45">
        <v>2329</v>
      </c>
      <c r="K45" s="43">
        <v>44315</v>
      </c>
      <c r="L45" t="s">
        <v>649</v>
      </c>
      <c r="M45">
        <v>7.25</v>
      </c>
      <c r="N45">
        <v>9.1</v>
      </c>
      <c r="O45" s="655">
        <v>0.30138888888888887</v>
      </c>
      <c r="P45" t="s">
        <v>793</v>
      </c>
      <c r="S45" s="415"/>
      <c r="T45" s="416"/>
      <c r="U45" s="416"/>
      <c r="V45" s="423"/>
      <c r="W45" s="418"/>
      <c r="X45" s="422"/>
      <c r="Y45" s="416"/>
      <c r="Z45" s="416"/>
    </row>
    <row r="46" spans="1:26">
      <c r="A46">
        <v>2342</v>
      </c>
      <c r="B46" s="43">
        <v>44300</v>
      </c>
      <c r="C46" t="s">
        <v>20</v>
      </c>
      <c r="D46">
        <v>6.59</v>
      </c>
      <c r="E46">
        <v>16.7</v>
      </c>
      <c r="F46" s="655">
        <v>0.32569444444444445</v>
      </c>
      <c r="G46" t="s">
        <v>793</v>
      </c>
      <c r="J46">
        <v>2333</v>
      </c>
      <c r="K46" s="43">
        <v>44287</v>
      </c>
      <c r="L46" t="s">
        <v>796</v>
      </c>
      <c r="M46">
        <v>6.94</v>
      </c>
      <c r="N46">
        <v>8</v>
      </c>
      <c r="O46" s="655">
        <v>0.32708333333333334</v>
      </c>
      <c r="P46" t="s">
        <v>793</v>
      </c>
      <c r="S46" s="415"/>
      <c r="T46" s="416"/>
      <c r="U46" s="416"/>
      <c r="V46" s="423"/>
      <c r="W46" s="418"/>
      <c r="X46" s="422"/>
      <c r="Y46" s="416"/>
      <c r="Z46" s="416"/>
    </row>
    <row r="47" spans="1:26">
      <c r="A47">
        <v>2344</v>
      </c>
      <c r="B47" s="43">
        <v>44302</v>
      </c>
      <c r="C47" t="s">
        <v>20</v>
      </c>
      <c r="D47">
        <v>6.58</v>
      </c>
      <c r="E47">
        <v>17.2</v>
      </c>
      <c r="F47" s="655">
        <v>0.27152777777777776</v>
      </c>
      <c r="G47" t="s">
        <v>793</v>
      </c>
      <c r="J47">
        <v>2336</v>
      </c>
      <c r="K47" s="43">
        <v>44292</v>
      </c>
      <c r="L47" t="s">
        <v>796</v>
      </c>
      <c r="M47">
        <v>6.97</v>
      </c>
      <c r="N47">
        <v>8.4</v>
      </c>
      <c r="O47" s="655">
        <v>0.31875000000000003</v>
      </c>
      <c r="P47" t="s">
        <v>793</v>
      </c>
      <c r="S47" s="415"/>
      <c r="T47" s="416"/>
      <c r="U47" s="416"/>
      <c r="V47" s="423"/>
      <c r="W47" s="418"/>
      <c r="X47" s="422"/>
      <c r="Y47" s="416"/>
      <c r="Z47" s="416"/>
    </row>
    <row r="48" spans="1:26">
      <c r="A48">
        <v>2345</v>
      </c>
      <c r="B48" s="43">
        <v>44305</v>
      </c>
      <c r="C48" t="s">
        <v>20</v>
      </c>
      <c r="D48">
        <v>6.73</v>
      </c>
      <c r="E48">
        <v>17.5</v>
      </c>
      <c r="F48" s="655">
        <v>0.30694444444444441</v>
      </c>
      <c r="G48" t="s">
        <v>635</v>
      </c>
      <c r="J48">
        <v>2338</v>
      </c>
      <c r="K48" s="43">
        <v>44294</v>
      </c>
      <c r="L48" t="s">
        <v>796</v>
      </c>
      <c r="M48">
        <v>6.9</v>
      </c>
      <c r="N48">
        <v>8.5</v>
      </c>
      <c r="O48" s="655">
        <v>0.32291666666666669</v>
      </c>
      <c r="P48" t="s">
        <v>793</v>
      </c>
      <c r="S48" s="415"/>
      <c r="T48" s="416"/>
      <c r="U48" s="416"/>
      <c r="V48" s="417"/>
      <c r="W48" s="418"/>
      <c r="X48" s="419"/>
      <c r="Y48" s="416"/>
      <c r="Z48" s="416"/>
    </row>
    <row r="49" spans="1:26">
      <c r="A49">
        <v>2349</v>
      </c>
      <c r="B49" s="43">
        <v>44309</v>
      </c>
      <c r="C49" t="s">
        <v>20</v>
      </c>
      <c r="D49">
        <v>6.68</v>
      </c>
      <c r="E49">
        <v>17.399999999999999</v>
      </c>
      <c r="F49" s="655">
        <v>0.27291666666666664</v>
      </c>
      <c r="G49" t="s">
        <v>793</v>
      </c>
      <c r="J49">
        <v>2339</v>
      </c>
      <c r="K49" s="43">
        <v>44295</v>
      </c>
      <c r="L49" t="s">
        <v>796</v>
      </c>
      <c r="M49">
        <v>7.04</v>
      </c>
      <c r="N49">
        <v>9.5</v>
      </c>
      <c r="O49" s="655">
        <v>0.32291666666666669</v>
      </c>
      <c r="P49" t="s">
        <v>793</v>
      </c>
      <c r="S49" s="415"/>
      <c r="T49" s="416"/>
      <c r="U49" s="416"/>
      <c r="V49" s="417"/>
      <c r="W49" s="418"/>
      <c r="X49" s="419"/>
      <c r="Y49" s="416"/>
      <c r="Z49" s="416"/>
    </row>
    <row r="50" spans="1:26">
      <c r="A50">
        <v>2350</v>
      </c>
      <c r="B50" s="43">
        <v>44312</v>
      </c>
      <c r="C50" t="s">
        <v>20</v>
      </c>
      <c r="D50">
        <v>6.74</v>
      </c>
      <c r="E50">
        <v>17.100000000000001</v>
      </c>
      <c r="F50" s="655">
        <v>0.28333333333333333</v>
      </c>
      <c r="G50" t="s">
        <v>793</v>
      </c>
      <c r="J50">
        <v>2323</v>
      </c>
      <c r="K50" s="43">
        <v>44299</v>
      </c>
      <c r="L50" t="s">
        <v>796</v>
      </c>
      <c r="M50">
        <v>7.18</v>
      </c>
      <c r="N50">
        <v>8.8000000000000007</v>
      </c>
      <c r="O50" s="655">
        <v>0.3215277777777778</v>
      </c>
      <c r="P50" t="s">
        <v>793</v>
      </c>
      <c r="S50" s="415"/>
      <c r="T50" s="416"/>
      <c r="U50" s="416"/>
      <c r="V50" s="417"/>
      <c r="W50" s="418"/>
      <c r="X50" s="419"/>
      <c r="Y50" s="416"/>
      <c r="Z50" s="416"/>
    </row>
    <row r="51" spans="1:26">
      <c r="A51">
        <v>2352</v>
      </c>
      <c r="B51" s="43">
        <v>44314</v>
      </c>
      <c r="C51" t="s">
        <v>20</v>
      </c>
      <c r="D51">
        <v>6.75</v>
      </c>
      <c r="E51">
        <v>17.399999999999999</v>
      </c>
      <c r="F51" s="655">
        <v>0.28263888888888888</v>
      </c>
      <c r="G51" t="s">
        <v>793</v>
      </c>
      <c r="J51">
        <v>2325</v>
      </c>
      <c r="K51" s="43">
        <v>44306</v>
      </c>
      <c r="L51" t="s">
        <v>796</v>
      </c>
      <c r="M51">
        <v>7.21</v>
      </c>
      <c r="N51">
        <v>9.6999999999999993</v>
      </c>
      <c r="O51" s="655">
        <v>0.32361111111111113</v>
      </c>
      <c r="P51" t="s">
        <v>793</v>
      </c>
      <c r="S51" s="415"/>
      <c r="T51" s="416"/>
      <c r="U51" s="416"/>
      <c r="V51" s="423"/>
      <c r="W51" s="418"/>
      <c r="X51" s="422"/>
      <c r="Y51" s="416"/>
      <c r="Z51" s="416"/>
    </row>
    <row r="52" spans="1:26">
      <c r="A52">
        <v>2354</v>
      </c>
      <c r="B52" s="43">
        <v>44316</v>
      </c>
      <c r="C52" t="s">
        <v>20</v>
      </c>
      <c r="D52">
        <v>6.67</v>
      </c>
      <c r="E52">
        <v>18.3</v>
      </c>
      <c r="F52" s="655">
        <v>0.28958333333333336</v>
      </c>
      <c r="G52" t="s">
        <v>635</v>
      </c>
      <c r="J52">
        <v>2327</v>
      </c>
      <c r="K52" s="43">
        <v>44308</v>
      </c>
      <c r="L52" t="s">
        <v>796</v>
      </c>
      <c r="M52">
        <v>7.21</v>
      </c>
      <c r="N52">
        <v>8.1999999999999993</v>
      </c>
      <c r="O52" s="655">
        <v>0.28541666666666665</v>
      </c>
      <c r="P52" t="s">
        <v>793</v>
      </c>
      <c r="S52" s="415"/>
      <c r="T52" s="416"/>
      <c r="U52" s="416"/>
      <c r="V52" s="417"/>
      <c r="W52" s="418"/>
      <c r="X52" s="419"/>
      <c r="Y52" s="416"/>
      <c r="Z52" s="416"/>
    </row>
    <row r="53" spans="1:26">
      <c r="A53">
        <v>2323</v>
      </c>
      <c r="B53" s="43">
        <v>44299</v>
      </c>
      <c r="C53" t="s">
        <v>20</v>
      </c>
      <c r="D53">
        <v>6.86</v>
      </c>
      <c r="E53">
        <v>17.2</v>
      </c>
      <c r="F53" s="655">
        <v>0.31736111111111115</v>
      </c>
      <c r="G53" t="s">
        <v>793</v>
      </c>
      <c r="J53">
        <v>2328</v>
      </c>
      <c r="K53" s="43">
        <v>44313</v>
      </c>
      <c r="L53" t="s">
        <v>796</v>
      </c>
      <c r="M53">
        <v>7.3</v>
      </c>
      <c r="N53">
        <v>9.1</v>
      </c>
      <c r="O53" s="655">
        <v>0.29375000000000001</v>
      </c>
      <c r="P53" t="s">
        <v>793</v>
      </c>
      <c r="S53" s="415"/>
      <c r="T53" s="416"/>
      <c r="U53" s="416"/>
      <c r="V53" s="423"/>
      <c r="W53" s="418"/>
      <c r="X53" s="422"/>
      <c r="Y53" s="416"/>
      <c r="Z53" s="416"/>
    </row>
    <row r="54" spans="1:26" ht="15.75" thickBot="1">
      <c r="A54">
        <v>2324</v>
      </c>
      <c r="B54" s="43">
        <v>44301</v>
      </c>
      <c r="C54" t="s">
        <v>20</v>
      </c>
      <c r="D54">
        <v>6.77</v>
      </c>
      <c r="E54">
        <v>17</v>
      </c>
      <c r="F54" s="655">
        <v>0.32777777777777778</v>
      </c>
      <c r="G54" t="s">
        <v>793</v>
      </c>
      <c r="H54" s="393" t="s">
        <v>18</v>
      </c>
      <c r="L54" s="52" t="s">
        <v>131</v>
      </c>
      <c r="M54" s="53">
        <f>MAX(M33:M53)</f>
        <v>7.3</v>
      </c>
      <c r="S54" s="415"/>
      <c r="T54" s="416"/>
      <c r="U54" s="416"/>
      <c r="V54" s="417"/>
      <c r="W54" s="418"/>
      <c r="X54" s="419"/>
      <c r="Y54" s="416"/>
      <c r="Z54" s="416"/>
    </row>
    <row r="55" spans="1:26" ht="16.5" thickTop="1" thickBot="1">
      <c r="A55">
        <v>2325</v>
      </c>
      <c r="B55" s="43">
        <v>44306</v>
      </c>
      <c r="C55" t="s">
        <v>20</v>
      </c>
      <c r="D55">
        <v>6.83</v>
      </c>
      <c r="E55">
        <v>17.2</v>
      </c>
      <c r="F55" s="655">
        <v>0.31944444444444448</v>
      </c>
      <c r="G55" t="s">
        <v>793</v>
      </c>
      <c r="H55" s="393" t="s">
        <v>18</v>
      </c>
      <c r="L55" s="52" t="s">
        <v>130</v>
      </c>
      <c r="M55" s="53">
        <f>MIN(M35:M53)</f>
        <v>6.9</v>
      </c>
      <c r="S55" s="415"/>
      <c r="T55" s="416"/>
      <c r="U55" s="416"/>
      <c r="V55" s="417"/>
      <c r="W55" s="418"/>
      <c r="X55" s="419"/>
      <c r="Y55" s="416"/>
      <c r="Z55" s="416"/>
    </row>
    <row r="56" spans="1:26" ht="15.75" thickTop="1">
      <c r="A56">
        <v>2326</v>
      </c>
      <c r="B56" s="43">
        <v>44307</v>
      </c>
      <c r="C56" t="s">
        <v>20</v>
      </c>
      <c r="D56">
        <v>6.81</v>
      </c>
      <c r="E56">
        <v>17.3</v>
      </c>
      <c r="F56" s="655">
        <v>0.27708333333333335</v>
      </c>
      <c r="G56" t="s">
        <v>793</v>
      </c>
      <c r="H56" s="394" t="s">
        <v>18</v>
      </c>
      <c r="S56" s="415"/>
      <c r="T56" s="416"/>
      <c r="U56" s="416"/>
      <c r="V56" s="423"/>
      <c r="W56" s="418"/>
      <c r="X56" s="422"/>
      <c r="Y56" s="416"/>
      <c r="Z56" s="416"/>
    </row>
    <row r="57" spans="1:26">
      <c r="A57">
        <v>2327</v>
      </c>
      <c r="B57" s="43">
        <v>44308</v>
      </c>
      <c r="C57" t="s">
        <v>20</v>
      </c>
      <c r="D57">
        <v>6.82</v>
      </c>
      <c r="E57">
        <v>17.3</v>
      </c>
      <c r="F57" s="655">
        <v>0.27847222222222223</v>
      </c>
      <c r="G57" t="s">
        <v>793</v>
      </c>
      <c r="H57" s="393" t="s">
        <v>18</v>
      </c>
      <c r="L57" s="50"/>
      <c r="M57" s="49"/>
      <c r="S57" s="415"/>
      <c r="T57" s="416"/>
      <c r="U57" s="416"/>
      <c r="V57" s="417"/>
      <c r="W57" s="418"/>
      <c r="X57" s="419"/>
      <c r="Y57" s="416"/>
      <c r="Z57" s="416"/>
    </row>
    <row r="58" spans="1:26">
      <c r="A58">
        <v>2328</v>
      </c>
      <c r="B58" s="43">
        <v>44313</v>
      </c>
      <c r="C58" t="s">
        <v>20</v>
      </c>
      <c r="D58">
        <v>6.92</v>
      </c>
      <c r="E58">
        <v>17.100000000000001</v>
      </c>
      <c r="F58" s="655">
        <v>0.29097222222222224</v>
      </c>
      <c r="G58" t="s">
        <v>793</v>
      </c>
      <c r="H58" s="394" t="s">
        <v>18</v>
      </c>
      <c r="J58" s="656" t="s">
        <v>123</v>
      </c>
      <c r="K58" s="424" t="s">
        <v>124</v>
      </c>
      <c r="L58" s="424" t="s">
        <v>2</v>
      </c>
      <c r="M58" s="424" t="s">
        <v>125</v>
      </c>
      <c r="N58" s="424" t="s">
        <v>126</v>
      </c>
      <c r="O58" s="424" t="s">
        <v>127</v>
      </c>
      <c r="P58" s="424" t="s">
        <v>128</v>
      </c>
      <c r="S58" s="415"/>
      <c r="T58" s="416"/>
      <c r="U58" s="416"/>
      <c r="V58" s="423"/>
      <c r="W58" s="418"/>
      <c r="X58" s="422"/>
      <c r="Y58" s="416"/>
      <c r="Z58" s="416"/>
    </row>
    <row r="59" spans="1:26">
      <c r="A59">
        <v>2329</v>
      </c>
      <c r="B59" s="43">
        <v>44315</v>
      </c>
      <c r="C59" t="s">
        <v>20</v>
      </c>
      <c r="D59">
        <v>7.13</v>
      </c>
      <c r="E59">
        <v>16.600000000000001</v>
      </c>
      <c r="F59" s="655">
        <v>0.30416666666666664</v>
      </c>
      <c r="G59" t="s">
        <v>793</v>
      </c>
      <c r="J59">
        <v>2333</v>
      </c>
      <c r="K59" s="43">
        <v>44287</v>
      </c>
      <c r="L59" t="s">
        <v>20</v>
      </c>
      <c r="M59">
        <v>6.66</v>
      </c>
      <c r="N59">
        <v>16.100000000000001</v>
      </c>
      <c r="O59" s="655">
        <v>0.32430555555555557</v>
      </c>
      <c r="P59" t="s">
        <v>793</v>
      </c>
      <c r="S59" s="415"/>
      <c r="T59" s="416"/>
      <c r="U59" s="416"/>
      <c r="V59" s="417"/>
      <c r="W59" s="418"/>
      <c r="X59" s="419"/>
      <c r="Y59" s="416"/>
      <c r="Z59" s="416"/>
    </row>
    <row r="60" spans="1:26">
      <c r="A60">
        <v>2354</v>
      </c>
      <c r="B60" s="43">
        <v>44316</v>
      </c>
      <c r="C60" t="s">
        <v>797</v>
      </c>
      <c r="D60">
        <v>6.68</v>
      </c>
      <c r="E60">
        <v>18.2</v>
      </c>
      <c r="F60" s="655">
        <v>0.2902777777777778</v>
      </c>
      <c r="G60" t="s">
        <v>635</v>
      </c>
      <c r="J60">
        <v>2334</v>
      </c>
      <c r="K60" s="43">
        <v>44288</v>
      </c>
      <c r="L60" t="s">
        <v>20</v>
      </c>
      <c r="M60">
        <v>6.7</v>
      </c>
      <c r="N60">
        <v>16.399999999999999</v>
      </c>
      <c r="O60" s="655">
        <v>0.28472222222222221</v>
      </c>
      <c r="P60" t="s">
        <v>793</v>
      </c>
      <c r="S60" s="415"/>
      <c r="T60" s="416"/>
      <c r="U60" s="416"/>
      <c r="V60" s="417"/>
      <c r="W60" s="418"/>
      <c r="X60" s="419"/>
      <c r="Y60" s="416"/>
      <c r="Z60" s="416"/>
    </row>
    <row r="61" spans="1:26">
      <c r="A61">
        <v>2324</v>
      </c>
      <c r="B61" s="43">
        <v>44301</v>
      </c>
      <c r="C61" t="s">
        <v>652</v>
      </c>
      <c r="D61">
        <v>6.76</v>
      </c>
      <c r="E61">
        <v>16.899999999999999</v>
      </c>
      <c r="F61" s="655">
        <v>0.32916666666666666</v>
      </c>
      <c r="G61" t="s">
        <v>793</v>
      </c>
      <c r="J61">
        <v>2335</v>
      </c>
      <c r="K61" s="43">
        <v>44291</v>
      </c>
      <c r="L61" t="s">
        <v>20</v>
      </c>
      <c r="M61">
        <v>6.72</v>
      </c>
      <c r="N61">
        <v>16.7</v>
      </c>
      <c r="O61" s="655">
        <v>0.31111111111111112</v>
      </c>
      <c r="P61" t="s">
        <v>635</v>
      </c>
      <c r="S61" s="415"/>
      <c r="T61" s="416"/>
      <c r="U61" s="416"/>
      <c r="V61" s="423"/>
      <c r="W61" s="418"/>
      <c r="X61" s="422"/>
      <c r="Y61" s="416"/>
      <c r="Z61" s="416"/>
    </row>
    <row r="62" spans="1:26">
      <c r="A62">
        <v>2329</v>
      </c>
      <c r="B62" s="43">
        <v>44315</v>
      </c>
      <c r="C62" t="s">
        <v>652</v>
      </c>
      <c r="D62">
        <v>6.94</v>
      </c>
      <c r="E62">
        <v>16.899999999999999</v>
      </c>
      <c r="F62" s="655">
        <v>0.30555555555555552</v>
      </c>
      <c r="G62" t="s">
        <v>793</v>
      </c>
      <c r="J62">
        <v>2336</v>
      </c>
      <c r="K62" s="43">
        <v>44292</v>
      </c>
      <c r="L62" t="s">
        <v>20</v>
      </c>
      <c r="M62">
        <v>6.63</v>
      </c>
      <c r="N62">
        <v>16.399999999999999</v>
      </c>
      <c r="O62" s="655">
        <v>0.31388888888888888</v>
      </c>
      <c r="P62" t="s">
        <v>793</v>
      </c>
      <c r="S62" s="415"/>
      <c r="T62" s="416"/>
      <c r="U62" s="416"/>
      <c r="V62" s="417"/>
      <c r="W62" s="418"/>
      <c r="X62" s="419"/>
      <c r="Y62" s="416"/>
      <c r="Z62" s="416"/>
    </row>
    <row r="63" spans="1:26">
      <c r="A63">
        <v>2333</v>
      </c>
      <c r="B63" s="43">
        <v>44287</v>
      </c>
      <c r="C63" t="s">
        <v>798</v>
      </c>
      <c r="D63">
        <v>6.63</v>
      </c>
      <c r="E63">
        <v>16.100000000000001</v>
      </c>
      <c r="F63" s="655">
        <v>0.32500000000000001</v>
      </c>
      <c r="G63" t="s">
        <v>793</v>
      </c>
      <c r="J63">
        <v>2337</v>
      </c>
      <c r="K63" s="43">
        <v>44293</v>
      </c>
      <c r="L63" t="s">
        <v>20</v>
      </c>
      <c r="M63">
        <v>6.63</v>
      </c>
      <c r="N63">
        <v>16.8</v>
      </c>
      <c r="O63" s="655">
        <v>0.30763888888888891</v>
      </c>
      <c r="P63" t="s">
        <v>793</v>
      </c>
      <c r="S63" s="415"/>
      <c r="T63" s="416"/>
      <c r="U63" s="416"/>
      <c r="V63" s="417"/>
      <c r="W63" s="418"/>
      <c r="X63" s="419"/>
      <c r="Y63" s="416"/>
      <c r="Z63" s="416"/>
    </row>
    <row r="64" spans="1:26">
      <c r="A64">
        <v>2334</v>
      </c>
      <c r="B64" s="43">
        <v>44288</v>
      </c>
      <c r="C64" t="s">
        <v>798</v>
      </c>
      <c r="D64">
        <v>6.69</v>
      </c>
      <c r="E64">
        <v>16.2</v>
      </c>
      <c r="F64" s="655">
        <v>0.28750000000000003</v>
      </c>
      <c r="G64" t="s">
        <v>793</v>
      </c>
      <c r="J64">
        <v>2338</v>
      </c>
      <c r="K64" s="43">
        <v>44294</v>
      </c>
      <c r="L64" t="s">
        <v>20</v>
      </c>
      <c r="M64">
        <v>6.59</v>
      </c>
      <c r="N64">
        <v>17</v>
      </c>
      <c r="O64" s="655">
        <v>0.31875000000000003</v>
      </c>
      <c r="P64" t="s">
        <v>793</v>
      </c>
      <c r="S64" s="415"/>
      <c r="T64" s="416"/>
      <c r="U64" s="416"/>
      <c r="V64" s="417"/>
      <c r="W64" s="418"/>
      <c r="X64" s="419"/>
      <c r="Y64" s="416"/>
      <c r="Z64" s="416"/>
    </row>
    <row r="65" spans="1:26">
      <c r="A65">
        <v>2335</v>
      </c>
      <c r="B65" s="43">
        <v>44291</v>
      </c>
      <c r="C65" t="s">
        <v>798</v>
      </c>
      <c r="D65">
        <v>6.72</v>
      </c>
      <c r="E65">
        <v>16.7</v>
      </c>
      <c r="F65" s="655">
        <v>0.31180555555555556</v>
      </c>
      <c r="G65" t="s">
        <v>635</v>
      </c>
      <c r="J65">
        <v>2339</v>
      </c>
      <c r="K65" s="43">
        <v>44295</v>
      </c>
      <c r="L65" t="s">
        <v>20</v>
      </c>
      <c r="M65">
        <v>6.6</v>
      </c>
      <c r="N65">
        <v>16.399999999999999</v>
      </c>
      <c r="O65" s="655">
        <v>0.31875000000000003</v>
      </c>
      <c r="P65" t="s">
        <v>793</v>
      </c>
      <c r="S65" s="415"/>
      <c r="T65" s="416"/>
      <c r="U65" s="416"/>
      <c r="V65" s="423"/>
      <c r="W65" s="418"/>
      <c r="X65" s="422"/>
      <c r="Y65" s="416"/>
      <c r="Z65" s="416"/>
    </row>
    <row r="66" spans="1:26">
      <c r="A66">
        <v>2336</v>
      </c>
      <c r="B66" s="43">
        <v>44292</v>
      </c>
      <c r="C66" t="s">
        <v>798</v>
      </c>
      <c r="D66">
        <v>6.62</v>
      </c>
      <c r="E66">
        <v>16.2</v>
      </c>
      <c r="F66" s="655">
        <v>0.31458333333333333</v>
      </c>
      <c r="G66" t="s">
        <v>793</v>
      </c>
      <c r="J66">
        <v>2340</v>
      </c>
      <c r="K66" s="43">
        <v>44298</v>
      </c>
      <c r="L66" t="s">
        <v>20</v>
      </c>
      <c r="M66">
        <v>6.69</v>
      </c>
      <c r="N66">
        <v>16</v>
      </c>
      <c r="O66" s="655">
        <v>0.31388888888888888</v>
      </c>
      <c r="P66" t="s">
        <v>635</v>
      </c>
      <c r="S66" s="415"/>
      <c r="T66" s="416"/>
      <c r="U66" s="416"/>
      <c r="V66" s="417"/>
      <c r="W66" s="418"/>
      <c r="X66" s="419"/>
      <c r="Y66" s="416"/>
      <c r="Z66" s="416"/>
    </row>
    <row r="67" spans="1:26">
      <c r="A67">
        <v>2337</v>
      </c>
      <c r="B67" s="43">
        <v>44293</v>
      </c>
      <c r="C67" t="s">
        <v>798</v>
      </c>
      <c r="D67">
        <v>6.64</v>
      </c>
      <c r="E67">
        <v>16.7</v>
      </c>
      <c r="F67" s="655">
        <v>0.30902777777777779</v>
      </c>
      <c r="G67" t="s">
        <v>793</v>
      </c>
      <c r="J67">
        <v>2342</v>
      </c>
      <c r="K67" s="43">
        <v>44300</v>
      </c>
      <c r="L67" t="s">
        <v>20</v>
      </c>
      <c r="M67">
        <v>6.59</v>
      </c>
      <c r="N67">
        <v>16.7</v>
      </c>
      <c r="O67" s="655">
        <v>0.32569444444444445</v>
      </c>
      <c r="P67" t="s">
        <v>793</v>
      </c>
      <c r="S67" s="415"/>
      <c r="T67" s="416"/>
      <c r="U67" s="416"/>
      <c r="V67" s="423"/>
      <c r="W67" s="418"/>
      <c r="X67" s="422"/>
      <c r="Y67" s="416"/>
      <c r="Z67" s="416"/>
    </row>
    <row r="68" spans="1:26">
      <c r="A68">
        <v>2338</v>
      </c>
      <c r="B68" s="43">
        <v>44294</v>
      </c>
      <c r="C68" t="s">
        <v>798</v>
      </c>
      <c r="D68">
        <v>6.57</v>
      </c>
      <c r="E68">
        <v>16.8</v>
      </c>
      <c r="F68" s="655">
        <v>0.32013888888888892</v>
      </c>
      <c r="G68" t="s">
        <v>793</v>
      </c>
      <c r="J68">
        <v>2344</v>
      </c>
      <c r="K68" s="43">
        <v>44302</v>
      </c>
      <c r="L68" t="s">
        <v>20</v>
      </c>
      <c r="M68">
        <v>6.58</v>
      </c>
      <c r="N68">
        <v>17.2</v>
      </c>
      <c r="O68" s="655">
        <v>0.27152777777777776</v>
      </c>
      <c r="P68" t="s">
        <v>793</v>
      </c>
      <c r="S68" s="415"/>
      <c r="T68" s="416"/>
      <c r="U68" s="416"/>
      <c r="V68" s="423"/>
      <c r="W68" s="418"/>
      <c r="X68" s="422"/>
      <c r="Y68" s="416"/>
      <c r="Z68" s="416"/>
    </row>
    <row r="69" spans="1:26">
      <c r="A69">
        <v>2339</v>
      </c>
      <c r="B69" s="43">
        <v>44295</v>
      </c>
      <c r="C69" t="s">
        <v>798</v>
      </c>
      <c r="D69">
        <v>6.58</v>
      </c>
      <c r="E69">
        <v>16.3</v>
      </c>
      <c r="F69" s="655">
        <v>0.32083333333333336</v>
      </c>
      <c r="G69" t="s">
        <v>793</v>
      </c>
      <c r="J69">
        <v>2345</v>
      </c>
      <c r="K69" s="43">
        <v>44305</v>
      </c>
      <c r="L69" t="s">
        <v>20</v>
      </c>
      <c r="M69">
        <v>6.73</v>
      </c>
      <c r="N69">
        <v>17.5</v>
      </c>
      <c r="O69" s="655">
        <v>0.30694444444444441</v>
      </c>
      <c r="P69" t="s">
        <v>635</v>
      </c>
      <c r="S69" s="415"/>
      <c r="T69" s="416"/>
      <c r="U69" s="416"/>
      <c r="V69" s="417"/>
      <c r="W69" s="418"/>
      <c r="X69" s="419"/>
      <c r="Y69" s="416"/>
      <c r="Z69" s="416"/>
    </row>
    <row r="70" spans="1:26">
      <c r="A70">
        <v>2340</v>
      </c>
      <c r="B70" s="43">
        <v>44298</v>
      </c>
      <c r="C70" t="s">
        <v>798</v>
      </c>
      <c r="D70">
        <v>6.68</v>
      </c>
      <c r="E70">
        <v>16</v>
      </c>
      <c r="F70" s="655">
        <v>0.31388888888888888</v>
      </c>
      <c r="G70" t="s">
        <v>635</v>
      </c>
      <c r="J70">
        <v>2349</v>
      </c>
      <c r="K70" s="43">
        <v>44309</v>
      </c>
      <c r="L70" t="s">
        <v>20</v>
      </c>
      <c r="M70">
        <v>6.68</v>
      </c>
      <c r="N70">
        <v>17.399999999999999</v>
      </c>
      <c r="O70" s="655">
        <v>0.27291666666666664</v>
      </c>
      <c r="P70" t="s">
        <v>793</v>
      </c>
      <c r="S70" s="415"/>
      <c r="T70" s="416"/>
      <c r="U70" s="416"/>
      <c r="V70" s="417"/>
      <c r="W70" s="418"/>
      <c r="X70" s="419"/>
      <c r="Y70" s="416"/>
      <c r="Z70" s="416"/>
    </row>
    <row r="71" spans="1:26">
      <c r="A71">
        <v>2342</v>
      </c>
      <c r="B71" s="43">
        <v>44300</v>
      </c>
      <c r="C71" t="s">
        <v>798</v>
      </c>
      <c r="D71">
        <v>6.58</v>
      </c>
      <c r="E71">
        <v>16.600000000000001</v>
      </c>
      <c r="F71" s="655">
        <v>0.3263888888888889</v>
      </c>
      <c r="G71" t="s">
        <v>793</v>
      </c>
      <c r="J71">
        <v>2350</v>
      </c>
      <c r="K71" s="43">
        <v>44312</v>
      </c>
      <c r="L71" t="s">
        <v>20</v>
      </c>
      <c r="M71">
        <v>6.74</v>
      </c>
      <c r="N71">
        <v>17.100000000000001</v>
      </c>
      <c r="O71" s="655">
        <v>0.28333333333333333</v>
      </c>
      <c r="P71" t="s">
        <v>793</v>
      </c>
      <c r="S71" s="415"/>
      <c r="T71" s="416"/>
      <c r="U71" s="416"/>
      <c r="V71" s="417"/>
      <c r="W71" s="418"/>
      <c r="X71" s="419"/>
      <c r="Y71" s="416"/>
      <c r="Z71" s="416"/>
    </row>
    <row r="72" spans="1:26">
      <c r="A72">
        <v>2344</v>
      </c>
      <c r="B72" s="43">
        <v>44302</v>
      </c>
      <c r="C72" t="s">
        <v>798</v>
      </c>
      <c r="D72">
        <v>6.58</v>
      </c>
      <c r="E72">
        <v>17.100000000000001</v>
      </c>
      <c r="F72" s="655">
        <v>0.27361111111111108</v>
      </c>
      <c r="G72" t="s">
        <v>793</v>
      </c>
      <c r="J72">
        <v>2352</v>
      </c>
      <c r="K72" s="43">
        <v>44314</v>
      </c>
      <c r="L72" t="s">
        <v>20</v>
      </c>
      <c r="M72">
        <v>6.75</v>
      </c>
      <c r="N72">
        <v>17.399999999999999</v>
      </c>
      <c r="O72" s="655">
        <v>0.28263888888888888</v>
      </c>
      <c r="P72" t="s">
        <v>793</v>
      </c>
      <c r="S72" s="415"/>
      <c r="T72" s="416"/>
      <c r="U72" s="416"/>
      <c r="V72" s="423"/>
      <c r="W72" s="418"/>
      <c r="X72" s="422"/>
      <c r="Y72" s="416"/>
      <c r="Z72" s="416"/>
    </row>
    <row r="73" spans="1:26">
      <c r="A73">
        <v>2345</v>
      </c>
      <c r="B73" s="43">
        <v>44305</v>
      </c>
      <c r="C73" t="s">
        <v>798</v>
      </c>
      <c r="D73">
        <v>6.73</v>
      </c>
      <c r="E73">
        <v>17.399999999999999</v>
      </c>
      <c r="F73" s="655">
        <v>0.30763888888888891</v>
      </c>
      <c r="G73" t="s">
        <v>635</v>
      </c>
      <c r="J73">
        <v>2354</v>
      </c>
      <c r="K73" s="43">
        <v>44316</v>
      </c>
      <c r="L73" t="s">
        <v>20</v>
      </c>
      <c r="M73">
        <v>6.67</v>
      </c>
      <c r="N73">
        <v>18.3</v>
      </c>
      <c r="O73" s="655">
        <v>0.28958333333333336</v>
      </c>
      <c r="P73" t="s">
        <v>635</v>
      </c>
      <c r="S73" s="415"/>
      <c r="T73" s="416"/>
      <c r="U73" s="416"/>
      <c r="V73" s="417"/>
      <c r="W73" s="418"/>
      <c r="X73" s="419"/>
      <c r="Y73" s="416"/>
      <c r="Z73" s="416"/>
    </row>
    <row r="74" spans="1:26">
      <c r="A74">
        <v>2349</v>
      </c>
      <c r="B74" s="43">
        <v>44309</v>
      </c>
      <c r="C74" t="s">
        <v>798</v>
      </c>
      <c r="D74">
        <v>6.69</v>
      </c>
      <c r="E74">
        <v>17.3</v>
      </c>
      <c r="F74" s="655">
        <v>0.27430555555555552</v>
      </c>
      <c r="G74" t="s">
        <v>793</v>
      </c>
      <c r="J74">
        <v>2323</v>
      </c>
      <c r="K74" s="43">
        <v>44299</v>
      </c>
      <c r="L74" t="s">
        <v>20</v>
      </c>
      <c r="M74">
        <v>6.86</v>
      </c>
      <c r="N74">
        <v>17.2</v>
      </c>
      <c r="O74" s="655">
        <v>0.31736111111111115</v>
      </c>
      <c r="P74" t="s">
        <v>793</v>
      </c>
      <c r="S74" s="415"/>
      <c r="T74" s="416"/>
      <c r="U74" s="416"/>
      <c r="V74" s="423"/>
      <c r="W74" s="418"/>
      <c r="X74" s="422"/>
      <c r="Y74" s="416"/>
      <c r="Z74" s="416"/>
    </row>
    <row r="75" spans="1:26">
      <c r="A75">
        <v>2350</v>
      </c>
      <c r="B75" s="43">
        <v>44312</v>
      </c>
      <c r="C75" t="s">
        <v>798</v>
      </c>
      <c r="D75">
        <v>6.74</v>
      </c>
      <c r="E75">
        <v>17</v>
      </c>
      <c r="F75" s="655">
        <v>0.28402777777777777</v>
      </c>
      <c r="G75" t="s">
        <v>793</v>
      </c>
      <c r="J75">
        <v>2324</v>
      </c>
      <c r="K75" s="43">
        <v>44301</v>
      </c>
      <c r="L75" t="s">
        <v>20</v>
      </c>
      <c r="M75">
        <v>6.77</v>
      </c>
      <c r="N75">
        <v>17</v>
      </c>
      <c r="O75" s="655">
        <v>0.32777777777777778</v>
      </c>
      <c r="P75" t="s">
        <v>793</v>
      </c>
      <c r="S75" s="415"/>
      <c r="T75" s="416"/>
      <c r="U75" s="416"/>
      <c r="V75" s="417"/>
      <c r="W75" s="418"/>
      <c r="X75" s="419"/>
      <c r="Y75" s="416"/>
      <c r="Z75" s="416"/>
    </row>
    <row r="76" spans="1:26">
      <c r="A76">
        <v>2352</v>
      </c>
      <c r="B76" s="43">
        <v>44314</v>
      </c>
      <c r="C76" t="s">
        <v>798</v>
      </c>
      <c r="D76">
        <v>6.74</v>
      </c>
      <c r="E76">
        <v>17.3</v>
      </c>
      <c r="F76" s="655">
        <v>0.28472222222222221</v>
      </c>
      <c r="G76" t="s">
        <v>793</v>
      </c>
      <c r="J76">
        <v>2325</v>
      </c>
      <c r="K76" s="43">
        <v>44306</v>
      </c>
      <c r="L76" t="s">
        <v>20</v>
      </c>
      <c r="M76">
        <v>6.83</v>
      </c>
      <c r="N76">
        <v>17.2</v>
      </c>
      <c r="O76" s="655">
        <v>0.31944444444444448</v>
      </c>
      <c r="P76" t="s">
        <v>793</v>
      </c>
      <c r="S76" s="415"/>
      <c r="T76" s="416"/>
      <c r="U76" s="416"/>
      <c r="V76" s="417"/>
      <c r="W76" s="418"/>
      <c r="X76" s="419"/>
      <c r="Y76" s="416"/>
      <c r="Z76" s="416"/>
    </row>
    <row r="77" spans="1:26">
      <c r="A77">
        <v>2323</v>
      </c>
      <c r="B77" s="43">
        <v>44299</v>
      </c>
      <c r="C77" t="s">
        <v>798</v>
      </c>
      <c r="D77">
        <v>6.83</v>
      </c>
      <c r="E77">
        <v>17.2</v>
      </c>
      <c r="F77" s="655">
        <v>0.31875000000000003</v>
      </c>
      <c r="G77" t="s">
        <v>793</v>
      </c>
      <c r="J77">
        <v>2326</v>
      </c>
      <c r="K77" s="43">
        <v>44307</v>
      </c>
      <c r="L77" t="s">
        <v>20</v>
      </c>
      <c r="M77">
        <v>6.81</v>
      </c>
      <c r="N77">
        <v>17.3</v>
      </c>
      <c r="O77" s="655">
        <v>0.27708333333333335</v>
      </c>
      <c r="P77" t="s">
        <v>793</v>
      </c>
      <c r="S77" s="415"/>
      <c r="T77" s="416"/>
      <c r="U77" s="416"/>
      <c r="V77" s="423"/>
      <c r="W77" s="418"/>
      <c r="X77" s="422"/>
      <c r="Y77" s="416"/>
      <c r="Z77" s="416"/>
    </row>
    <row r="78" spans="1:26">
      <c r="A78">
        <v>2325</v>
      </c>
      <c r="B78" s="43">
        <v>44306</v>
      </c>
      <c r="C78" t="s">
        <v>798</v>
      </c>
      <c r="D78">
        <v>6.83</v>
      </c>
      <c r="E78">
        <v>17.100000000000001</v>
      </c>
      <c r="F78" s="655">
        <v>0.32083333333333336</v>
      </c>
      <c r="G78" t="s">
        <v>793</v>
      </c>
      <c r="J78">
        <v>2327</v>
      </c>
      <c r="K78" s="43">
        <v>44308</v>
      </c>
      <c r="L78" t="s">
        <v>20</v>
      </c>
      <c r="M78">
        <v>6.82</v>
      </c>
      <c r="N78">
        <v>17.3</v>
      </c>
      <c r="O78" s="655">
        <v>0.27847222222222223</v>
      </c>
      <c r="P78" t="s">
        <v>793</v>
      </c>
      <c r="S78" s="415"/>
      <c r="T78" s="416"/>
      <c r="U78" s="416"/>
      <c r="V78" s="417"/>
      <c r="W78" s="418"/>
      <c r="X78" s="419"/>
      <c r="Y78" s="416"/>
      <c r="Z78" s="416"/>
    </row>
    <row r="79" spans="1:26">
      <c r="A79">
        <v>2326</v>
      </c>
      <c r="B79" s="43">
        <v>44307</v>
      </c>
      <c r="C79" t="s">
        <v>798</v>
      </c>
      <c r="D79">
        <v>6.88</v>
      </c>
      <c r="E79">
        <v>17.2</v>
      </c>
      <c r="F79" s="655">
        <v>0.27847222222222223</v>
      </c>
      <c r="G79" t="s">
        <v>793</v>
      </c>
      <c r="J79">
        <v>2328</v>
      </c>
      <c r="K79" s="43">
        <v>44313</v>
      </c>
      <c r="L79" t="s">
        <v>20</v>
      </c>
      <c r="M79">
        <v>6.92</v>
      </c>
      <c r="N79">
        <v>17.100000000000001</v>
      </c>
      <c r="O79" s="655">
        <v>0.29097222222222224</v>
      </c>
      <c r="P79" t="s">
        <v>793</v>
      </c>
      <c r="S79" s="415"/>
      <c r="T79" s="416"/>
      <c r="U79" s="416"/>
      <c r="V79" s="423"/>
      <c r="W79" s="418"/>
      <c r="X79" s="422"/>
      <c r="Y79" s="416"/>
      <c r="Z79" s="416"/>
    </row>
    <row r="80" spans="1:26">
      <c r="A80">
        <v>2327</v>
      </c>
      <c r="B80" s="43">
        <v>44308</v>
      </c>
      <c r="C80" t="s">
        <v>798</v>
      </c>
      <c r="D80">
        <v>6.83</v>
      </c>
      <c r="E80">
        <v>17.3</v>
      </c>
      <c r="F80" s="655">
        <v>0.27986111111111112</v>
      </c>
      <c r="G80" t="s">
        <v>793</v>
      </c>
      <c r="J80">
        <v>2329</v>
      </c>
      <c r="K80" s="43">
        <v>44315</v>
      </c>
      <c r="L80" t="s">
        <v>20</v>
      </c>
      <c r="M80">
        <v>7.13</v>
      </c>
      <c r="N80">
        <v>16.600000000000001</v>
      </c>
      <c r="O80" s="655">
        <v>0.30416666666666664</v>
      </c>
      <c r="P80" t="s">
        <v>793</v>
      </c>
      <c r="S80" s="415"/>
      <c r="T80" s="416"/>
      <c r="U80" s="416"/>
      <c r="V80" s="417"/>
      <c r="W80" s="418"/>
      <c r="X80" s="419"/>
      <c r="Y80" s="416"/>
      <c r="Z80" s="416"/>
    </row>
    <row r="81" spans="1:26">
      <c r="A81">
        <v>2328</v>
      </c>
      <c r="B81" s="43">
        <v>44313</v>
      </c>
      <c r="C81" t="s">
        <v>798</v>
      </c>
      <c r="D81">
        <v>6.93</v>
      </c>
      <c r="E81">
        <v>17.100000000000001</v>
      </c>
      <c r="F81" s="655">
        <v>0.29166666666666669</v>
      </c>
      <c r="G81" t="s">
        <v>793</v>
      </c>
      <c r="J81">
        <v>2354</v>
      </c>
      <c r="K81" s="43">
        <v>44316</v>
      </c>
      <c r="L81" t="s">
        <v>797</v>
      </c>
      <c r="M81">
        <v>6.68</v>
      </c>
      <c r="N81">
        <v>18.2</v>
      </c>
      <c r="O81" s="655">
        <v>0.2902777777777778</v>
      </c>
      <c r="P81" t="s">
        <v>635</v>
      </c>
      <c r="S81" s="415"/>
      <c r="T81" s="416"/>
      <c r="U81" s="416"/>
      <c r="V81" s="417"/>
      <c r="W81" s="418"/>
      <c r="X81" s="419"/>
      <c r="Y81" s="416"/>
      <c r="Z81" s="416"/>
    </row>
    <row r="82" spans="1:26">
      <c r="A82">
        <v>2333</v>
      </c>
      <c r="B82" s="43">
        <v>44287</v>
      </c>
      <c r="C82" t="s">
        <v>33</v>
      </c>
      <c r="D82">
        <v>7.42</v>
      </c>
      <c r="E82">
        <v>7.3</v>
      </c>
      <c r="F82" s="655">
        <v>0.32847222222222222</v>
      </c>
      <c r="G82" t="s">
        <v>793</v>
      </c>
      <c r="J82">
        <v>2324</v>
      </c>
      <c r="K82" s="43">
        <v>44301</v>
      </c>
      <c r="L82" t="s">
        <v>652</v>
      </c>
      <c r="M82">
        <v>6.76</v>
      </c>
      <c r="N82">
        <v>16.899999999999999</v>
      </c>
      <c r="O82" s="655">
        <v>0.32916666666666666</v>
      </c>
      <c r="P82" t="s">
        <v>793</v>
      </c>
      <c r="S82" s="415"/>
      <c r="T82" s="416"/>
      <c r="U82" s="416"/>
      <c r="V82" s="423"/>
      <c r="W82" s="418"/>
      <c r="X82" s="422"/>
      <c r="Y82" s="416"/>
      <c r="Z82" s="416"/>
    </row>
    <row r="83" spans="1:26">
      <c r="A83">
        <v>2336</v>
      </c>
      <c r="B83" s="43">
        <v>44292</v>
      </c>
      <c r="C83" t="s">
        <v>33</v>
      </c>
      <c r="D83">
        <v>7.34</v>
      </c>
      <c r="E83">
        <v>9.1999999999999993</v>
      </c>
      <c r="F83" s="655">
        <v>0.3215277777777778</v>
      </c>
      <c r="G83" t="s">
        <v>793</v>
      </c>
      <c r="J83">
        <v>2329</v>
      </c>
      <c r="K83" s="43">
        <v>44315</v>
      </c>
      <c r="L83" t="s">
        <v>652</v>
      </c>
      <c r="M83">
        <v>6.94</v>
      </c>
      <c r="N83">
        <v>16.899999999999999</v>
      </c>
      <c r="O83" s="655">
        <v>0.30555555555555552</v>
      </c>
      <c r="P83" t="s">
        <v>793</v>
      </c>
      <c r="S83" s="415"/>
      <c r="T83" s="416"/>
      <c r="U83" s="416"/>
      <c r="V83" s="417"/>
      <c r="W83" s="418"/>
      <c r="X83" s="419"/>
      <c r="Y83" s="416"/>
      <c r="Z83" s="416"/>
    </row>
    <row r="84" spans="1:26">
      <c r="A84">
        <v>2338</v>
      </c>
      <c r="B84" s="43">
        <v>44294</v>
      </c>
      <c r="C84" t="s">
        <v>33</v>
      </c>
      <c r="D84">
        <v>7.41</v>
      </c>
      <c r="E84">
        <v>7.7</v>
      </c>
      <c r="F84" s="655">
        <v>0.32361111111111113</v>
      </c>
      <c r="G84" t="s">
        <v>793</v>
      </c>
      <c r="J84">
        <v>2333</v>
      </c>
      <c r="K84" s="43">
        <v>44287</v>
      </c>
      <c r="L84" t="s">
        <v>798</v>
      </c>
      <c r="M84">
        <v>6.63</v>
      </c>
      <c r="N84">
        <v>16.100000000000001</v>
      </c>
      <c r="O84" s="655">
        <v>0.32500000000000001</v>
      </c>
      <c r="P84" t="s">
        <v>793</v>
      </c>
      <c r="S84" s="415"/>
      <c r="T84" s="416"/>
      <c r="U84" s="416"/>
      <c r="V84" s="417"/>
      <c r="W84" s="418"/>
      <c r="X84" s="419"/>
      <c r="Y84" s="416"/>
      <c r="Z84" s="416"/>
    </row>
    <row r="85" spans="1:26">
      <c r="A85">
        <v>2339</v>
      </c>
      <c r="B85" s="43">
        <v>44295</v>
      </c>
      <c r="C85" t="s">
        <v>33</v>
      </c>
      <c r="D85">
        <v>7.55</v>
      </c>
      <c r="E85">
        <v>8.6999999999999993</v>
      </c>
      <c r="F85" s="655">
        <v>0.32916666666666666</v>
      </c>
      <c r="G85" t="s">
        <v>793</v>
      </c>
      <c r="J85">
        <v>2334</v>
      </c>
      <c r="K85" s="43">
        <v>44288</v>
      </c>
      <c r="L85" t="s">
        <v>798</v>
      </c>
      <c r="M85">
        <v>6.69</v>
      </c>
      <c r="N85">
        <v>16.2</v>
      </c>
      <c r="O85" s="655">
        <v>0.28750000000000003</v>
      </c>
      <c r="P85" t="s">
        <v>793</v>
      </c>
      <c r="S85" s="415"/>
      <c r="T85" s="416"/>
      <c r="U85" s="416"/>
      <c r="V85" s="417"/>
      <c r="W85" s="418"/>
      <c r="X85" s="419"/>
      <c r="Y85" s="416"/>
      <c r="Z85" s="416"/>
    </row>
    <row r="86" spans="1:26">
      <c r="A86">
        <v>2323</v>
      </c>
      <c r="B86" s="43">
        <v>44299</v>
      </c>
      <c r="C86" t="s">
        <v>33</v>
      </c>
      <c r="D86">
        <v>7.71</v>
      </c>
      <c r="E86">
        <v>8</v>
      </c>
      <c r="F86" s="655">
        <v>0.32222222222222224</v>
      </c>
      <c r="G86" t="s">
        <v>793</v>
      </c>
      <c r="J86">
        <v>2335</v>
      </c>
      <c r="K86" s="43">
        <v>44291</v>
      </c>
      <c r="L86" t="s">
        <v>798</v>
      </c>
      <c r="M86">
        <v>6.72</v>
      </c>
      <c r="N86">
        <v>16.7</v>
      </c>
      <c r="O86" s="655">
        <v>0.31180555555555556</v>
      </c>
      <c r="P86" t="s">
        <v>635</v>
      </c>
      <c r="S86" s="415"/>
      <c r="T86" s="416"/>
      <c r="U86" s="416"/>
      <c r="V86" s="423"/>
      <c r="W86" s="418"/>
      <c r="X86" s="422"/>
      <c r="Y86" s="416"/>
      <c r="Z86" s="416"/>
    </row>
    <row r="87" spans="1:26">
      <c r="A87">
        <v>2324</v>
      </c>
      <c r="B87" s="43">
        <v>44301</v>
      </c>
      <c r="C87" t="s">
        <v>33</v>
      </c>
      <c r="D87">
        <v>7.77</v>
      </c>
      <c r="E87">
        <v>8.1999999999999993</v>
      </c>
      <c r="F87" s="655">
        <v>0.33194444444444443</v>
      </c>
      <c r="G87" t="s">
        <v>793</v>
      </c>
      <c r="J87">
        <v>2336</v>
      </c>
      <c r="K87" s="43">
        <v>44292</v>
      </c>
      <c r="L87" t="s">
        <v>798</v>
      </c>
      <c r="M87">
        <v>6.62</v>
      </c>
      <c r="N87">
        <v>16.2</v>
      </c>
      <c r="O87" s="655">
        <v>0.31458333333333333</v>
      </c>
      <c r="P87" t="s">
        <v>793</v>
      </c>
      <c r="S87" s="415"/>
      <c r="T87" s="416"/>
      <c r="U87" s="416"/>
      <c r="V87" s="417"/>
      <c r="W87" s="418"/>
      <c r="X87" s="419"/>
      <c r="Y87" s="416"/>
      <c r="Z87" s="416"/>
    </row>
    <row r="88" spans="1:26">
      <c r="A88">
        <v>2325</v>
      </c>
      <c r="B88" s="43">
        <v>44306</v>
      </c>
      <c r="C88" t="s">
        <v>33</v>
      </c>
      <c r="D88">
        <v>7.74</v>
      </c>
      <c r="E88">
        <v>8.1999999999999993</v>
      </c>
      <c r="F88" s="655">
        <v>0.32500000000000001</v>
      </c>
      <c r="G88" t="s">
        <v>793</v>
      </c>
      <c r="J88">
        <v>2337</v>
      </c>
      <c r="K88" s="43">
        <v>44293</v>
      </c>
      <c r="L88" t="s">
        <v>798</v>
      </c>
      <c r="M88">
        <v>6.64</v>
      </c>
      <c r="N88">
        <v>16.7</v>
      </c>
      <c r="O88" s="655">
        <v>0.30902777777777779</v>
      </c>
      <c r="P88" t="s">
        <v>793</v>
      </c>
      <c r="S88" s="415"/>
      <c r="T88" s="416"/>
      <c r="U88" s="416"/>
      <c r="V88" s="423"/>
      <c r="W88" s="418"/>
      <c r="X88" s="422"/>
      <c r="Y88" s="416"/>
      <c r="Z88" s="416"/>
    </row>
    <row r="89" spans="1:26">
      <c r="A89">
        <v>2327</v>
      </c>
      <c r="B89" s="43">
        <v>44308</v>
      </c>
      <c r="C89" t="s">
        <v>33</v>
      </c>
      <c r="D89">
        <v>7.63</v>
      </c>
      <c r="E89">
        <v>9.1999999999999993</v>
      </c>
      <c r="F89" s="655">
        <v>0.28125</v>
      </c>
      <c r="G89" t="s">
        <v>793</v>
      </c>
      <c r="J89">
        <v>2338</v>
      </c>
      <c r="K89" s="43">
        <v>44294</v>
      </c>
      <c r="L89" t="s">
        <v>798</v>
      </c>
      <c r="M89">
        <v>6.57</v>
      </c>
      <c r="N89">
        <v>16.8</v>
      </c>
      <c r="O89" s="655">
        <v>0.32013888888888892</v>
      </c>
      <c r="P89" t="s">
        <v>793</v>
      </c>
      <c r="S89" s="415"/>
      <c r="T89" s="416"/>
      <c r="U89" s="416"/>
      <c r="V89" s="423"/>
      <c r="W89" s="418"/>
      <c r="X89" s="422"/>
      <c r="Y89" s="416"/>
      <c r="Z89" s="416"/>
    </row>
    <row r="90" spans="1:26">
      <c r="A90">
        <v>2328</v>
      </c>
      <c r="B90" s="43">
        <v>44313</v>
      </c>
      <c r="C90" t="s">
        <v>33</v>
      </c>
      <c r="D90">
        <v>7.69</v>
      </c>
      <c r="E90">
        <v>8.5</v>
      </c>
      <c r="F90" s="655">
        <v>0.2951388888888889</v>
      </c>
      <c r="G90" t="s">
        <v>793</v>
      </c>
      <c r="J90">
        <v>2339</v>
      </c>
      <c r="K90" s="43">
        <v>44295</v>
      </c>
      <c r="L90" t="s">
        <v>798</v>
      </c>
      <c r="M90">
        <v>6.58</v>
      </c>
      <c r="N90">
        <v>16.3</v>
      </c>
      <c r="O90" s="655">
        <v>0.32083333333333336</v>
      </c>
      <c r="P90" t="s">
        <v>793</v>
      </c>
      <c r="S90" s="415"/>
      <c r="T90" s="416"/>
      <c r="U90" s="416"/>
      <c r="V90" s="423"/>
      <c r="W90" s="418"/>
      <c r="X90" s="422"/>
      <c r="Y90" s="416"/>
      <c r="Z90" s="416"/>
    </row>
    <row r="91" spans="1:26">
      <c r="A91">
        <v>2329</v>
      </c>
      <c r="B91" s="43">
        <v>44315</v>
      </c>
      <c r="C91" t="s">
        <v>33</v>
      </c>
      <c r="D91">
        <v>7.79</v>
      </c>
      <c r="E91">
        <v>9.8000000000000007</v>
      </c>
      <c r="F91" s="655">
        <v>0.30694444444444441</v>
      </c>
      <c r="G91" t="s">
        <v>793</v>
      </c>
      <c r="J91">
        <v>2340</v>
      </c>
      <c r="K91" s="43">
        <v>44298</v>
      </c>
      <c r="L91" t="s">
        <v>798</v>
      </c>
      <c r="M91">
        <v>6.68</v>
      </c>
      <c r="N91">
        <v>16</v>
      </c>
      <c r="O91" s="655">
        <v>0.31388888888888888</v>
      </c>
      <c r="P91" t="s">
        <v>635</v>
      </c>
      <c r="S91" s="415"/>
      <c r="T91" s="416"/>
      <c r="U91" s="416"/>
      <c r="V91" s="423"/>
      <c r="W91" s="418"/>
      <c r="X91" s="422"/>
      <c r="Y91" s="416"/>
      <c r="Z91" s="416"/>
    </row>
    <row r="92" spans="1:26">
      <c r="A92">
        <v>2324</v>
      </c>
      <c r="B92" s="43">
        <v>44301</v>
      </c>
      <c r="C92" t="s">
        <v>653</v>
      </c>
      <c r="D92">
        <v>7.76</v>
      </c>
      <c r="E92">
        <v>8.1999999999999993</v>
      </c>
      <c r="F92" s="655">
        <v>0.33263888888888887</v>
      </c>
      <c r="G92" t="s">
        <v>793</v>
      </c>
      <c r="J92">
        <v>2342</v>
      </c>
      <c r="K92" s="43">
        <v>44300</v>
      </c>
      <c r="L92" t="s">
        <v>798</v>
      </c>
      <c r="M92">
        <v>6.58</v>
      </c>
      <c r="N92">
        <v>16.600000000000001</v>
      </c>
      <c r="O92" s="655">
        <v>0.3263888888888889</v>
      </c>
      <c r="P92" t="s">
        <v>793</v>
      </c>
      <c r="S92" s="415"/>
      <c r="T92" s="416"/>
      <c r="U92" s="416"/>
      <c r="V92" s="423"/>
      <c r="W92" s="418"/>
      <c r="X92" s="422"/>
      <c r="Y92" s="416"/>
      <c r="Z92" s="416"/>
    </row>
    <row r="93" spans="1:26">
      <c r="A93">
        <v>2329</v>
      </c>
      <c r="B93" s="43">
        <v>44315</v>
      </c>
      <c r="C93" t="s">
        <v>653</v>
      </c>
      <c r="D93">
        <v>7.81</v>
      </c>
      <c r="E93">
        <v>9</v>
      </c>
      <c r="F93" s="655">
        <v>0.30972222222222223</v>
      </c>
      <c r="G93" t="s">
        <v>793</v>
      </c>
      <c r="J93">
        <v>2344</v>
      </c>
      <c r="K93" s="43">
        <v>44302</v>
      </c>
      <c r="L93" t="s">
        <v>798</v>
      </c>
      <c r="M93">
        <v>6.58</v>
      </c>
      <c r="N93">
        <v>17.100000000000001</v>
      </c>
      <c r="O93" s="655">
        <v>0.27361111111111108</v>
      </c>
      <c r="P93" t="s">
        <v>793</v>
      </c>
      <c r="S93" s="415"/>
      <c r="T93" s="416"/>
      <c r="U93" s="416"/>
      <c r="V93" s="423"/>
      <c r="W93" s="418"/>
      <c r="X93" s="422"/>
      <c r="Y93" s="416"/>
      <c r="Z93" s="416"/>
    </row>
    <row r="94" spans="1:26">
      <c r="A94">
        <v>2333</v>
      </c>
      <c r="B94" s="43">
        <v>44287</v>
      </c>
      <c r="C94" t="s">
        <v>799</v>
      </c>
      <c r="D94">
        <v>7.55</v>
      </c>
      <c r="E94">
        <v>7</v>
      </c>
      <c r="F94" s="655">
        <v>0.32916666666666666</v>
      </c>
      <c r="G94" t="s">
        <v>793</v>
      </c>
      <c r="J94">
        <v>2345</v>
      </c>
      <c r="K94" s="43">
        <v>44305</v>
      </c>
      <c r="L94" t="s">
        <v>798</v>
      </c>
      <c r="M94">
        <v>6.73</v>
      </c>
      <c r="N94">
        <v>17.399999999999999</v>
      </c>
      <c r="O94" s="655">
        <v>0.30763888888888891</v>
      </c>
      <c r="P94" t="s">
        <v>635</v>
      </c>
      <c r="S94" s="415"/>
      <c r="T94" s="416"/>
      <c r="U94" s="416"/>
      <c r="V94" s="423"/>
      <c r="W94" s="418"/>
      <c r="X94" s="422"/>
      <c r="Y94" s="416"/>
      <c r="Z94" s="416"/>
    </row>
    <row r="95" spans="1:26">
      <c r="A95">
        <v>2336</v>
      </c>
      <c r="B95" s="43">
        <v>44292</v>
      </c>
      <c r="C95" t="s">
        <v>799</v>
      </c>
      <c r="D95">
        <v>7.43</v>
      </c>
      <c r="E95">
        <v>8.6</v>
      </c>
      <c r="F95" s="655">
        <v>0.32291666666666669</v>
      </c>
      <c r="G95" t="s">
        <v>793</v>
      </c>
      <c r="J95">
        <v>2349</v>
      </c>
      <c r="K95" s="43">
        <v>44309</v>
      </c>
      <c r="L95" t="s">
        <v>798</v>
      </c>
      <c r="M95">
        <v>6.69</v>
      </c>
      <c r="N95">
        <v>17.3</v>
      </c>
      <c r="O95" s="655">
        <v>0.27430555555555552</v>
      </c>
      <c r="P95" t="s">
        <v>793</v>
      </c>
      <c r="S95" s="415"/>
      <c r="T95" s="416"/>
      <c r="U95" s="416"/>
      <c r="V95" s="417"/>
      <c r="W95" s="418"/>
      <c r="X95" s="419"/>
      <c r="Y95" s="416"/>
      <c r="Z95" s="416"/>
    </row>
    <row r="96" spans="1:26">
      <c r="A96">
        <v>2338</v>
      </c>
      <c r="B96" s="43">
        <v>44294</v>
      </c>
      <c r="C96" t="s">
        <v>799</v>
      </c>
      <c r="D96">
        <v>7.42</v>
      </c>
      <c r="E96">
        <v>7.4</v>
      </c>
      <c r="F96" s="655">
        <v>0.32500000000000001</v>
      </c>
      <c r="G96" t="s">
        <v>793</v>
      </c>
      <c r="J96">
        <v>2350</v>
      </c>
      <c r="K96" s="43">
        <v>44312</v>
      </c>
      <c r="L96" t="s">
        <v>798</v>
      </c>
      <c r="M96">
        <v>6.74</v>
      </c>
      <c r="N96">
        <v>17</v>
      </c>
      <c r="O96" s="655">
        <v>0.28402777777777777</v>
      </c>
      <c r="P96" t="s">
        <v>793</v>
      </c>
      <c r="S96" s="415"/>
      <c r="T96" s="416"/>
      <c r="U96" s="416"/>
      <c r="V96" s="417"/>
      <c r="W96" s="418"/>
      <c r="X96" s="419"/>
      <c r="Y96" s="416"/>
      <c r="Z96" s="416"/>
    </row>
    <row r="97" spans="1:26">
      <c r="A97">
        <v>2339</v>
      </c>
      <c r="B97" s="43">
        <v>44295</v>
      </c>
      <c r="C97" t="s">
        <v>799</v>
      </c>
      <c r="D97">
        <v>7.56</v>
      </c>
      <c r="E97">
        <v>8.9</v>
      </c>
      <c r="F97" s="655">
        <v>0.33055555555555555</v>
      </c>
      <c r="G97" t="s">
        <v>793</v>
      </c>
      <c r="J97">
        <v>2352</v>
      </c>
      <c r="K97" s="43">
        <v>44314</v>
      </c>
      <c r="L97" t="s">
        <v>798</v>
      </c>
      <c r="M97">
        <v>6.74</v>
      </c>
      <c r="N97">
        <v>17.3</v>
      </c>
      <c r="O97" s="655">
        <v>0.28472222222222221</v>
      </c>
      <c r="P97" t="s">
        <v>793</v>
      </c>
      <c r="S97" s="415"/>
      <c r="T97" s="416"/>
      <c r="U97" s="416"/>
      <c r="V97" s="423"/>
      <c r="W97" s="418"/>
      <c r="X97" s="422"/>
      <c r="Y97" s="416"/>
      <c r="Z97" s="416"/>
    </row>
    <row r="98" spans="1:26">
      <c r="A98">
        <v>2323</v>
      </c>
      <c r="B98" s="43">
        <v>44299</v>
      </c>
      <c r="C98" t="s">
        <v>799</v>
      </c>
      <c r="D98">
        <v>7.68</v>
      </c>
      <c r="E98">
        <v>8</v>
      </c>
      <c r="F98" s="655">
        <v>0.32222222222222224</v>
      </c>
      <c r="G98" t="s">
        <v>793</v>
      </c>
      <c r="J98">
        <v>2323</v>
      </c>
      <c r="K98" s="43">
        <v>44299</v>
      </c>
      <c r="L98" t="s">
        <v>798</v>
      </c>
      <c r="M98">
        <v>6.83</v>
      </c>
      <c r="N98">
        <v>17.2</v>
      </c>
      <c r="O98" s="655">
        <v>0.31875000000000003</v>
      </c>
      <c r="P98" t="s">
        <v>793</v>
      </c>
      <c r="S98" s="415"/>
      <c r="T98" s="416"/>
      <c r="U98" s="416"/>
      <c r="V98" s="423"/>
      <c r="W98" s="418"/>
      <c r="X98" s="422"/>
      <c r="Y98" s="416"/>
      <c r="Z98" s="416"/>
    </row>
    <row r="99" spans="1:26">
      <c r="A99">
        <v>2325</v>
      </c>
      <c r="B99" s="43">
        <v>44306</v>
      </c>
      <c r="C99" t="s">
        <v>799</v>
      </c>
      <c r="D99">
        <v>7.72</v>
      </c>
      <c r="E99">
        <v>8.3000000000000007</v>
      </c>
      <c r="F99" s="655">
        <v>0.32569444444444445</v>
      </c>
      <c r="G99" t="s">
        <v>793</v>
      </c>
      <c r="J99">
        <v>2325</v>
      </c>
      <c r="K99" s="43">
        <v>44306</v>
      </c>
      <c r="L99" t="s">
        <v>798</v>
      </c>
      <c r="M99">
        <v>6.83</v>
      </c>
      <c r="N99">
        <v>17.100000000000001</v>
      </c>
      <c r="O99" s="655">
        <v>0.32083333333333336</v>
      </c>
      <c r="P99" t="s">
        <v>793</v>
      </c>
      <c r="S99" s="415"/>
      <c r="T99" s="416"/>
      <c r="U99" s="416"/>
      <c r="V99" s="423"/>
      <c r="W99" s="418"/>
      <c r="X99" s="422"/>
      <c r="Y99" s="416"/>
      <c r="Z99" s="416"/>
    </row>
    <row r="100" spans="1:26">
      <c r="A100">
        <v>2327</v>
      </c>
      <c r="B100" s="43">
        <v>44308</v>
      </c>
      <c r="C100" t="s">
        <v>799</v>
      </c>
      <c r="D100">
        <v>7.77</v>
      </c>
      <c r="E100">
        <v>8.1</v>
      </c>
      <c r="F100" s="655">
        <v>0.28263888888888888</v>
      </c>
      <c r="G100" t="s">
        <v>793</v>
      </c>
      <c r="J100">
        <v>2326</v>
      </c>
      <c r="K100" s="43">
        <v>44307</v>
      </c>
      <c r="L100" t="s">
        <v>798</v>
      </c>
      <c r="M100">
        <v>6.88</v>
      </c>
      <c r="N100">
        <v>17.2</v>
      </c>
      <c r="O100" s="655">
        <v>0.27847222222222223</v>
      </c>
      <c r="P100" t="s">
        <v>793</v>
      </c>
      <c r="S100" s="415"/>
      <c r="T100" s="416"/>
      <c r="U100" s="416"/>
      <c r="V100" s="423"/>
      <c r="W100" s="418"/>
      <c r="X100" s="422"/>
      <c r="Y100" s="416"/>
      <c r="Z100" s="416"/>
    </row>
    <row r="101" spans="1:26">
      <c r="A101">
        <v>2328</v>
      </c>
      <c r="B101" s="43">
        <v>44313</v>
      </c>
      <c r="C101" t="s">
        <v>799</v>
      </c>
      <c r="D101">
        <v>7.7</v>
      </c>
      <c r="E101">
        <v>8.4</v>
      </c>
      <c r="F101" s="655">
        <v>0.2951388888888889</v>
      </c>
      <c r="G101" t="s">
        <v>793</v>
      </c>
      <c r="J101">
        <v>2327</v>
      </c>
      <c r="K101" s="43">
        <v>44308</v>
      </c>
      <c r="L101" t="s">
        <v>798</v>
      </c>
      <c r="M101">
        <v>6.83</v>
      </c>
      <c r="N101">
        <v>17.3</v>
      </c>
      <c r="O101" s="655">
        <v>0.27986111111111112</v>
      </c>
      <c r="P101" t="s">
        <v>793</v>
      </c>
      <c r="S101" s="415"/>
      <c r="T101" s="416"/>
      <c r="U101" s="416"/>
      <c r="V101" s="423"/>
      <c r="W101" s="418"/>
      <c r="X101" s="422"/>
      <c r="Y101" s="416"/>
      <c r="Z101" s="416"/>
    </row>
    <row r="102" spans="1:26">
      <c r="B102" s="43"/>
      <c r="F102" s="655"/>
      <c r="G102"/>
      <c r="J102">
        <v>2328</v>
      </c>
      <c r="K102" s="43">
        <v>44313</v>
      </c>
      <c r="L102" t="s">
        <v>798</v>
      </c>
      <c r="M102">
        <v>6.93</v>
      </c>
      <c r="N102">
        <v>17.100000000000001</v>
      </c>
      <c r="O102" s="655">
        <v>0.29166666666666669</v>
      </c>
      <c r="P102" t="s">
        <v>793</v>
      </c>
      <c r="S102" s="415"/>
      <c r="T102" s="416"/>
      <c r="U102" s="416"/>
      <c r="V102" s="423"/>
      <c r="W102" s="418"/>
      <c r="X102" s="422"/>
      <c r="Y102" s="416"/>
      <c r="Z102" s="416"/>
    </row>
    <row r="103" spans="1:26">
      <c r="B103" s="43"/>
      <c r="F103" s="655"/>
      <c r="G103"/>
      <c r="J103" s="415"/>
      <c r="K103" s="416"/>
      <c r="L103" s="416"/>
      <c r="M103" s="417"/>
      <c r="N103" s="418"/>
      <c r="O103" s="419"/>
      <c r="P103" s="416"/>
      <c r="S103" s="415"/>
      <c r="T103" s="416"/>
      <c r="U103" s="416"/>
      <c r="V103" s="423"/>
      <c r="W103" s="418"/>
      <c r="X103" s="422"/>
      <c r="Y103" s="416"/>
      <c r="Z103" s="416"/>
    </row>
    <row r="104" spans="1:26">
      <c r="B104" s="43"/>
      <c r="F104" s="655"/>
      <c r="G104"/>
      <c r="J104" s="415"/>
      <c r="K104" s="416"/>
      <c r="L104" s="416"/>
      <c r="M104" s="417"/>
      <c r="N104" s="418"/>
      <c r="O104" s="419"/>
      <c r="P104" s="416"/>
      <c r="S104" s="415"/>
      <c r="T104" s="416"/>
      <c r="U104" s="416"/>
      <c r="V104" s="423"/>
      <c r="W104" s="418"/>
      <c r="X104" s="422"/>
      <c r="Y104" s="416"/>
      <c r="Z104" s="416"/>
    </row>
    <row r="105" spans="1:26" ht="15.75" thickBot="1">
      <c r="B105" s="43"/>
      <c r="F105" s="655"/>
      <c r="G105"/>
      <c r="L105" s="52" t="s">
        <v>130</v>
      </c>
      <c r="M105" s="53">
        <f>MIN(M59:M104)</f>
        <v>6.57</v>
      </c>
      <c r="S105" s="415"/>
      <c r="T105" s="416"/>
      <c r="U105" s="416"/>
      <c r="V105" s="423"/>
      <c r="W105" s="418"/>
      <c r="X105" s="422"/>
      <c r="Y105" s="416"/>
      <c r="Z105" s="416"/>
    </row>
    <row r="106" spans="1:26" ht="16.5" thickTop="1" thickBot="1">
      <c r="L106" s="52" t="s">
        <v>131</v>
      </c>
      <c r="M106" s="51">
        <f>MAX(M59:M104)</f>
        <v>7.13</v>
      </c>
      <c r="S106" s="415"/>
      <c r="T106" s="416"/>
      <c r="U106" s="416"/>
      <c r="V106" s="423"/>
      <c r="W106" s="418"/>
      <c r="X106" s="422"/>
      <c r="Y106" s="416"/>
      <c r="Z106" s="416"/>
    </row>
    <row r="107" spans="1:26" ht="15.75" thickTop="1">
      <c r="S107" s="415"/>
      <c r="T107" s="416"/>
      <c r="U107" s="416"/>
      <c r="V107" s="423"/>
      <c r="W107" s="418"/>
      <c r="X107" s="422"/>
      <c r="Y107" s="416"/>
      <c r="Z107" s="416"/>
    </row>
    <row r="108" spans="1:26">
      <c r="J108" s="656" t="s">
        <v>123</v>
      </c>
      <c r="K108" s="424" t="s">
        <v>124</v>
      </c>
      <c r="L108" s="424" t="s">
        <v>2</v>
      </c>
      <c r="M108" s="424" t="s">
        <v>125</v>
      </c>
      <c r="N108" s="424" t="s">
        <v>126</v>
      </c>
      <c r="O108" s="424" t="s">
        <v>127</v>
      </c>
      <c r="P108" s="424" t="s">
        <v>128</v>
      </c>
      <c r="S108" s="415"/>
      <c r="T108" s="416"/>
      <c r="U108" s="416"/>
      <c r="V108" s="423"/>
      <c r="W108" s="418"/>
      <c r="X108" s="422"/>
      <c r="Y108" s="416"/>
      <c r="Z108" s="416"/>
    </row>
    <row r="109" spans="1:26">
      <c r="J109">
        <v>2333</v>
      </c>
      <c r="K109" s="43">
        <v>44287</v>
      </c>
      <c r="L109" t="s">
        <v>33</v>
      </c>
      <c r="M109">
        <v>7.42</v>
      </c>
      <c r="N109">
        <v>7.3</v>
      </c>
      <c r="O109" s="655">
        <v>0.32847222222222222</v>
      </c>
      <c r="P109" t="s">
        <v>793</v>
      </c>
      <c r="S109" s="415"/>
      <c r="T109" s="416"/>
      <c r="U109" s="416"/>
      <c r="V109" s="417"/>
      <c r="W109" s="418"/>
      <c r="X109" s="419"/>
      <c r="Y109" s="416"/>
      <c r="Z109" s="416"/>
    </row>
    <row r="110" spans="1:26">
      <c r="J110">
        <v>2336</v>
      </c>
      <c r="K110" s="43">
        <v>44292</v>
      </c>
      <c r="L110" t="s">
        <v>33</v>
      </c>
      <c r="M110">
        <v>7.34</v>
      </c>
      <c r="N110">
        <v>9.1999999999999993</v>
      </c>
      <c r="O110" s="655">
        <v>0.3215277777777778</v>
      </c>
      <c r="P110" t="s">
        <v>793</v>
      </c>
      <c r="S110" s="415"/>
      <c r="T110" s="416"/>
      <c r="U110" s="416"/>
      <c r="V110" s="417"/>
      <c r="W110" s="418"/>
      <c r="X110" s="419"/>
      <c r="Y110" s="416"/>
      <c r="Z110" s="416"/>
    </row>
    <row r="111" spans="1:26">
      <c r="J111">
        <v>2338</v>
      </c>
      <c r="K111" s="43">
        <v>44294</v>
      </c>
      <c r="L111" t="s">
        <v>33</v>
      </c>
      <c r="M111">
        <v>7.41</v>
      </c>
      <c r="N111">
        <v>7.7</v>
      </c>
      <c r="O111" s="655">
        <v>0.32361111111111113</v>
      </c>
      <c r="P111" t="s">
        <v>793</v>
      </c>
      <c r="S111" s="415"/>
      <c r="T111" s="416"/>
      <c r="U111" s="416"/>
      <c r="V111" s="423"/>
      <c r="W111" s="418"/>
      <c r="X111" s="422"/>
      <c r="Y111" s="416"/>
      <c r="Z111" s="416"/>
    </row>
    <row r="112" spans="1:26">
      <c r="J112">
        <v>2339</v>
      </c>
      <c r="K112" s="43">
        <v>44295</v>
      </c>
      <c r="L112" t="s">
        <v>33</v>
      </c>
      <c r="M112">
        <v>7.55</v>
      </c>
      <c r="N112">
        <v>8.6999999999999993</v>
      </c>
      <c r="O112" s="655">
        <v>0.32916666666666666</v>
      </c>
      <c r="P112" t="s">
        <v>793</v>
      </c>
    </row>
    <row r="113" spans="10:16">
      <c r="J113">
        <v>2323</v>
      </c>
      <c r="K113" s="43">
        <v>44299</v>
      </c>
      <c r="L113" t="s">
        <v>33</v>
      </c>
      <c r="M113">
        <v>7.71</v>
      </c>
      <c r="N113">
        <v>8</v>
      </c>
      <c r="O113" s="655">
        <v>0.32222222222222224</v>
      </c>
      <c r="P113" t="s">
        <v>793</v>
      </c>
    </row>
    <row r="114" spans="10:16">
      <c r="J114">
        <v>2324</v>
      </c>
      <c r="K114" s="43">
        <v>44301</v>
      </c>
      <c r="L114" t="s">
        <v>33</v>
      </c>
      <c r="M114">
        <v>7.77</v>
      </c>
      <c r="N114">
        <v>8.1999999999999993</v>
      </c>
      <c r="O114" s="655">
        <v>0.33194444444444443</v>
      </c>
      <c r="P114" t="s">
        <v>793</v>
      </c>
    </row>
    <row r="115" spans="10:16">
      <c r="J115">
        <v>2325</v>
      </c>
      <c r="K115" s="43">
        <v>44306</v>
      </c>
      <c r="L115" t="s">
        <v>33</v>
      </c>
      <c r="M115">
        <v>7.74</v>
      </c>
      <c r="N115">
        <v>8.1999999999999993</v>
      </c>
      <c r="O115" s="655">
        <v>0.32500000000000001</v>
      </c>
      <c r="P115" t="s">
        <v>793</v>
      </c>
    </row>
    <row r="116" spans="10:16">
      <c r="J116">
        <v>2327</v>
      </c>
      <c r="K116" s="43">
        <v>44308</v>
      </c>
      <c r="L116" t="s">
        <v>33</v>
      </c>
      <c r="M116">
        <v>7.63</v>
      </c>
      <c r="N116">
        <v>9.1999999999999993</v>
      </c>
      <c r="O116" s="655">
        <v>0.28125</v>
      </c>
      <c r="P116" t="s">
        <v>793</v>
      </c>
    </row>
    <row r="117" spans="10:16">
      <c r="J117">
        <v>2328</v>
      </c>
      <c r="K117" s="43">
        <v>44313</v>
      </c>
      <c r="L117" t="s">
        <v>33</v>
      </c>
      <c r="M117">
        <v>7.69</v>
      </c>
      <c r="N117">
        <v>8.5</v>
      </c>
      <c r="O117" s="655">
        <v>0.2951388888888889</v>
      </c>
      <c r="P117" t="s">
        <v>793</v>
      </c>
    </row>
    <row r="118" spans="10:16">
      <c r="J118">
        <v>2329</v>
      </c>
      <c r="K118" s="43">
        <v>44315</v>
      </c>
      <c r="L118" t="s">
        <v>33</v>
      </c>
      <c r="M118">
        <v>7.79</v>
      </c>
      <c r="N118">
        <v>9.8000000000000007</v>
      </c>
      <c r="O118" s="655">
        <v>0.30694444444444441</v>
      </c>
      <c r="P118" t="s">
        <v>793</v>
      </c>
    </row>
    <row r="119" spans="10:16">
      <c r="J119">
        <v>2324</v>
      </c>
      <c r="K119" s="43">
        <v>44301</v>
      </c>
      <c r="L119" t="s">
        <v>653</v>
      </c>
      <c r="M119">
        <v>7.76</v>
      </c>
      <c r="N119">
        <v>8.1999999999999993</v>
      </c>
      <c r="O119" s="655">
        <v>0.33263888888888887</v>
      </c>
      <c r="P119" t="s">
        <v>793</v>
      </c>
    </row>
    <row r="120" spans="10:16">
      <c r="J120">
        <v>2329</v>
      </c>
      <c r="K120" s="43">
        <v>44315</v>
      </c>
      <c r="L120" t="s">
        <v>653</v>
      </c>
      <c r="M120">
        <v>7.81</v>
      </c>
      <c r="N120">
        <v>9</v>
      </c>
      <c r="O120" s="655">
        <v>0.30972222222222223</v>
      </c>
      <c r="P120" t="s">
        <v>793</v>
      </c>
    </row>
    <row r="121" spans="10:16">
      <c r="J121">
        <v>2333</v>
      </c>
      <c r="K121" s="43">
        <v>44287</v>
      </c>
      <c r="L121" t="s">
        <v>799</v>
      </c>
      <c r="M121">
        <v>7.55</v>
      </c>
      <c r="N121">
        <v>7</v>
      </c>
      <c r="O121" s="655">
        <v>0.32916666666666666</v>
      </c>
      <c r="P121" t="s">
        <v>793</v>
      </c>
    </row>
    <row r="122" spans="10:16">
      <c r="J122">
        <v>2336</v>
      </c>
      <c r="K122" s="43">
        <v>44292</v>
      </c>
      <c r="L122" t="s">
        <v>799</v>
      </c>
      <c r="M122">
        <v>7.43</v>
      </c>
      <c r="N122">
        <v>8.6</v>
      </c>
      <c r="O122" s="655">
        <v>0.32291666666666669</v>
      </c>
      <c r="P122" t="s">
        <v>793</v>
      </c>
    </row>
    <row r="123" spans="10:16">
      <c r="J123">
        <v>2338</v>
      </c>
      <c r="K123" s="43">
        <v>44294</v>
      </c>
      <c r="L123" t="s">
        <v>799</v>
      </c>
      <c r="M123">
        <v>7.42</v>
      </c>
      <c r="N123">
        <v>7.4</v>
      </c>
      <c r="O123" s="655">
        <v>0.32500000000000001</v>
      </c>
      <c r="P123" t="s">
        <v>793</v>
      </c>
    </row>
    <row r="124" spans="10:16">
      <c r="J124">
        <v>2339</v>
      </c>
      <c r="K124" s="43">
        <v>44295</v>
      </c>
      <c r="L124" t="s">
        <v>799</v>
      </c>
      <c r="M124">
        <v>7.56</v>
      </c>
      <c r="N124">
        <v>8.9</v>
      </c>
      <c r="O124" s="655">
        <v>0.33055555555555555</v>
      </c>
      <c r="P124" t="s">
        <v>793</v>
      </c>
    </row>
    <row r="125" spans="10:16">
      <c r="J125">
        <v>2323</v>
      </c>
      <c r="K125" s="43">
        <v>44299</v>
      </c>
      <c r="L125" t="s">
        <v>799</v>
      </c>
      <c r="M125">
        <v>7.68</v>
      </c>
      <c r="N125">
        <v>8</v>
      </c>
      <c r="O125" s="655">
        <v>0.32222222222222224</v>
      </c>
      <c r="P125" t="s">
        <v>793</v>
      </c>
    </row>
    <row r="126" spans="10:16">
      <c r="J126">
        <v>2325</v>
      </c>
      <c r="K126" s="43">
        <v>44306</v>
      </c>
      <c r="L126" t="s">
        <v>799</v>
      </c>
      <c r="M126">
        <v>7.72</v>
      </c>
      <c r="N126">
        <v>8.3000000000000007</v>
      </c>
      <c r="O126" s="655">
        <v>0.32569444444444445</v>
      </c>
      <c r="P126" t="s">
        <v>793</v>
      </c>
    </row>
    <row r="127" spans="10:16">
      <c r="J127">
        <v>2327</v>
      </c>
      <c r="K127" s="43">
        <v>44308</v>
      </c>
      <c r="L127" t="s">
        <v>799</v>
      </c>
      <c r="M127">
        <v>7.77</v>
      </c>
      <c r="N127">
        <v>8.1</v>
      </c>
      <c r="O127" s="655">
        <v>0.28263888888888888</v>
      </c>
      <c r="P127" t="s">
        <v>793</v>
      </c>
    </row>
    <row r="128" spans="10:16">
      <c r="J128">
        <v>2328</v>
      </c>
      <c r="K128" s="43">
        <v>44313</v>
      </c>
      <c r="L128" t="s">
        <v>799</v>
      </c>
      <c r="M128">
        <v>7.7</v>
      </c>
      <c r="N128">
        <v>8.4</v>
      </c>
      <c r="O128" s="655">
        <v>0.2951388888888889</v>
      </c>
      <c r="P128" t="s">
        <v>793</v>
      </c>
    </row>
    <row r="129" spans="2:13" ht="15.75" thickBot="1">
      <c r="B129" s="43"/>
      <c r="F129" s="655"/>
      <c r="G129"/>
      <c r="L129" s="52" t="s">
        <v>130</v>
      </c>
      <c r="M129" s="53">
        <f>MIN(M109:M128)</f>
        <v>7.34</v>
      </c>
    </row>
    <row r="130" spans="2:13" ht="16.5" thickTop="1" thickBot="1">
      <c r="B130" s="43"/>
      <c r="F130" s="655"/>
      <c r="G130"/>
      <c r="L130" s="52" t="s">
        <v>131</v>
      </c>
      <c r="M130" s="53">
        <f>MAX(M109:M128)</f>
        <v>7.81</v>
      </c>
    </row>
    <row r="131" spans="2:13" ht="15.75" thickTop="1">
      <c r="B131" s="43"/>
      <c r="F131" s="655"/>
      <c r="G131"/>
    </row>
  </sheetData>
  <sortState ref="J59:P100">
    <sortCondition ref="L59"/>
  </sortState>
  <pageMargins left="0.7" right="0.7" top="0.75" bottom="0.75" header="0.3" footer="0.3"/>
  <pageSetup orientation="portrait" horizontalDpi="0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 tint="0.499984740745262"/>
  </sheetPr>
  <dimension ref="A1:J2977"/>
  <sheetViews>
    <sheetView workbookViewId="0">
      <selection activeCell="I4" sqref="I4"/>
    </sheetView>
  </sheetViews>
  <sheetFormatPr defaultRowHeight="15"/>
  <cols>
    <col min="2" max="2" width="13.5703125" customWidth="1"/>
    <col min="3" max="3" width="10.7109375" bestFit="1" customWidth="1"/>
    <col min="5" max="5" width="6.7109375" customWidth="1"/>
    <col min="6" max="7" width="17.7109375" customWidth="1"/>
    <col min="8" max="10" width="21.42578125" customWidth="1"/>
  </cols>
  <sheetData>
    <row r="1" spans="1:10" ht="15.75" thickBot="1">
      <c r="B1" s="115" t="s">
        <v>481</v>
      </c>
      <c r="C1" s="115" t="s">
        <v>482</v>
      </c>
      <c r="D1" s="115" t="s">
        <v>127</v>
      </c>
      <c r="E1" s="159" t="s">
        <v>133</v>
      </c>
      <c r="F1" s="115" t="s">
        <v>639</v>
      </c>
      <c r="G1" s="115"/>
    </row>
    <row r="2" spans="1:10" ht="15.75" thickBot="1">
      <c r="A2" s="618" t="s">
        <v>509</v>
      </c>
      <c r="B2">
        <v>13211205</v>
      </c>
      <c r="C2" s="43">
        <v>44287</v>
      </c>
      <c r="D2" s="54">
        <v>0</v>
      </c>
      <c r="E2">
        <v>313</v>
      </c>
      <c r="F2">
        <v>11</v>
      </c>
      <c r="H2" s="659" t="s">
        <v>643</v>
      </c>
      <c r="I2" s="660"/>
      <c r="J2" s="661"/>
    </row>
    <row r="3" spans="1:10">
      <c r="A3" s="618" t="s">
        <v>509</v>
      </c>
      <c r="B3">
        <v>13211205</v>
      </c>
      <c r="C3" s="43">
        <v>44287</v>
      </c>
      <c r="D3" s="54">
        <v>1.0416666666666666E-2</v>
      </c>
      <c r="E3">
        <v>313</v>
      </c>
      <c r="F3">
        <v>10.9</v>
      </c>
      <c r="H3" s="333" t="s">
        <v>134</v>
      </c>
      <c r="I3" s="343" t="s">
        <v>641</v>
      </c>
      <c r="J3" s="333" t="s">
        <v>640</v>
      </c>
    </row>
    <row r="4" spans="1:10" ht="15.75" thickBot="1">
      <c r="A4" s="618" t="s">
        <v>509</v>
      </c>
      <c r="B4">
        <v>13211205</v>
      </c>
      <c r="C4" s="43">
        <v>44287</v>
      </c>
      <c r="D4" s="54">
        <v>2.0833333333333332E-2</v>
      </c>
      <c r="E4">
        <v>310</v>
      </c>
      <c r="F4">
        <v>10.9</v>
      </c>
      <c r="H4" s="334">
        <f>MIN(F:F)</f>
        <v>8.1999999999999993</v>
      </c>
      <c r="I4" s="329">
        <f>MAX(F:F)</f>
        <v>18</v>
      </c>
      <c r="J4" s="329">
        <f>AVERAGE(F:F)</f>
        <v>12.39763888888891</v>
      </c>
    </row>
    <row r="5" spans="1:10" ht="15.75" thickBot="1">
      <c r="A5" s="618" t="s">
        <v>509</v>
      </c>
      <c r="B5">
        <v>13211205</v>
      </c>
      <c r="C5" s="43">
        <v>44287</v>
      </c>
      <c r="D5" s="54">
        <v>3.125E-2</v>
      </c>
      <c r="E5">
        <v>310</v>
      </c>
      <c r="F5">
        <v>10.8</v>
      </c>
      <c r="H5" s="331"/>
      <c r="I5" s="152"/>
      <c r="J5" s="332"/>
    </row>
    <row r="6" spans="1:10" ht="15.75" thickBot="1">
      <c r="A6" s="618" t="s">
        <v>509</v>
      </c>
      <c r="B6">
        <v>13211205</v>
      </c>
      <c r="C6" s="43">
        <v>44287</v>
      </c>
      <c r="D6" s="54">
        <v>4.1666666666666664E-2</v>
      </c>
      <c r="E6">
        <v>310</v>
      </c>
      <c r="F6">
        <v>10.8</v>
      </c>
      <c r="H6" s="659" t="s">
        <v>133</v>
      </c>
      <c r="I6" s="660"/>
      <c r="J6" s="661"/>
    </row>
    <row r="7" spans="1:10">
      <c r="A7" s="618" t="s">
        <v>509</v>
      </c>
      <c r="B7">
        <v>13211205</v>
      </c>
      <c r="C7" s="43">
        <v>44287</v>
      </c>
      <c r="D7" s="54">
        <v>5.2083333333333336E-2</v>
      </c>
      <c r="E7">
        <v>310</v>
      </c>
      <c r="F7">
        <v>10.8</v>
      </c>
      <c r="H7" s="328" t="s">
        <v>134</v>
      </c>
      <c r="I7" s="333" t="s">
        <v>641</v>
      </c>
      <c r="J7" s="333" t="s">
        <v>640</v>
      </c>
    </row>
    <row r="8" spans="1:10" ht="15.75" thickBot="1">
      <c r="A8" s="618" t="s">
        <v>509</v>
      </c>
      <c r="B8">
        <v>13211205</v>
      </c>
      <c r="C8" s="43">
        <v>44287</v>
      </c>
      <c r="D8" s="54">
        <v>6.25E-2</v>
      </c>
      <c r="E8">
        <v>307</v>
      </c>
      <c r="F8">
        <v>10.7</v>
      </c>
      <c r="H8" s="329">
        <f>MIN(E:E)</f>
        <v>146</v>
      </c>
      <c r="I8" s="335">
        <f>MAX(E:E)</f>
        <v>677</v>
      </c>
      <c r="J8" s="335">
        <f>AVERAGE(E:E)</f>
        <v>333.62743055555558</v>
      </c>
    </row>
    <row r="9" spans="1:10" ht="15.75" thickBot="1">
      <c r="A9" s="618" t="s">
        <v>509</v>
      </c>
      <c r="B9">
        <v>13211205</v>
      </c>
      <c r="C9" s="43">
        <v>44287</v>
      </c>
      <c r="D9" s="54">
        <v>7.2916666666666671E-2</v>
      </c>
      <c r="E9">
        <v>307</v>
      </c>
      <c r="F9">
        <v>10.7</v>
      </c>
      <c r="H9" s="331"/>
      <c r="I9" s="152"/>
      <c r="J9" s="332"/>
    </row>
    <row r="10" spans="1:10">
      <c r="A10" s="618" t="s">
        <v>509</v>
      </c>
      <c r="B10">
        <v>13211205</v>
      </c>
      <c r="C10" s="43">
        <v>44287</v>
      </c>
      <c r="D10" s="54">
        <v>8.3333333333333329E-2</v>
      </c>
      <c r="E10">
        <v>307</v>
      </c>
      <c r="F10">
        <v>10.6</v>
      </c>
    </row>
    <row r="11" spans="1:10">
      <c r="A11" s="618" t="s">
        <v>509</v>
      </c>
      <c r="B11">
        <v>13211205</v>
      </c>
      <c r="C11" s="43">
        <v>44287</v>
      </c>
      <c r="D11" s="54">
        <v>9.375E-2</v>
      </c>
      <c r="E11">
        <v>307</v>
      </c>
      <c r="F11">
        <v>10.6</v>
      </c>
    </row>
    <row r="12" spans="1:10">
      <c r="A12" s="618" t="s">
        <v>509</v>
      </c>
      <c r="B12">
        <v>13211205</v>
      </c>
      <c r="C12" s="43">
        <v>44287</v>
      </c>
      <c r="D12" s="54">
        <v>0.10416666666666667</v>
      </c>
      <c r="E12">
        <v>307</v>
      </c>
      <c r="F12">
        <v>10.5</v>
      </c>
    </row>
    <row r="13" spans="1:10">
      <c r="A13" s="618" t="s">
        <v>509</v>
      </c>
      <c r="B13">
        <v>13211205</v>
      </c>
      <c r="C13" s="43">
        <v>44287</v>
      </c>
      <c r="D13" s="54">
        <v>0.11458333333333333</v>
      </c>
      <c r="E13">
        <v>307</v>
      </c>
      <c r="F13">
        <v>10.5</v>
      </c>
    </row>
    <row r="14" spans="1:10">
      <c r="A14" s="618" t="s">
        <v>509</v>
      </c>
      <c r="B14">
        <v>13211205</v>
      </c>
      <c r="C14" s="43">
        <v>44287</v>
      </c>
      <c r="D14" s="54">
        <v>0.125</v>
      </c>
      <c r="E14">
        <v>305</v>
      </c>
      <c r="F14">
        <v>10.4</v>
      </c>
    </row>
    <row r="15" spans="1:10">
      <c r="A15" s="618" t="s">
        <v>509</v>
      </c>
      <c r="B15">
        <v>13211205</v>
      </c>
      <c r="C15" s="43">
        <v>44287</v>
      </c>
      <c r="D15" s="54">
        <v>0.13541666666666666</v>
      </c>
      <c r="E15">
        <v>305</v>
      </c>
      <c r="F15">
        <v>10.4</v>
      </c>
    </row>
    <row r="16" spans="1:10">
      <c r="A16" s="618" t="s">
        <v>509</v>
      </c>
      <c r="B16">
        <v>13211205</v>
      </c>
      <c r="C16" s="43">
        <v>44287</v>
      </c>
      <c r="D16" s="54">
        <v>0.14583333333333334</v>
      </c>
      <c r="E16">
        <v>305</v>
      </c>
      <c r="F16">
        <v>10.3</v>
      </c>
    </row>
    <row r="17" spans="1:6">
      <c r="A17" s="618" t="s">
        <v>509</v>
      </c>
      <c r="B17">
        <v>13211205</v>
      </c>
      <c r="C17" s="43">
        <v>44287</v>
      </c>
      <c r="D17" s="54">
        <v>0.15625</v>
      </c>
      <c r="E17">
        <v>305</v>
      </c>
      <c r="F17">
        <v>10.199999999999999</v>
      </c>
    </row>
    <row r="18" spans="1:6">
      <c r="A18" s="618" t="s">
        <v>509</v>
      </c>
      <c r="B18">
        <v>13211205</v>
      </c>
      <c r="C18" s="43">
        <v>44287</v>
      </c>
      <c r="D18" s="54">
        <v>0.16666666666666666</v>
      </c>
      <c r="E18">
        <v>305</v>
      </c>
      <c r="F18">
        <v>10.199999999999999</v>
      </c>
    </row>
    <row r="19" spans="1:6">
      <c r="A19" s="618" t="s">
        <v>509</v>
      </c>
      <c r="B19">
        <v>13211205</v>
      </c>
      <c r="C19" s="43">
        <v>44287</v>
      </c>
      <c r="D19" s="54">
        <v>0.17708333333333334</v>
      </c>
      <c r="E19">
        <v>305</v>
      </c>
      <c r="F19">
        <v>10.1</v>
      </c>
    </row>
    <row r="20" spans="1:6">
      <c r="A20" s="618" t="s">
        <v>509</v>
      </c>
      <c r="B20">
        <v>13211205</v>
      </c>
      <c r="C20" s="43">
        <v>44287</v>
      </c>
      <c r="D20" s="54">
        <v>0.1875</v>
      </c>
      <c r="E20">
        <v>307</v>
      </c>
      <c r="F20">
        <v>10</v>
      </c>
    </row>
    <row r="21" spans="1:6">
      <c r="A21" s="618" t="s">
        <v>509</v>
      </c>
      <c r="B21">
        <v>13211205</v>
      </c>
      <c r="C21" s="43">
        <v>44287</v>
      </c>
      <c r="D21" s="54">
        <v>0.19791666666666666</v>
      </c>
      <c r="E21">
        <v>307</v>
      </c>
      <c r="F21">
        <v>10</v>
      </c>
    </row>
    <row r="22" spans="1:6">
      <c r="A22" s="618" t="s">
        <v>509</v>
      </c>
      <c r="B22">
        <v>13211205</v>
      </c>
      <c r="C22" s="43">
        <v>44287</v>
      </c>
      <c r="D22" s="54">
        <v>0.20833333333333334</v>
      </c>
      <c r="E22">
        <v>307</v>
      </c>
      <c r="F22">
        <v>9.9</v>
      </c>
    </row>
    <row r="23" spans="1:6">
      <c r="A23" s="618" t="s">
        <v>509</v>
      </c>
      <c r="B23">
        <v>13211205</v>
      </c>
      <c r="C23" s="43">
        <v>44287</v>
      </c>
      <c r="D23" s="54">
        <v>0.21875</v>
      </c>
      <c r="E23">
        <v>305</v>
      </c>
      <c r="F23">
        <v>9.8000000000000007</v>
      </c>
    </row>
    <row r="24" spans="1:6">
      <c r="A24" s="618" t="s">
        <v>509</v>
      </c>
      <c r="B24">
        <v>13211205</v>
      </c>
      <c r="C24" s="43">
        <v>44287</v>
      </c>
      <c r="D24" s="54">
        <v>0.22916666666666666</v>
      </c>
      <c r="E24">
        <v>305</v>
      </c>
      <c r="F24">
        <v>9.6999999999999993</v>
      </c>
    </row>
    <row r="25" spans="1:6">
      <c r="A25" s="618" t="s">
        <v>509</v>
      </c>
      <c r="B25">
        <v>13211205</v>
      </c>
      <c r="C25" s="43">
        <v>44287</v>
      </c>
      <c r="D25" s="54">
        <v>0.23958333333333334</v>
      </c>
      <c r="E25">
        <v>307</v>
      </c>
      <c r="F25">
        <v>9.6999999999999993</v>
      </c>
    </row>
    <row r="26" spans="1:6">
      <c r="A26" s="618" t="s">
        <v>509</v>
      </c>
      <c r="B26">
        <v>13211205</v>
      </c>
      <c r="C26" s="43">
        <v>44287</v>
      </c>
      <c r="D26" s="54">
        <v>0.25</v>
      </c>
      <c r="E26">
        <v>307</v>
      </c>
      <c r="F26">
        <v>9.6</v>
      </c>
    </row>
    <row r="27" spans="1:6">
      <c r="A27" s="618" t="s">
        <v>509</v>
      </c>
      <c r="B27">
        <v>13211205</v>
      </c>
      <c r="C27" s="43">
        <v>44287</v>
      </c>
      <c r="D27" s="54">
        <v>0.26041666666666669</v>
      </c>
      <c r="E27">
        <v>310</v>
      </c>
      <c r="F27">
        <v>9.5</v>
      </c>
    </row>
    <row r="28" spans="1:6">
      <c r="A28" s="618" t="s">
        <v>509</v>
      </c>
      <c r="B28">
        <v>13211205</v>
      </c>
      <c r="C28" s="43">
        <v>44287</v>
      </c>
      <c r="D28" s="54">
        <v>0.27083333333333331</v>
      </c>
      <c r="E28">
        <v>310</v>
      </c>
      <c r="F28">
        <v>9.5</v>
      </c>
    </row>
    <row r="29" spans="1:6">
      <c r="A29" s="618" t="s">
        <v>509</v>
      </c>
      <c r="B29">
        <v>13211205</v>
      </c>
      <c r="C29" s="43">
        <v>44287</v>
      </c>
      <c r="D29" s="54">
        <v>0.28125</v>
      </c>
      <c r="E29">
        <v>310</v>
      </c>
      <c r="F29">
        <v>9.4</v>
      </c>
    </row>
    <row r="30" spans="1:6">
      <c r="A30" s="618" t="s">
        <v>509</v>
      </c>
      <c r="B30">
        <v>13211205</v>
      </c>
      <c r="C30" s="43">
        <v>44287</v>
      </c>
      <c r="D30" s="54">
        <v>0.29166666666666669</v>
      </c>
      <c r="E30">
        <v>310</v>
      </c>
      <c r="F30">
        <v>9.3000000000000007</v>
      </c>
    </row>
    <row r="31" spans="1:6">
      <c r="A31" s="618" t="s">
        <v>509</v>
      </c>
      <c r="B31">
        <v>13211205</v>
      </c>
      <c r="C31" s="43">
        <v>44287</v>
      </c>
      <c r="D31" s="54">
        <v>0.30208333333333331</v>
      </c>
      <c r="E31">
        <v>310</v>
      </c>
      <c r="F31">
        <v>9.1999999999999993</v>
      </c>
    </row>
    <row r="32" spans="1:6">
      <c r="A32" s="618" t="s">
        <v>509</v>
      </c>
      <c r="B32">
        <v>13211205</v>
      </c>
      <c r="C32" s="43">
        <v>44287</v>
      </c>
      <c r="D32" s="54">
        <v>0.3125</v>
      </c>
      <c r="E32">
        <v>310</v>
      </c>
      <c r="F32">
        <v>9.1999999999999993</v>
      </c>
    </row>
    <row r="33" spans="1:6">
      <c r="A33" s="618" t="s">
        <v>509</v>
      </c>
      <c r="B33">
        <v>13211205</v>
      </c>
      <c r="C33" s="43">
        <v>44287</v>
      </c>
      <c r="D33" s="54">
        <v>0.32291666666666669</v>
      </c>
      <c r="E33">
        <v>310</v>
      </c>
      <c r="F33">
        <v>9.1</v>
      </c>
    </row>
    <row r="34" spans="1:6">
      <c r="A34" s="618" t="s">
        <v>509</v>
      </c>
      <c r="B34">
        <v>13211205</v>
      </c>
      <c r="C34" s="43">
        <v>44287</v>
      </c>
      <c r="D34" s="54">
        <v>0.33333333333333331</v>
      </c>
      <c r="E34">
        <v>310</v>
      </c>
      <c r="F34">
        <v>9</v>
      </c>
    </row>
    <row r="35" spans="1:6">
      <c r="A35" s="618" t="s">
        <v>509</v>
      </c>
      <c r="B35">
        <v>13211205</v>
      </c>
      <c r="C35" s="43">
        <v>44287</v>
      </c>
      <c r="D35" s="54">
        <v>0.34375</v>
      </c>
      <c r="E35">
        <v>307</v>
      </c>
      <c r="F35">
        <v>9</v>
      </c>
    </row>
    <row r="36" spans="1:6">
      <c r="A36" s="618" t="s">
        <v>509</v>
      </c>
      <c r="B36">
        <v>13211205</v>
      </c>
      <c r="C36" s="43">
        <v>44287</v>
      </c>
      <c r="D36" s="54">
        <v>0.35416666666666669</v>
      </c>
      <c r="E36">
        <v>307</v>
      </c>
      <c r="F36">
        <v>8.9</v>
      </c>
    </row>
    <row r="37" spans="1:6">
      <c r="A37" s="618" t="s">
        <v>509</v>
      </c>
      <c r="B37">
        <v>13211205</v>
      </c>
      <c r="C37" s="43">
        <v>44287</v>
      </c>
      <c r="D37" s="54">
        <v>0.36458333333333331</v>
      </c>
      <c r="E37">
        <v>310</v>
      </c>
      <c r="F37">
        <v>8.9</v>
      </c>
    </row>
    <row r="38" spans="1:6">
      <c r="A38" s="618" t="s">
        <v>509</v>
      </c>
      <c r="B38">
        <v>13211205</v>
      </c>
      <c r="C38" s="43">
        <v>44287</v>
      </c>
      <c r="D38" s="54">
        <v>0.375</v>
      </c>
      <c r="E38">
        <v>307</v>
      </c>
      <c r="F38">
        <v>8.8000000000000007</v>
      </c>
    </row>
    <row r="39" spans="1:6">
      <c r="A39" s="618" t="s">
        <v>509</v>
      </c>
      <c r="B39">
        <v>13211205</v>
      </c>
      <c r="C39" s="43">
        <v>44287</v>
      </c>
      <c r="D39" s="54">
        <v>0.38541666666666669</v>
      </c>
      <c r="E39">
        <v>310</v>
      </c>
      <c r="F39">
        <v>8.8000000000000007</v>
      </c>
    </row>
    <row r="40" spans="1:6">
      <c r="A40" s="618" t="s">
        <v>509</v>
      </c>
      <c r="B40">
        <v>13211205</v>
      </c>
      <c r="C40" s="43">
        <v>44287</v>
      </c>
      <c r="D40" s="54">
        <v>0.39583333333333331</v>
      </c>
      <c r="E40">
        <v>307</v>
      </c>
      <c r="F40">
        <v>8.8000000000000007</v>
      </c>
    </row>
    <row r="41" spans="1:6">
      <c r="A41" s="618" t="s">
        <v>509</v>
      </c>
      <c r="B41">
        <v>13211205</v>
      </c>
      <c r="C41" s="43">
        <v>44287</v>
      </c>
      <c r="D41" s="54">
        <v>0.40625</v>
      </c>
      <c r="E41">
        <v>307</v>
      </c>
      <c r="F41">
        <v>8.6999999999999993</v>
      </c>
    </row>
    <row r="42" spans="1:6">
      <c r="A42" s="618" t="s">
        <v>509</v>
      </c>
      <c r="B42">
        <v>13211205</v>
      </c>
      <c r="C42" s="43">
        <v>44287</v>
      </c>
      <c r="D42" s="54">
        <v>0.41666666666666669</v>
      </c>
      <c r="E42">
        <v>307</v>
      </c>
      <c r="F42">
        <v>8.8000000000000007</v>
      </c>
    </row>
    <row r="43" spans="1:6">
      <c r="A43" s="618" t="s">
        <v>509</v>
      </c>
      <c r="B43">
        <v>13211205</v>
      </c>
      <c r="C43" s="43">
        <v>44287</v>
      </c>
      <c r="D43" s="54">
        <v>0.42708333333333331</v>
      </c>
      <c r="E43">
        <v>307</v>
      </c>
      <c r="F43">
        <v>8.8000000000000007</v>
      </c>
    </row>
    <row r="44" spans="1:6">
      <c r="A44" s="618" t="s">
        <v>509</v>
      </c>
      <c r="B44">
        <v>13211205</v>
      </c>
      <c r="C44" s="43">
        <v>44287</v>
      </c>
      <c r="D44" s="54">
        <v>0.4375</v>
      </c>
      <c r="E44">
        <v>305</v>
      </c>
      <c r="F44">
        <v>8.8000000000000007</v>
      </c>
    </row>
    <row r="45" spans="1:6">
      <c r="A45" s="618" t="s">
        <v>509</v>
      </c>
      <c r="B45">
        <v>13211205</v>
      </c>
      <c r="C45" s="43">
        <v>44287</v>
      </c>
      <c r="D45" s="54">
        <v>0.44791666666666669</v>
      </c>
      <c r="E45">
        <v>305</v>
      </c>
      <c r="F45">
        <v>8.9</v>
      </c>
    </row>
    <row r="46" spans="1:6">
      <c r="A46" s="618" t="s">
        <v>509</v>
      </c>
      <c r="B46">
        <v>13211205</v>
      </c>
      <c r="C46" s="43">
        <v>44287</v>
      </c>
      <c r="D46" s="54">
        <v>0.45833333333333331</v>
      </c>
      <c r="E46">
        <v>305</v>
      </c>
      <c r="F46">
        <v>8.9</v>
      </c>
    </row>
    <row r="47" spans="1:6">
      <c r="A47" s="618" t="s">
        <v>509</v>
      </c>
      <c r="B47">
        <v>13211205</v>
      </c>
      <c r="C47" s="43">
        <v>44287</v>
      </c>
      <c r="D47" s="54">
        <v>0.46875</v>
      </c>
      <c r="E47">
        <v>305</v>
      </c>
      <c r="F47">
        <v>8.9</v>
      </c>
    </row>
    <row r="48" spans="1:6">
      <c r="A48" s="618" t="s">
        <v>509</v>
      </c>
      <c r="B48">
        <v>13211205</v>
      </c>
      <c r="C48" s="43">
        <v>44287</v>
      </c>
      <c r="D48" s="54">
        <v>0.47916666666666669</v>
      </c>
      <c r="E48">
        <v>302</v>
      </c>
      <c r="F48">
        <v>9</v>
      </c>
    </row>
    <row r="49" spans="1:6">
      <c r="A49" s="618" t="s">
        <v>509</v>
      </c>
      <c r="B49">
        <v>13211205</v>
      </c>
      <c r="C49" s="43">
        <v>44287</v>
      </c>
      <c r="D49" s="54">
        <v>0.48958333333333331</v>
      </c>
      <c r="E49">
        <v>302</v>
      </c>
      <c r="F49">
        <v>9.1999999999999993</v>
      </c>
    </row>
    <row r="50" spans="1:6">
      <c r="A50" s="618" t="s">
        <v>509</v>
      </c>
      <c r="B50">
        <v>13211205</v>
      </c>
      <c r="C50" s="43">
        <v>44287</v>
      </c>
      <c r="D50" s="54">
        <v>0.5</v>
      </c>
      <c r="E50">
        <v>302</v>
      </c>
      <c r="F50">
        <v>9.3000000000000007</v>
      </c>
    </row>
    <row r="51" spans="1:6">
      <c r="A51" s="618" t="s">
        <v>509</v>
      </c>
      <c r="B51">
        <v>13211205</v>
      </c>
      <c r="C51" s="43">
        <v>44287</v>
      </c>
      <c r="D51" s="54">
        <v>0.51041666666666663</v>
      </c>
      <c r="E51">
        <v>299</v>
      </c>
      <c r="F51">
        <v>9.3000000000000007</v>
      </c>
    </row>
    <row r="52" spans="1:6">
      <c r="A52" s="618" t="s">
        <v>509</v>
      </c>
      <c r="B52">
        <v>13211205</v>
      </c>
      <c r="C52" s="43">
        <v>44287</v>
      </c>
      <c r="D52" s="54">
        <v>0.52083333333333337</v>
      </c>
      <c r="E52">
        <v>299</v>
      </c>
      <c r="F52">
        <v>9.4</v>
      </c>
    </row>
    <row r="53" spans="1:6">
      <c r="A53" s="618" t="s">
        <v>509</v>
      </c>
      <c r="B53">
        <v>13211205</v>
      </c>
      <c r="C53" s="43">
        <v>44287</v>
      </c>
      <c r="D53" s="54">
        <v>0.53125</v>
      </c>
      <c r="E53">
        <v>296</v>
      </c>
      <c r="F53">
        <v>9.6</v>
      </c>
    </row>
    <row r="54" spans="1:6">
      <c r="A54" s="618" t="s">
        <v>509</v>
      </c>
      <c r="B54">
        <v>13211205</v>
      </c>
      <c r="C54" s="43">
        <v>44287</v>
      </c>
      <c r="D54" s="54">
        <v>0.54166666666666663</v>
      </c>
      <c r="E54">
        <v>296</v>
      </c>
      <c r="F54">
        <v>9.6999999999999993</v>
      </c>
    </row>
    <row r="55" spans="1:6">
      <c r="A55" s="618" t="s">
        <v>509</v>
      </c>
      <c r="B55">
        <v>13211205</v>
      </c>
      <c r="C55" s="43">
        <v>44287</v>
      </c>
      <c r="D55" s="54">
        <v>0.55208333333333337</v>
      </c>
      <c r="E55">
        <v>296</v>
      </c>
      <c r="F55">
        <v>9.8000000000000007</v>
      </c>
    </row>
    <row r="56" spans="1:6">
      <c r="A56" s="618" t="s">
        <v>509</v>
      </c>
      <c r="B56">
        <v>13211205</v>
      </c>
      <c r="C56" s="43">
        <v>44287</v>
      </c>
      <c r="D56" s="54">
        <v>0.5625</v>
      </c>
      <c r="E56">
        <v>296</v>
      </c>
      <c r="F56">
        <v>9.9</v>
      </c>
    </row>
    <row r="57" spans="1:6">
      <c r="A57" s="618" t="s">
        <v>509</v>
      </c>
      <c r="B57">
        <v>13211205</v>
      </c>
      <c r="C57" s="43">
        <v>44287</v>
      </c>
      <c r="D57" s="54">
        <v>0.57291666666666663</v>
      </c>
      <c r="E57">
        <v>294</v>
      </c>
      <c r="F57">
        <v>10.199999999999999</v>
      </c>
    </row>
    <row r="58" spans="1:6">
      <c r="A58" s="618" t="s">
        <v>509</v>
      </c>
      <c r="B58">
        <v>13211205</v>
      </c>
      <c r="C58" s="43">
        <v>44287</v>
      </c>
      <c r="D58" s="54">
        <v>0.58333333333333337</v>
      </c>
      <c r="E58">
        <v>294</v>
      </c>
      <c r="F58">
        <v>10.3</v>
      </c>
    </row>
    <row r="59" spans="1:6">
      <c r="A59" s="618" t="s">
        <v>509</v>
      </c>
      <c r="B59">
        <v>13211205</v>
      </c>
      <c r="C59" s="43">
        <v>44287</v>
      </c>
      <c r="D59" s="54">
        <v>0.59375</v>
      </c>
      <c r="E59">
        <v>294</v>
      </c>
      <c r="F59">
        <v>10.5</v>
      </c>
    </row>
    <row r="60" spans="1:6">
      <c r="A60" s="618" t="s">
        <v>509</v>
      </c>
      <c r="B60">
        <v>13211205</v>
      </c>
      <c r="C60" s="43">
        <v>44287</v>
      </c>
      <c r="D60" s="54">
        <v>0.60416666666666663</v>
      </c>
      <c r="E60">
        <v>291</v>
      </c>
      <c r="F60">
        <v>10.6</v>
      </c>
    </row>
    <row r="61" spans="1:6">
      <c r="A61" s="618" t="s">
        <v>509</v>
      </c>
      <c r="B61">
        <v>13211205</v>
      </c>
      <c r="C61" s="43">
        <v>44287</v>
      </c>
      <c r="D61" s="54">
        <v>0.61458333333333337</v>
      </c>
      <c r="E61">
        <v>294</v>
      </c>
      <c r="F61">
        <v>10.7</v>
      </c>
    </row>
    <row r="62" spans="1:6">
      <c r="A62" s="618" t="s">
        <v>509</v>
      </c>
      <c r="B62">
        <v>13211205</v>
      </c>
      <c r="C62" s="43">
        <v>44287</v>
      </c>
      <c r="D62" s="54">
        <v>0.625</v>
      </c>
      <c r="E62">
        <v>291</v>
      </c>
      <c r="F62">
        <v>10.9</v>
      </c>
    </row>
    <row r="63" spans="1:6">
      <c r="A63" s="618" t="s">
        <v>509</v>
      </c>
      <c r="B63">
        <v>13211205</v>
      </c>
      <c r="C63" s="43">
        <v>44287</v>
      </c>
      <c r="D63" s="54">
        <v>0.63541666666666663</v>
      </c>
      <c r="E63">
        <v>291</v>
      </c>
      <c r="F63">
        <v>11</v>
      </c>
    </row>
    <row r="64" spans="1:6">
      <c r="A64" s="618" t="s">
        <v>509</v>
      </c>
      <c r="B64">
        <v>13211205</v>
      </c>
      <c r="C64" s="43">
        <v>44287</v>
      </c>
      <c r="D64" s="54">
        <v>0.64583333333333337</v>
      </c>
      <c r="E64">
        <v>288</v>
      </c>
      <c r="F64">
        <v>11.2</v>
      </c>
    </row>
    <row r="65" spans="1:6">
      <c r="A65" s="618" t="s">
        <v>509</v>
      </c>
      <c r="B65">
        <v>13211205</v>
      </c>
      <c r="C65" s="43">
        <v>44287</v>
      </c>
      <c r="D65" s="54">
        <v>0.65625</v>
      </c>
      <c r="E65">
        <v>291</v>
      </c>
      <c r="F65">
        <v>11.3</v>
      </c>
    </row>
    <row r="66" spans="1:6">
      <c r="A66" s="618" t="s">
        <v>509</v>
      </c>
      <c r="B66">
        <v>13211205</v>
      </c>
      <c r="C66" s="43">
        <v>44287</v>
      </c>
      <c r="D66" s="54">
        <v>0.66666666666666663</v>
      </c>
      <c r="E66">
        <v>288</v>
      </c>
      <c r="F66">
        <v>11.4</v>
      </c>
    </row>
    <row r="67" spans="1:6">
      <c r="A67" s="618" t="s">
        <v>509</v>
      </c>
      <c r="B67">
        <v>13211205</v>
      </c>
      <c r="C67" s="43">
        <v>44287</v>
      </c>
      <c r="D67" s="54">
        <v>0.67708333333333337</v>
      </c>
      <c r="E67">
        <v>288</v>
      </c>
      <c r="F67">
        <v>11.5</v>
      </c>
    </row>
    <row r="68" spans="1:6">
      <c r="A68" s="618" t="s">
        <v>509</v>
      </c>
      <c r="B68">
        <v>13211205</v>
      </c>
      <c r="C68" s="43">
        <v>44287</v>
      </c>
      <c r="D68" s="54">
        <v>0.6875</v>
      </c>
      <c r="E68">
        <v>288</v>
      </c>
      <c r="F68">
        <v>11.7</v>
      </c>
    </row>
    <row r="69" spans="1:6">
      <c r="A69" s="618" t="s">
        <v>509</v>
      </c>
      <c r="B69">
        <v>13211205</v>
      </c>
      <c r="C69" s="43">
        <v>44287</v>
      </c>
      <c r="D69" s="54">
        <v>0.69791666666666663</v>
      </c>
      <c r="E69">
        <v>288</v>
      </c>
      <c r="F69">
        <v>11.7</v>
      </c>
    </row>
    <row r="70" spans="1:6">
      <c r="A70" s="618" t="s">
        <v>509</v>
      </c>
      <c r="B70">
        <v>13211205</v>
      </c>
      <c r="C70" s="43">
        <v>44287</v>
      </c>
      <c r="D70" s="54">
        <v>0.70833333333333337</v>
      </c>
      <c r="E70">
        <v>288</v>
      </c>
      <c r="F70">
        <v>11.9</v>
      </c>
    </row>
    <row r="71" spans="1:6">
      <c r="A71" s="618" t="s">
        <v>509</v>
      </c>
      <c r="B71">
        <v>13211205</v>
      </c>
      <c r="C71" s="43">
        <v>44287</v>
      </c>
      <c r="D71" s="54">
        <v>0.71875</v>
      </c>
      <c r="E71">
        <v>288</v>
      </c>
      <c r="F71">
        <v>12</v>
      </c>
    </row>
    <row r="72" spans="1:6">
      <c r="A72" s="618" t="s">
        <v>509</v>
      </c>
      <c r="B72">
        <v>13211205</v>
      </c>
      <c r="C72" s="43">
        <v>44287</v>
      </c>
      <c r="D72" s="54">
        <v>0.72916666666666663</v>
      </c>
      <c r="E72">
        <v>288</v>
      </c>
      <c r="F72">
        <v>12.1</v>
      </c>
    </row>
    <row r="73" spans="1:6">
      <c r="A73" s="618" t="s">
        <v>509</v>
      </c>
      <c r="B73">
        <v>13211205</v>
      </c>
      <c r="C73" s="43">
        <v>44287</v>
      </c>
      <c r="D73" s="54">
        <v>0.73958333333333337</v>
      </c>
      <c r="E73">
        <v>288</v>
      </c>
      <c r="F73">
        <v>12.1</v>
      </c>
    </row>
    <row r="74" spans="1:6">
      <c r="A74" s="618" t="s">
        <v>509</v>
      </c>
      <c r="B74">
        <v>13211205</v>
      </c>
      <c r="C74" s="43">
        <v>44287</v>
      </c>
      <c r="D74" s="54">
        <v>0.75</v>
      </c>
      <c r="E74">
        <v>291</v>
      </c>
      <c r="F74">
        <v>12.2</v>
      </c>
    </row>
    <row r="75" spans="1:6">
      <c r="A75" s="618" t="s">
        <v>509</v>
      </c>
      <c r="B75">
        <v>13211205</v>
      </c>
      <c r="C75" s="43">
        <v>44287</v>
      </c>
      <c r="D75" s="54">
        <v>0.76041666666666663</v>
      </c>
      <c r="E75">
        <v>288</v>
      </c>
      <c r="F75">
        <v>12.3</v>
      </c>
    </row>
    <row r="76" spans="1:6">
      <c r="A76" s="618" t="s">
        <v>509</v>
      </c>
      <c r="B76">
        <v>13211205</v>
      </c>
      <c r="C76" s="43">
        <v>44287</v>
      </c>
      <c r="D76" s="54">
        <v>0.77083333333333337</v>
      </c>
      <c r="E76">
        <v>291</v>
      </c>
      <c r="F76">
        <v>12.3</v>
      </c>
    </row>
    <row r="77" spans="1:6">
      <c r="A77" s="618" t="s">
        <v>509</v>
      </c>
      <c r="B77">
        <v>13211205</v>
      </c>
      <c r="C77" s="43">
        <v>44287</v>
      </c>
      <c r="D77" s="54">
        <v>0.78125</v>
      </c>
      <c r="E77">
        <v>294</v>
      </c>
      <c r="F77">
        <v>12.4</v>
      </c>
    </row>
    <row r="78" spans="1:6">
      <c r="A78" s="618" t="s">
        <v>509</v>
      </c>
      <c r="B78">
        <v>13211205</v>
      </c>
      <c r="C78" s="43">
        <v>44287</v>
      </c>
      <c r="D78" s="54">
        <v>0.79166666666666663</v>
      </c>
      <c r="E78">
        <v>294</v>
      </c>
      <c r="F78">
        <v>12.4</v>
      </c>
    </row>
    <row r="79" spans="1:6">
      <c r="A79" s="618" t="s">
        <v>509</v>
      </c>
      <c r="B79">
        <v>13211205</v>
      </c>
      <c r="C79" s="43">
        <v>44287</v>
      </c>
      <c r="D79" s="54">
        <v>0.80208333333333337</v>
      </c>
      <c r="E79">
        <v>294</v>
      </c>
      <c r="F79">
        <v>12.4</v>
      </c>
    </row>
    <row r="80" spans="1:6">
      <c r="A80" s="618" t="s">
        <v>509</v>
      </c>
      <c r="B80">
        <v>13211205</v>
      </c>
      <c r="C80" s="43">
        <v>44287</v>
      </c>
      <c r="D80" s="54">
        <v>0.8125</v>
      </c>
      <c r="E80">
        <v>296</v>
      </c>
      <c r="F80">
        <v>12.5</v>
      </c>
    </row>
    <row r="81" spans="1:6">
      <c r="A81" s="618" t="s">
        <v>509</v>
      </c>
      <c r="B81">
        <v>13211205</v>
      </c>
      <c r="C81" s="43">
        <v>44287</v>
      </c>
      <c r="D81" s="54">
        <v>0.82291666666666663</v>
      </c>
      <c r="E81">
        <v>299</v>
      </c>
      <c r="F81">
        <v>12.5</v>
      </c>
    </row>
    <row r="82" spans="1:6">
      <c r="A82" s="618" t="s">
        <v>509</v>
      </c>
      <c r="B82">
        <v>13211205</v>
      </c>
      <c r="C82" s="43">
        <v>44287</v>
      </c>
      <c r="D82" s="54">
        <v>0.83333333333333337</v>
      </c>
      <c r="E82">
        <v>299</v>
      </c>
      <c r="F82">
        <v>12.5</v>
      </c>
    </row>
    <row r="83" spans="1:6">
      <c r="A83" s="618" t="s">
        <v>509</v>
      </c>
      <c r="B83">
        <v>13211205</v>
      </c>
      <c r="C83" s="43">
        <v>44287</v>
      </c>
      <c r="D83" s="54">
        <v>0.84375</v>
      </c>
      <c r="E83">
        <v>302</v>
      </c>
      <c r="F83">
        <v>12.6</v>
      </c>
    </row>
    <row r="84" spans="1:6">
      <c r="A84" s="618" t="s">
        <v>509</v>
      </c>
      <c r="B84">
        <v>13211205</v>
      </c>
      <c r="C84" s="43">
        <v>44287</v>
      </c>
      <c r="D84" s="54">
        <v>0.85416666666666663</v>
      </c>
      <c r="E84">
        <v>302</v>
      </c>
      <c r="F84">
        <v>12.6</v>
      </c>
    </row>
    <row r="85" spans="1:6">
      <c r="A85" s="618" t="s">
        <v>509</v>
      </c>
      <c r="B85">
        <v>13211205</v>
      </c>
      <c r="C85" s="43">
        <v>44287</v>
      </c>
      <c r="D85" s="54">
        <v>0.86458333333333337</v>
      </c>
      <c r="E85">
        <v>305</v>
      </c>
      <c r="F85">
        <v>12.6</v>
      </c>
    </row>
    <row r="86" spans="1:6">
      <c r="A86" s="618" t="s">
        <v>509</v>
      </c>
      <c r="B86">
        <v>13211205</v>
      </c>
      <c r="C86" s="43">
        <v>44287</v>
      </c>
      <c r="D86" s="54">
        <v>0.875</v>
      </c>
      <c r="E86">
        <v>307</v>
      </c>
      <c r="F86">
        <v>12.6</v>
      </c>
    </row>
    <row r="87" spans="1:6">
      <c r="A87" s="618" t="s">
        <v>509</v>
      </c>
      <c r="B87">
        <v>13211205</v>
      </c>
      <c r="C87" s="43">
        <v>44287</v>
      </c>
      <c r="D87" s="54">
        <v>0.88541666666666663</v>
      </c>
      <c r="E87">
        <v>307</v>
      </c>
      <c r="F87">
        <v>12.7</v>
      </c>
    </row>
    <row r="88" spans="1:6">
      <c r="A88" s="618" t="s">
        <v>509</v>
      </c>
      <c r="B88">
        <v>13211205</v>
      </c>
      <c r="C88" s="43">
        <v>44287</v>
      </c>
      <c r="D88" s="54">
        <v>0.89583333333333337</v>
      </c>
      <c r="E88">
        <v>307</v>
      </c>
      <c r="F88">
        <v>12.7</v>
      </c>
    </row>
    <row r="89" spans="1:6">
      <c r="A89" s="618" t="s">
        <v>509</v>
      </c>
      <c r="B89">
        <v>13211205</v>
      </c>
      <c r="C89" s="43">
        <v>44287</v>
      </c>
      <c r="D89" s="54">
        <v>0.90625</v>
      </c>
      <c r="E89">
        <v>310</v>
      </c>
      <c r="F89">
        <v>12.7</v>
      </c>
    </row>
    <row r="90" spans="1:6">
      <c r="A90" s="618" t="s">
        <v>509</v>
      </c>
      <c r="B90">
        <v>13211205</v>
      </c>
      <c r="C90" s="43">
        <v>44287</v>
      </c>
      <c r="D90" s="54">
        <v>0.91666666666666663</v>
      </c>
      <c r="E90">
        <v>307</v>
      </c>
      <c r="F90">
        <v>12.7</v>
      </c>
    </row>
    <row r="91" spans="1:6">
      <c r="A91" s="618" t="s">
        <v>509</v>
      </c>
      <c r="B91">
        <v>13211205</v>
      </c>
      <c r="C91" s="43">
        <v>44287</v>
      </c>
      <c r="D91" s="54">
        <v>0.92708333333333337</v>
      </c>
      <c r="E91">
        <v>307</v>
      </c>
      <c r="F91">
        <v>12.7</v>
      </c>
    </row>
    <row r="92" spans="1:6">
      <c r="A92" s="618" t="s">
        <v>509</v>
      </c>
      <c r="B92">
        <v>13211205</v>
      </c>
      <c r="C92" s="43">
        <v>44287</v>
      </c>
      <c r="D92" s="54">
        <v>0.9375</v>
      </c>
      <c r="E92">
        <v>307</v>
      </c>
      <c r="F92">
        <v>12.7</v>
      </c>
    </row>
    <row r="93" spans="1:6">
      <c r="A93" s="618" t="s">
        <v>509</v>
      </c>
      <c r="B93">
        <v>13211205</v>
      </c>
      <c r="C93" s="43">
        <v>44287</v>
      </c>
      <c r="D93" s="54">
        <v>0.94791666666666663</v>
      </c>
      <c r="E93">
        <v>310</v>
      </c>
      <c r="F93">
        <v>12.8</v>
      </c>
    </row>
    <row r="94" spans="1:6">
      <c r="A94" s="618" t="s">
        <v>509</v>
      </c>
      <c r="B94">
        <v>13211205</v>
      </c>
      <c r="C94" s="43">
        <v>44287</v>
      </c>
      <c r="D94" s="54">
        <v>0.95833333333333337</v>
      </c>
      <c r="E94">
        <v>310</v>
      </c>
      <c r="F94">
        <v>12.7</v>
      </c>
    </row>
    <row r="95" spans="1:6">
      <c r="A95" s="618" t="s">
        <v>509</v>
      </c>
      <c r="B95">
        <v>13211205</v>
      </c>
      <c r="C95" s="43">
        <v>44287</v>
      </c>
      <c r="D95" s="54">
        <v>0.96875</v>
      </c>
      <c r="E95">
        <v>307</v>
      </c>
      <c r="F95">
        <v>12.7</v>
      </c>
    </row>
    <row r="96" spans="1:6">
      <c r="A96" s="618" t="s">
        <v>509</v>
      </c>
      <c r="B96">
        <v>13211205</v>
      </c>
      <c r="C96" s="43">
        <v>44287</v>
      </c>
      <c r="D96" s="54">
        <v>0.97916666666666663</v>
      </c>
      <c r="E96">
        <v>307</v>
      </c>
      <c r="F96">
        <v>12.7</v>
      </c>
    </row>
    <row r="97" spans="1:6">
      <c r="A97" s="618" t="s">
        <v>509</v>
      </c>
      <c r="B97">
        <v>13211205</v>
      </c>
      <c r="C97" s="43">
        <v>44287</v>
      </c>
      <c r="D97" s="54">
        <v>0.98958333333333337</v>
      </c>
      <c r="E97">
        <v>307</v>
      </c>
      <c r="F97">
        <v>12.7</v>
      </c>
    </row>
    <row r="98" spans="1:6">
      <c r="A98" s="618" t="s">
        <v>509</v>
      </c>
      <c r="B98">
        <v>13211205</v>
      </c>
      <c r="C98" s="43">
        <v>44288</v>
      </c>
      <c r="D98" s="54">
        <v>0</v>
      </c>
      <c r="E98">
        <v>307</v>
      </c>
      <c r="F98">
        <v>12.7</v>
      </c>
    </row>
    <row r="99" spans="1:6">
      <c r="A99" s="618" t="s">
        <v>509</v>
      </c>
      <c r="B99">
        <v>13211205</v>
      </c>
      <c r="C99" s="43">
        <v>44288</v>
      </c>
      <c r="D99" s="54">
        <v>1.0416666666666666E-2</v>
      </c>
      <c r="E99">
        <v>307</v>
      </c>
      <c r="F99">
        <v>12.7</v>
      </c>
    </row>
    <row r="100" spans="1:6">
      <c r="A100" s="618" t="s">
        <v>509</v>
      </c>
      <c r="B100">
        <v>13211205</v>
      </c>
      <c r="C100" s="43">
        <v>44288</v>
      </c>
      <c r="D100" s="54">
        <v>2.0833333333333332E-2</v>
      </c>
      <c r="E100">
        <v>307</v>
      </c>
      <c r="F100">
        <v>12.7</v>
      </c>
    </row>
    <row r="101" spans="1:6">
      <c r="A101" s="618" t="s">
        <v>509</v>
      </c>
      <c r="B101">
        <v>13211205</v>
      </c>
      <c r="C101" s="43">
        <v>44288</v>
      </c>
      <c r="D101" s="54">
        <v>3.125E-2</v>
      </c>
      <c r="E101">
        <v>305</v>
      </c>
      <c r="F101">
        <v>12.7</v>
      </c>
    </row>
    <row r="102" spans="1:6">
      <c r="A102" s="618" t="s">
        <v>509</v>
      </c>
      <c r="B102">
        <v>13211205</v>
      </c>
      <c r="C102" s="43">
        <v>44288</v>
      </c>
      <c r="D102" s="54">
        <v>4.1666666666666664E-2</v>
      </c>
      <c r="E102">
        <v>305</v>
      </c>
      <c r="F102">
        <v>12.6</v>
      </c>
    </row>
    <row r="103" spans="1:6">
      <c r="A103" s="618" t="s">
        <v>509</v>
      </c>
      <c r="B103">
        <v>13211205</v>
      </c>
      <c r="C103" s="43">
        <v>44288</v>
      </c>
      <c r="D103" s="54">
        <v>5.2083333333333336E-2</v>
      </c>
      <c r="E103">
        <v>305</v>
      </c>
      <c r="F103">
        <v>12.6</v>
      </c>
    </row>
    <row r="104" spans="1:6">
      <c r="A104" s="618" t="s">
        <v>509</v>
      </c>
      <c r="B104">
        <v>13211205</v>
      </c>
      <c r="C104" s="43">
        <v>44288</v>
      </c>
      <c r="D104" s="54">
        <v>6.25E-2</v>
      </c>
      <c r="E104">
        <v>305</v>
      </c>
      <c r="F104">
        <v>12.6</v>
      </c>
    </row>
    <row r="105" spans="1:6">
      <c r="A105" s="618" t="s">
        <v>509</v>
      </c>
      <c r="B105">
        <v>13211205</v>
      </c>
      <c r="C105" s="43">
        <v>44288</v>
      </c>
      <c r="D105" s="54">
        <v>7.2916666666666671E-2</v>
      </c>
      <c r="E105">
        <v>305</v>
      </c>
      <c r="F105">
        <v>12.5</v>
      </c>
    </row>
    <row r="106" spans="1:6">
      <c r="A106" s="618" t="s">
        <v>509</v>
      </c>
      <c r="B106">
        <v>13211205</v>
      </c>
      <c r="C106" s="43">
        <v>44288</v>
      </c>
      <c r="D106" s="54">
        <v>8.3333333333333329E-2</v>
      </c>
      <c r="E106">
        <v>305</v>
      </c>
      <c r="F106">
        <v>12.5</v>
      </c>
    </row>
    <row r="107" spans="1:6">
      <c r="A107" s="618" t="s">
        <v>509</v>
      </c>
      <c r="B107">
        <v>13211205</v>
      </c>
      <c r="C107" s="43">
        <v>44288</v>
      </c>
      <c r="D107" s="54">
        <v>9.375E-2</v>
      </c>
      <c r="E107">
        <v>305</v>
      </c>
      <c r="F107">
        <v>12.4</v>
      </c>
    </row>
    <row r="108" spans="1:6">
      <c r="A108" s="618" t="s">
        <v>509</v>
      </c>
      <c r="B108">
        <v>13211205</v>
      </c>
      <c r="C108" s="43">
        <v>44288</v>
      </c>
      <c r="D108" s="54">
        <v>0.10416666666666667</v>
      </c>
      <c r="E108">
        <v>302</v>
      </c>
      <c r="F108">
        <v>12.4</v>
      </c>
    </row>
    <row r="109" spans="1:6">
      <c r="A109" s="618" t="s">
        <v>509</v>
      </c>
      <c r="B109">
        <v>13211205</v>
      </c>
      <c r="C109" s="43">
        <v>44288</v>
      </c>
      <c r="D109" s="54">
        <v>0.11458333333333333</v>
      </c>
      <c r="E109">
        <v>302</v>
      </c>
      <c r="F109">
        <v>12.3</v>
      </c>
    </row>
    <row r="110" spans="1:6">
      <c r="A110" s="618" t="s">
        <v>509</v>
      </c>
      <c r="B110">
        <v>13211205</v>
      </c>
      <c r="C110" s="43">
        <v>44288</v>
      </c>
      <c r="D110" s="54">
        <v>0.125</v>
      </c>
      <c r="E110">
        <v>302</v>
      </c>
      <c r="F110">
        <v>12.3</v>
      </c>
    </row>
    <row r="111" spans="1:6">
      <c r="A111" s="618" t="s">
        <v>509</v>
      </c>
      <c r="B111">
        <v>13211205</v>
      </c>
      <c r="C111" s="43">
        <v>44288</v>
      </c>
      <c r="D111" s="54">
        <v>0.13541666666666666</v>
      </c>
      <c r="E111">
        <v>302</v>
      </c>
      <c r="F111">
        <v>12.2</v>
      </c>
    </row>
    <row r="112" spans="1:6">
      <c r="A112" s="618" t="s">
        <v>509</v>
      </c>
      <c r="B112">
        <v>13211205</v>
      </c>
      <c r="C112" s="43">
        <v>44288</v>
      </c>
      <c r="D112" s="54">
        <v>0.14583333333333334</v>
      </c>
      <c r="E112">
        <v>302</v>
      </c>
      <c r="F112">
        <v>12.2</v>
      </c>
    </row>
    <row r="113" spans="1:6">
      <c r="A113" s="618" t="s">
        <v>509</v>
      </c>
      <c r="B113">
        <v>13211205</v>
      </c>
      <c r="C113" s="43">
        <v>44288</v>
      </c>
      <c r="D113" s="54">
        <v>0.15625</v>
      </c>
      <c r="E113">
        <v>299</v>
      </c>
      <c r="F113">
        <v>12.1</v>
      </c>
    </row>
    <row r="114" spans="1:6">
      <c r="A114" s="618" t="s">
        <v>509</v>
      </c>
      <c r="B114">
        <v>13211205</v>
      </c>
      <c r="C114" s="43">
        <v>44288</v>
      </c>
      <c r="D114" s="54">
        <v>0.16666666666666666</v>
      </c>
      <c r="E114">
        <v>302</v>
      </c>
      <c r="F114">
        <v>12.1</v>
      </c>
    </row>
    <row r="115" spans="1:6">
      <c r="A115" s="618" t="s">
        <v>509</v>
      </c>
      <c r="B115">
        <v>13211205</v>
      </c>
      <c r="C115" s="43">
        <v>44288</v>
      </c>
      <c r="D115" s="54">
        <v>0.17708333333333334</v>
      </c>
      <c r="E115">
        <v>302</v>
      </c>
      <c r="F115">
        <v>12</v>
      </c>
    </row>
    <row r="116" spans="1:6">
      <c r="A116" s="618" t="s">
        <v>509</v>
      </c>
      <c r="B116">
        <v>13211205</v>
      </c>
      <c r="C116" s="43">
        <v>44288</v>
      </c>
      <c r="D116" s="54">
        <v>0.1875</v>
      </c>
      <c r="E116">
        <v>299</v>
      </c>
      <c r="F116">
        <v>11.9</v>
      </c>
    </row>
    <row r="117" spans="1:6">
      <c r="A117" s="618" t="s">
        <v>509</v>
      </c>
      <c r="B117">
        <v>13211205</v>
      </c>
      <c r="C117" s="43">
        <v>44288</v>
      </c>
      <c r="D117" s="54">
        <v>0.19791666666666666</v>
      </c>
      <c r="E117">
        <v>302</v>
      </c>
      <c r="F117">
        <v>11.9</v>
      </c>
    </row>
    <row r="118" spans="1:6">
      <c r="A118" s="618" t="s">
        <v>509</v>
      </c>
      <c r="B118">
        <v>13211205</v>
      </c>
      <c r="C118" s="43">
        <v>44288</v>
      </c>
      <c r="D118" s="54">
        <v>0.20833333333333334</v>
      </c>
      <c r="E118">
        <v>302</v>
      </c>
      <c r="F118">
        <v>11.8</v>
      </c>
    </row>
    <row r="119" spans="1:6">
      <c r="A119" s="618" t="s">
        <v>509</v>
      </c>
      <c r="B119">
        <v>13211205</v>
      </c>
      <c r="C119" s="43">
        <v>44288</v>
      </c>
      <c r="D119" s="54">
        <v>0.21875</v>
      </c>
      <c r="E119">
        <v>302</v>
      </c>
      <c r="F119">
        <v>11.7</v>
      </c>
    </row>
    <row r="120" spans="1:6">
      <c r="A120" s="618" t="s">
        <v>509</v>
      </c>
      <c r="B120">
        <v>13211205</v>
      </c>
      <c r="C120" s="43">
        <v>44288</v>
      </c>
      <c r="D120" s="54">
        <v>0.22916666666666666</v>
      </c>
      <c r="E120">
        <v>302</v>
      </c>
      <c r="F120">
        <v>11.6</v>
      </c>
    </row>
    <row r="121" spans="1:6">
      <c r="A121" s="618" t="s">
        <v>509</v>
      </c>
      <c r="B121">
        <v>13211205</v>
      </c>
      <c r="C121" s="43">
        <v>44288</v>
      </c>
      <c r="D121" s="54">
        <v>0.23958333333333334</v>
      </c>
      <c r="E121">
        <v>302</v>
      </c>
      <c r="F121">
        <v>11.6</v>
      </c>
    </row>
    <row r="122" spans="1:6">
      <c r="A122" s="618" t="s">
        <v>509</v>
      </c>
      <c r="B122">
        <v>13211205</v>
      </c>
      <c r="C122" s="43">
        <v>44288</v>
      </c>
      <c r="D122" s="54">
        <v>0.25</v>
      </c>
      <c r="E122">
        <v>302</v>
      </c>
      <c r="F122">
        <v>11.5</v>
      </c>
    </row>
    <row r="123" spans="1:6">
      <c r="A123" s="618" t="s">
        <v>509</v>
      </c>
      <c r="B123">
        <v>13211205</v>
      </c>
      <c r="C123" s="43">
        <v>44288</v>
      </c>
      <c r="D123" s="54">
        <v>0.26041666666666669</v>
      </c>
      <c r="E123">
        <v>302</v>
      </c>
      <c r="F123">
        <v>11.4</v>
      </c>
    </row>
    <row r="124" spans="1:6">
      <c r="A124" s="618" t="s">
        <v>509</v>
      </c>
      <c r="B124">
        <v>13211205</v>
      </c>
      <c r="C124" s="43">
        <v>44288</v>
      </c>
      <c r="D124" s="54">
        <v>0.27083333333333331</v>
      </c>
      <c r="E124">
        <v>302</v>
      </c>
      <c r="F124">
        <v>11.3</v>
      </c>
    </row>
    <row r="125" spans="1:6">
      <c r="A125" s="618" t="s">
        <v>509</v>
      </c>
      <c r="B125">
        <v>13211205</v>
      </c>
      <c r="C125" s="43">
        <v>44288</v>
      </c>
      <c r="D125" s="54">
        <v>0.28125</v>
      </c>
      <c r="E125">
        <v>302</v>
      </c>
      <c r="F125">
        <v>11.3</v>
      </c>
    </row>
    <row r="126" spans="1:6">
      <c r="A126" s="618" t="s">
        <v>509</v>
      </c>
      <c r="B126">
        <v>13211205</v>
      </c>
      <c r="C126" s="43">
        <v>44288</v>
      </c>
      <c r="D126" s="54">
        <v>0.29166666666666669</v>
      </c>
      <c r="E126">
        <v>302</v>
      </c>
      <c r="F126">
        <v>11.2</v>
      </c>
    </row>
    <row r="127" spans="1:6">
      <c r="A127" s="618" t="s">
        <v>509</v>
      </c>
      <c r="B127">
        <v>13211205</v>
      </c>
      <c r="C127" s="43">
        <v>44288</v>
      </c>
      <c r="D127" s="54">
        <v>0.30208333333333331</v>
      </c>
      <c r="E127">
        <v>302</v>
      </c>
      <c r="F127">
        <v>11.1</v>
      </c>
    </row>
    <row r="128" spans="1:6">
      <c r="A128" s="618" t="s">
        <v>509</v>
      </c>
      <c r="B128">
        <v>13211205</v>
      </c>
      <c r="C128" s="43">
        <v>44288</v>
      </c>
      <c r="D128" s="54">
        <v>0.3125</v>
      </c>
      <c r="E128">
        <v>302</v>
      </c>
      <c r="F128">
        <v>11</v>
      </c>
    </row>
    <row r="129" spans="1:6">
      <c r="A129" s="618" t="s">
        <v>509</v>
      </c>
      <c r="B129">
        <v>13211205</v>
      </c>
      <c r="C129" s="43">
        <v>44288</v>
      </c>
      <c r="D129" s="54">
        <v>0.32291666666666669</v>
      </c>
      <c r="E129">
        <v>302</v>
      </c>
      <c r="F129">
        <v>11</v>
      </c>
    </row>
    <row r="130" spans="1:6">
      <c r="A130" s="618" t="s">
        <v>509</v>
      </c>
      <c r="B130">
        <v>13211205</v>
      </c>
      <c r="C130" s="43">
        <v>44288</v>
      </c>
      <c r="D130" s="54">
        <v>0.33333333333333331</v>
      </c>
      <c r="E130">
        <v>305</v>
      </c>
      <c r="F130">
        <v>10.9</v>
      </c>
    </row>
    <row r="131" spans="1:6">
      <c r="A131" s="618" t="s">
        <v>509</v>
      </c>
      <c r="B131">
        <v>13211205</v>
      </c>
      <c r="C131" s="43">
        <v>44288</v>
      </c>
      <c r="D131" s="54">
        <v>0.34375</v>
      </c>
      <c r="E131">
        <v>305</v>
      </c>
      <c r="F131">
        <v>10.8</v>
      </c>
    </row>
    <row r="132" spans="1:6">
      <c r="A132" s="618" t="s">
        <v>509</v>
      </c>
      <c r="B132">
        <v>13211205</v>
      </c>
      <c r="C132" s="43">
        <v>44288</v>
      </c>
      <c r="D132" s="54">
        <v>0.35416666666666669</v>
      </c>
      <c r="E132">
        <v>305</v>
      </c>
      <c r="F132">
        <v>10.8</v>
      </c>
    </row>
    <row r="133" spans="1:6">
      <c r="A133" s="618" t="s">
        <v>509</v>
      </c>
      <c r="B133">
        <v>13211205</v>
      </c>
      <c r="C133" s="43">
        <v>44288</v>
      </c>
      <c r="D133" s="54">
        <v>0.36458333333333331</v>
      </c>
      <c r="E133">
        <v>305</v>
      </c>
      <c r="F133">
        <v>10.7</v>
      </c>
    </row>
    <row r="134" spans="1:6">
      <c r="A134" s="618" t="s">
        <v>509</v>
      </c>
      <c r="B134">
        <v>13211205</v>
      </c>
      <c r="C134" s="43">
        <v>44288</v>
      </c>
      <c r="D134" s="54">
        <v>0.375</v>
      </c>
      <c r="E134">
        <v>302</v>
      </c>
      <c r="F134">
        <v>10.7</v>
      </c>
    </row>
    <row r="135" spans="1:6">
      <c r="A135" s="618" t="s">
        <v>509</v>
      </c>
      <c r="B135">
        <v>13211205</v>
      </c>
      <c r="C135" s="43">
        <v>44288</v>
      </c>
      <c r="D135" s="54">
        <v>0.38541666666666669</v>
      </c>
      <c r="E135">
        <v>302</v>
      </c>
      <c r="F135">
        <v>10.6</v>
      </c>
    </row>
    <row r="136" spans="1:6">
      <c r="A136" s="618" t="s">
        <v>509</v>
      </c>
      <c r="B136">
        <v>13211205</v>
      </c>
      <c r="C136" s="43">
        <v>44288</v>
      </c>
      <c r="D136" s="54">
        <v>0.39583333333333331</v>
      </c>
      <c r="E136">
        <v>305</v>
      </c>
      <c r="F136">
        <v>10.6</v>
      </c>
    </row>
    <row r="137" spans="1:6">
      <c r="A137" s="618" t="s">
        <v>509</v>
      </c>
      <c r="B137">
        <v>13211205</v>
      </c>
      <c r="C137" s="43">
        <v>44288</v>
      </c>
      <c r="D137" s="54">
        <v>0.40625</v>
      </c>
      <c r="E137">
        <v>305</v>
      </c>
      <c r="F137">
        <v>10.6</v>
      </c>
    </row>
    <row r="138" spans="1:6">
      <c r="A138" s="618" t="s">
        <v>509</v>
      </c>
      <c r="B138">
        <v>13211205</v>
      </c>
      <c r="C138" s="43">
        <v>44288</v>
      </c>
      <c r="D138" s="54">
        <v>0.41666666666666669</v>
      </c>
      <c r="E138">
        <v>305</v>
      </c>
      <c r="F138">
        <v>10.6</v>
      </c>
    </row>
    <row r="139" spans="1:6">
      <c r="A139" s="618" t="s">
        <v>509</v>
      </c>
      <c r="B139">
        <v>13211205</v>
      </c>
      <c r="C139" s="43">
        <v>44288</v>
      </c>
      <c r="D139" s="54">
        <v>0.42708333333333331</v>
      </c>
      <c r="E139">
        <v>305</v>
      </c>
      <c r="F139">
        <v>10.6</v>
      </c>
    </row>
    <row r="140" spans="1:6">
      <c r="A140" s="618" t="s">
        <v>509</v>
      </c>
      <c r="B140">
        <v>13211205</v>
      </c>
      <c r="C140" s="43">
        <v>44288</v>
      </c>
      <c r="D140" s="54">
        <v>0.4375</v>
      </c>
      <c r="E140">
        <v>302</v>
      </c>
      <c r="F140">
        <v>10.7</v>
      </c>
    </row>
    <row r="141" spans="1:6">
      <c r="A141" s="618" t="s">
        <v>509</v>
      </c>
      <c r="B141">
        <v>13211205</v>
      </c>
      <c r="C141" s="43">
        <v>44288</v>
      </c>
      <c r="D141" s="54">
        <v>0.44791666666666669</v>
      </c>
      <c r="E141">
        <v>302</v>
      </c>
      <c r="F141">
        <v>10.7</v>
      </c>
    </row>
    <row r="142" spans="1:6">
      <c r="A142" s="618" t="s">
        <v>509</v>
      </c>
      <c r="B142">
        <v>13211205</v>
      </c>
      <c r="C142" s="43">
        <v>44288</v>
      </c>
      <c r="D142" s="54">
        <v>0.45833333333333331</v>
      </c>
      <c r="E142">
        <v>302</v>
      </c>
      <c r="F142">
        <v>10.8</v>
      </c>
    </row>
    <row r="143" spans="1:6">
      <c r="A143" s="618" t="s">
        <v>509</v>
      </c>
      <c r="B143">
        <v>13211205</v>
      </c>
      <c r="C143" s="43">
        <v>44288</v>
      </c>
      <c r="D143" s="54">
        <v>0.46875</v>
      </c>
      <c r="E143">
        <v>302</v>
      </c>
      <c r="F143">
        <v>10.9</v>
      </c>
    </row>
    <row r="144" spans="1:6">
      <c r="A144" s="618" t="s">
        <v>509</v>
      </c>
      <c r="B144">
        <v>13211205</v>
      </c>
      <c r="C144" s="43">
        <v>44288</v>
      </c>
      <c r="D144" s="54">
        <v>0.47916666666666669</v>
      </c>
      <c r="E144">
        <v>299</v>
      </c>
      <c r="F144">
        <v>10.9</v>
      </c>
    </row>
    <row r="145" spans="1:6">
      <c r="A145" s="618" t="s">
        <v>509</v>
      </c>
      <c r="B145">
        <v>13211205</v>
      </c>
      <c r="C145" s="43">
        <v>44288</v>
      </c>
      <c r="D145" s="54">
        <v>0.48958333333333331</v>
      </c>
      <c r="E145">
        <v>299</v>
      </c>
      <c r="F145">
        <v>11.1</v>
      </c>
    </row>
    <row r="146" spans="1:6">
      <c r="A146" s="618" t="s">
        <v>509</v>
      </c>
      <c r="B146">
        <v>13211205</v>
      </c>
      <c r="C146" s="43">
        <v>44288</v>
      </c>
      <c r="D146" s="54">
        <v>0.5</v>
      </c>
      <c r="E146">
        <v>299</v>
      </c>
      <c r="F146">
        <v>11.1</v>
      </c>
    </row>
    <row r="147" spans="1:6">
      <c r="A147" s="618" t="s">
        <v>509</v>
      </c>
      <c r="B147">
        <v>13211205</v>
      </c>
      <c r="C147" s="43">
        <v>44288</v>
      </c>
      <c r="D147" s="54">
        <v>0.51041666666666663</v>
      </c>
      <c r="E147">
        <v>296</v>
      </c>
      <c r="F147">
        <v>11.3</v>
      </c>
    </row>
    <row r="148" spans="1:6">
      <c r="A148" s="618" t="s">
        <v>509</v>
      </c>
      <c r="B148">
        <v>13211205</v>
      </c>
      <c r="C148" s="43">
        <v>44288</v>
      </c>
      <c r="D148" s="54">
        <v>0.52083333333333337</v>
      </c>
      <c r="E148">
        <v>296</v>
      </c>
      <c r="F148">
        <v>11.4</v>
      </c>
    </row>
    <row r="149" spans="1:6">
      <c r="A149" s="618" t="s">
        <v>509</v>
      </c>
      <c r="B149">
        <v>13211205</v>
      </c>
      <c r="C149" s="43">
        <v>44288</v>
      </c>
      <c r="D149" s="54">
        <v>0.53125</v>
      </c>
      <c r="E149">
        <v>294</v>
      </c>
      <c r="F149">
        <v>11.4</v>
      </c>
    </row>
    <row r="150" spans="1:6">
      <c r="A150" s="618" t="s">
        <v>509</v>
      </c>
      <c r="B150">
        <v>13211205</v>
      </c>
      <c r="C150" s="43">
        <v>44288</v>
      </c>
      <c r="D150" s="54">
        <v>0.54166666666666663</v>
      </c>
      <c r="E150">
        <v>294</v>
      </c>
      <c r="F150">
        <v>11.6</v>
      </c>
    </row>
    <row r="151" spans="1:6">
      <c r="A151" s="618" t="s">
        <v>509</v>
      </c>
      <c r="B151">
        <v>13211205</v>
      </c>
      <c r="C151" s="43">
        <v>44288</v>
      </c>
      <c r="D151" s="54">
        <v>0.55208333333333337</v>
      </c>
      <c r="E151">
        <v>294</v>
      </c>
      <c r="F151">
        <v>11.7</v>
      </c>
    </row>
    <row r="152" spans="1:6">
      <c r="A152" s="618" t="s">
        <v>509</v>
      </c>
      <c r="B152">
        <v>13211205</v>
      </c>
      <c r="C152" s="43">
        <v>44288</v>
      </c>
      <c r="D152" s="54">
        <v>0.5625</v>
      </c>
      <c r="E152">
        <v>291</v>
      </c>
      <c r="F152">
        <v>11.8</v>
      </c>
    </row>
    <row r="153" spans="1:6">
      <c r="A153" s="618" t="s">
        <v>509</v>
      </c>
      <c r="B153">
        <v>13211205</v>
      </c>
      <c r="C153" s="43">
        <v>44288</v>
      </c>
      <c r="D153" s="54">
        <v>0.57291666666666663</v>
      </c>
      <c r="E153">
        <v>291</v>
      </c>
      <c r="F153">
        <v>12</v>
      </c>
    </row>
    <row r="154" spans="1:6">
      <c r="A154" s="618" t="s">
        <v>509</v>
      </c>
      <c r="B154">
        <v>13211205</v>
      </c>
      <c r="C154" s="43">
        <v>44288</v>
      </c>
      <c r="D154" s="54">
        <v>0.58333333333333337</v>
      </c>
      <c r="E154">
        <v>291</v>
      </c>
      <c r="F154">
        <v>12.1</v>
      </c>
    </row>
    <row r="155" spans="1:6">
      <c r="A155" s="618" t="s">
        <v>509</v>
      </c>
      <c r="B155">
        <v>13211205</v>
      </c>
      <c r="C155" s="43">
        <v>44288</v>
      </c>
      <c r="D155" s="54">
        <v>0.59375</v>
      </c>
      <c r="E155">
        <v>288</v>
      </c>
      <c r="F155">
        <v>12.2</v>
      </c>
    </row>
    <row r="156" spans="1:6">
      <c r="A156" s="618" t="s">
        <v>509</v>
      </c>
      <c r="B156">
        <v>13211205</v>
      </c>
      <c r="C156" s="43">
        <v>44288</v>
      </c>
      <c r="D156" s="54">
        <v>0.60416666666666663</v>
      </c>
      <c r="E156">
        <v>288</v>
      </c>
      <c r="F156">
        <v>12.4</v>
      </c>
    </row>
    <row r="157" spans="1:6">
      <c r="A157" s="618" t="s">
        <v>509</v>
      </c>
      <c r="B157">
        <v>13211205</v>
      </c>
      <c r="C157" s="43">
        <v>44288</v>
      </c>
      <c r="D157" s="54">
        <v>0.61458333333333337</v>
      </c>
      <c r="E157">
        <v>286</v>
      </c>
      <c r="F157">
        <v>12.5</v>
      </c>
    </row>
    <row r="158" spans="1:6">
      <c r="A158" s="618" t="s">
        <v>509</v>
      </c>
      <c r="B158">
        <v>13211205</v>
      </c>
      <c r="C158" s="43">
        <v>44288</v>
      </c>
      <c r="D158" s="54">
        <v>0.625</v>
      </c>
      <c r="E158">
        <v>288</v>
      </c>
      <c r="F158">
        <v>12.7</v>
      </c>
    </row>
    <row r="159" spans="1:6">
      <c r="A159" s="618" t="s">
        <v>509</v>
      </c>
      <c r="B159">
        <v>13211205</v>
      </c>
      <c r="C159" s="43">
        <v>44288</v>
      </c>
      <c r="D159" s="54">
        <v>0.63541666666666663</v>
      </c>
      <c r="E159">
        <v>288</v>
      </c>
      <c r="F159">
        <v>12.8</v>
      </c>
    </row>
    <row r="160" spans="1:6">
      <c r="A160" s="618" t="s">
        <v>509</v>
      </c>
      <c r="B160">
        <v>13211205</v>
      </c>
      <c r="C160" s="43">
        <v>44288</v>
      </c>
      <c r="D160" s="54">
        <v>0.64583333333333337</v>
      </c>
      <c r="E160">
        <v>288</v>
      </c>
      <c r="F160">
        <v>12.9</v>
      </c>
    </row>
    <row r="161" spans="1:6">
      <c r="A161" s="618" t="s">
        <v>509</v>
      </c>
      <c r="B161">
        <v>13211205</v>
      </c>
      <c r="C161" s="43">
        <v>44288</v>
      </c>
      <c r="D161" s="54">
        <v>0.65625</v>
      </c>
      <c r="E161">
        <v>288</v>
      </c>
      <c r="F161">
        <v>13</v>
      </c>
    </row>
    <row r="162" spans="1:6">
      <c r="A162" s="618" t="s">
        <v>509</v>
      </c>
      <c r="B162">
        <v>13211205</v>
      </c>
      <c r="C162" s="43">
        <v>44288</v>
      </c>
      <c r="D162" s="54">
        <v>0.66666666666666663</v>
      </c>
      <c r="E162">
        <v>288</v>
      </c>
      <c r="F162">
        <v>13.2</v>
      </c>
    </row>
    <row r="163" spans="1:6">
      <c r="A163" s="618" t="s">
        <v>509</v>
      </c>
      <c r="B163">
        <v>13211205</v>
      </c>
      <c r="C163" s="43">
        <v>44288</v>
      </c>
      <c r="D163" s="54">
        <v>0.67708333333333337</v>
      </c>
      <c r="E163">
        <v>288</v>
      </c>
      <c r="F163">
        <v>13.2</v>
      </c>
    </row>
    <row r="164" spans="1:6">
      <c r="A164" s="618" t="s">
        <v>509</v>
      </c>
      <c r="B164">
        <v>13211205</v>
      </c>
      <c r="C164" s="43">
        <v>44288</v>
      </c>
      <c r="D164" s="54">
        <v>0.6875</v>
      </c>
      <c r="E164">
        <v>288</v>
      </c>
      <c r="F164">
        <v>13.3</v>
      </c>
    </row>
    <row r="165" spans="1:6">
      <c r="A165" s="618" t="s">
        <v>509</v>
      </c>
      <c r="B165">
        <v>13211205</v>
      </c>
      <c r="C165" s="43">
        <v>44288</v>
      </c>
      <c r="D165" s="54">
        <v>0.69791666666666663</v>
      </c>
      <c r="E165">
        <v>288</v>
      </c>
      <c r="F165">
        <v>13.4</v>
      </c>
    </row>
    <row r="166" spans="1:6">
      <c r="A166" s="618" t="s">
        <v>509</v>
      </c>
      <c r="B166">
        <v>13211205</v>
      </c>
      <c r="C166" s="43">
        <v>44288</v>
      </c>
      <c r="D166" s="54">
        <v>0.70833333333333337</v>
      </c>
      <c r="E166">
        <v>288</v>
      </c>
      <c r="F166">
        <v>13.5</v>
      </c>
    </row>
    <row r="167" spans="1:6">
      <c r="A167" s="618" t="s">
        <v>509</v>
      </c>
      <c r="B167">
        <v>13211205</v>
      </c>
      <c r="C167" s="43">
        <v>44288</v>
      </c>
      <c r="D167" s="54">
        <v>0.71875</v>
      </c>
      <c r="E167">
        <v>286</v>
      </c>
      <c r="F167">
        <v>13.6</v>
      </c>
    </row>
    <row r="168" spans="1:6">
      <c r="A168" s="618" t="s">
        <v>509</v>
      </c>
      <c r="B168">
        <v>13211205</v>
      </c>
      <c r="C168" s="43">
        <v>44288</v>
      </c>
      <c r="D168" s="54">
        <v>0.72916666666666663</v>
      </c>
      <c r="E168">
        <v>288</v>
      </c>
      <c r="F168">
        <v>13.7</v>
      </c>
    </row>
    <row r="169" spans="1:6">
      <c r="A169" s="618" t="s">
        <v>509</v>
      </c>
      <c r="B169">
        <v>13211205</v>
      </c>
      <c r="C169" s="43">
        <v>44288</v>
      </c>
      <c r="D169" s="54">
        <v>0.73958333333333337</v>
      </c>
      <c r="E169">
        <v>288</v>
      </c>
      <c r="F169">
        <v>13.7</v>
      </c>
    </row>
    <row r="170" spans="1:6">
      <c r="A170" s="618" t="s">
        <v>509</v>
      </c>
      <c r="B170">
        <v>13211205</v>
      </c>
      <c r="C170" s="43">
        <v>44288</v>
      </c>
      <c r="D170" s="54">
        <v>0.75</v>
      </c>
      <c r="E170">
        <v>291</v>
      </c>
      <c r="F170">
        <v>13.8</v>
      </c>
    </row>
    <row r="171" spans="1:6">
      <c r="A171" s="618" t="s">
        <v>509</v>
      </c>
      <c r="B171">
        <v>13211205</v>
      </c>
      <c r="C171" s="43">
        <v>44288</v>
      </c>
      <c r="D171" s="54">
        <v>0.76041666666666663</v>
      </c>
      <c r="E171">
        <v>288</v>
      </c>
      <c r="F171">
        <v>13.8</v>
      </c>
    </row>
    <row r="172" spans="1:6">
      <c r="A172" s="618" t="s">
        <v>509</v>
      </c>
      <c r="B172">
        <v>13211205</v>
      </c>
      <c r="C172" s="43">
        <v>44288</v>
      </c>
      <c r="D172" s="54">
        <v>0.77083333333333337</v>
      </c>
      <c r="E172">
        <v>291</v>
      </c>
      <c r="F172">
        <v>13.9</v>
      </c>
    </row>
    <row r="173" spans="1:6">
      <c r="A173" s="618" t="s">
        <v>509</v>
      </c>
      <c r="B173">
        <v>13211205</v>
      </c>
      <c r="C173" s="43">
        <v>44288</v>
      </c>
      <c r="D173" s="54">
        <v>0.78125</v>
      </c>
      <c r="E173">
        <v>291</v>
      </c>
      <c r="F173">
        <v>13.9</v>
      </c>
    </row>
    <row r="174" spans="1:6">
      <c r="A174" s="618" t="s">
        <v>509</v>
      </c>
      <c r="B174">
        <v>13211205</v>
      </c>
      <c r="C174" s="43">
        <v>44288</v>
      </c>
      <c r="D174" s="54">
        <v>0.79166666666666663</v>
      </c>
      <c r="E174">
        <v>294</v>
      </c>
      <c r="F174">
        <v>14</v>
      </c>
    </row>
    <row r="175" spans="1:6">
      <c r="A175" s="618" t="s">
        <v>509</v>
      </c>
      <c r="B175">
        <v>13211205</v>
      </c>
      <c r="C175" s="43">
        <v>44288</v>
      </c>
      <c r="D175" s="54">
        <v>0.80208333333333337</v>
      </c>
      <c r="E175">
        <v>296</v>
      </c>
      <c r="F175">
        <v>14</v>
      </c>
    </row>
    <row r="176" spans="1:6">
      <c r="A176" s="618" t="s">
        <v>509</v>
      </c>
      <c r="B176">
        <v>13211205</v>
      </c>
      <c r="C176" s="43">
        <v>44288</v>
      </c>
      <c r="D176" s="54">
        <v>0.8125</v>
      </c>
      <c r="E176">
        <v>296</v>
      </c>
      <c r="F176">
        <v>14</v>
      </c>
    </row>
    <row r="177" spans="1:6">
      <c r="A177" s="618" t="s">
        <v>509</v>
      </c>
      <c r="B177">
        <v>13211205</v>
      </c>
      <c r="C177" s="43">
        <v>44288</v>
      </c>
      <c r="D177" s="54">
        <v>0.82291666666666663</v>
      </c>
      <c r="E177">
        <v>299</v>
      </c>
      <c r="F177">
        <v>14.1</v>
      </c>
    </row>
    <row r="178" spans="1:6">
      <c r="A178" s="618" t="s">
        <v>509</v>
      </c>
      <c r="B178">
        <v>13211205</v>
      </c>
      <c r="C178" s="43">
        <v>44288</v>
      </c>
      <c r="D178" s="54">
        <v>0.83333333333333337</v>
      </c>
      <c r="E178">
        <v>302</v>
      </c>
      <c r="F178">
        <v>14.1</v>
      </c>
    </row>
    <row r="179" spans="1:6">
      <c r="A179" s="618" t="s">
        <v>509</v>
      </c>
      <c r="B179">
        <v>13211205</v>
      </c>
      <c r="C179" s="43">
        <v>44288</v>
      </c>
      <c r="D179" s="54">
        <v>0.84375</v>
      </c>
      <c r="E179">
        <v>305</v>
      </c>
      <c r="F179">
        <v>14.1</v>
      </c>
    </row>
    <row r="180" spans="1:6">
      <c r="A180" s="618" t="s">
        <v>509</v>
      </c>
      <c r="B180">
        <v>13211205</v>
      </c>
      <c r="C180" s="43">
        <v>44288</v>
      </c>
      <c r="D180" s="54">
        <v>0.85416666666666663</v>
      </c>
      <c r="E180">
        <v>305</v>
      </c>
      <c r="F180">
        <v>14.1</v>
      </c>
    </row>
    <row r="181" spans="1:6">
      <c r="A181" s="618" t="s">
        <v>509</v>
      </c>
      <c r="B181">
        <v>13211205</v>
      </c>
      <c r="C181" s="43">
        <v>44288</v>
      </c>
      <c r="D181" s="54">
        <v>0.86458333333333337</v>
      </c>
      <c r="E181">
        <v>307</v>
      </c>
      <c r="F181">
        <v>14.1</v>
      </c>
    </row>
    <row r="182" spans="1:6">
      <c r="A182" s="618" t="s">
        <v>509</v>
      </c>
      <c r="B182">
        <v>13211205</v>
      </c>
      <c r="C182" s="43">
        <v>44288</v>
      </c>
      <c r="D182" s="54">
        <v>0.875</v>
      </c>
      <c r="E182">
        <v>307</v>
      </c>
      <c r="F182">
        <v>14.1</v>
      </c>
    </row>
    <row r="183" spans="1:6">
      <c r="A183" s="618" t="s">
        <v>509</v>
      </c>
      <c r="B183">
        <v>13211205</v>
      </c>
      <c r="C183" s="43">
        <v>44288</v>
      </c>
      <c r="D183" s="54">
        <v>0.88541666666666663</v>
      </c>
      <c r="E183">
        <v>310</v>
      </c>
      <c r="F183">
        <v>14.2</v>
      </c>
    </row>
    <row r="184" spans="1:6">
      <c r="A184" s="618" t="s">
        <v>509</v>
      </c>
      <c r="B184">
        <v>13211205</v>
      </c>
      <c r="C184" s="43">
        <v>44288</v>
      </c>
      <c r="D184" s="54">
        <v>0.89583333333333337</v>
      </c>
      <c r="E184">
        <v>310</v>
      </c>
      <c r="F184">
        <v>14.2</v>
      </c>
    </row>
    <row r="185" spans="1:6">
      <c r="A185" s="618" t="s">
        <v>509</v>
      </c>
      <c r="B185">
        <v>13211205</v>
      </c>
      <c r="C185" s="43">
        <v>44288</v>
      </c>
      <c r="D185" s="54">
        <v>0.90625</v>
      </c>
      <c r="E185">
        <v>313</v>
      </c>
      <c r="F185">
        <v>14.2</v>
      </c>
    </row>
    <row r="186" spans="1:6">
      <c r="A186" s="618" t="s">
        <v>509</v>
      </c>
      <c r="B186">
        <v>13211205</v>
      </c>
      <c r="C186" s="43">
        <v>44288</v>
      </c>
      <c r="D186" s="54">
        <v>0.91666666666666663</v>
      </c>
      <c r="E186">
        <v>313</v>
      </c>
      <c r="F186">
        <v>14.2</v>
      </c>
    </row>
    <row r="187" spans="1:6">
      <c r="A187" s="618" t="s">
        <v>509</v>
      </c>
      <c r="B187">
        <v>13211205</v>
      </c>
      <c r="C187" s="43">
        <v>44288</v>
      </c>
      <c r="D187" s="54">
        <v>0.92708333333333337</v>
      </c>
      <c r="E187">
        <v>313</v>
      </c>
      <c r="F187">
        <v>14.2</v>
      </c>
    </row>
    <row r="188" spans="1:6">
      <c r="A188" s="618" t="s">
        <v>509</v>
      </c>
      <c r="B188">
        <v>13211205</v>
      </c>
      <c r="C188" s="43">
        <v>44288</v>
      </c>
      <c r="D188" s="54">
        <v>0.9375</v>
      </c>
      <c r="E188">
        <v>316</v>
      </c>
      <c r="F188">
        <v>14.2</v>
      </c>
    </row>
    <row r="189" spans="1:6">
      <c r="A189" s="618" t="s">
        <v>509</v>
      </c>
      <c r="B189">
        <v>13211205</v>
      </c>
      <c r="C189" s="43">
        <v>44288</v>
      </c>
      <c r="D189" s="54">
        <v>0.94791666666666663</v>
      </c>
      <c r="E189">
        <v>316</v>
      </c>
      <c r="F189">
        <v>14.2</v>
      </c>
    </row>
    <row r="190" spans="1:6">
      <c r="A190" s="618" t="s">
        <v>509</v>
      </c>
      <c r="B190">
        <v>13211205</v>
      </c>
      <c r="C190" s="43">
        <v>44288</v>
      </c>
      <c r="D190" s="54">
        <v>0.95833333333333337</v>
      </c>
      <c r="E190">
        <v>316</v>
      </c>
      <c r="F190">
        <v>14.2</v>
      </c>
    </row>
    <row r="191" spans="1:6">
      <c r="A191" s="618" t="s">
        <v>509</v>
      </c>
      <c r="B191">
        <v>13211205</v>
      </c>
      <c r="C191" s="43">
        <v>44288</v>
      </c>
      <c r="D191" s="54">
        <v>0.96875</v>
      </c>
      <c r="E191">
        <v>316</v>
      </c>
      <c r="F191">
        <v>14.2</v>
      </c>
    </row>
    <row r="192" spans="1:6">
      <c r="A192" s="618" t="s">
        <v>509</v>
      </c>
      <c r="B192">
        <v>13211205</v>
      </c>
      <c r="C192" s="43">
        <v>44288</v>
      </c>
      <c r="D192" s="54">
        <v>0.97916666666666663</v>
      </c>
      <c r="E192">
        <v>319</v>
      </c>
      <c r="F192">
        <v>14.1</v>
      </c>
    </row>
    <row r="193" spans="1:6">
      <c r="A193" s="618" t="s">
        <v>509</v>
      </c>
      <c r="B193">
        <v>13211205</v>
      </c>
      <c r="C193" s="43">
        <v>44288</v>
      </c>
      <c r="D193" s="54">
        <v>0.98958333333333337</v>
      </c>
      <c r="E193">
        <v>319</v>
      </c>
      <c r="F193">
        <v>14.1</v>
      </c>
    </row>
    <row r="194" spans="1:6">
      <c r="A194" s="618" t="s">
        <v>509</v>
      </c>
      <c r="B194">
        <v>13211205</v>
      </c>
      <c r="C194" s="43">
        <v>44289</v>
      </c>
      <c r="D194" s="54">
        <v>0</v>
      </c>
      <c r="E194">
        <v>319</v>
      </c>
      <c r="F194">
        <v>14.1</v>
      </c>
    </row>
    <row r="195" spans="1:6">
      <c r="A195" s="618" t="s">
        <v>509</v>
      </c>
      <c r="B195">
        <v>13211205</v>
      </c>
      <c r="C195" s="43">
        <v>44289</v>
      </c>
      <c r="D195" s="54">
        <v>1.0416666666666666E-2</v>
      </c>
      <c r="E195">
        <v>316</v>
      </c>
      <c r="F195">
        <v>14</v>
      </c>
    </row>
    <row r="196" spans="1:6">
      <c r="A196" s="618" t="s">
        <v>509</v>
      </c>
      <c r="B196">
        <v>13211205</v>
      </c>
      <c r="C196" s="43">
        <v>44289</v>
      </c>
      <c r="D196" s="54">
        <v>2.0833333333333332E-2</v>
      </c>
      <c r="E196">
        <v>319</v>
      </c>
      <c r="F196">
        <v>14</v>
      </c>
    </row>
    <row r="197" spans="1:6">
      <c r="A197" s="618" t="s">
        <v>509</v>
      </c>
      <c r="B197">
        <v>13211205</v>
      </c>
      <c r="C197" s="43">
        <v>44289</v>
      </c>
      <c r="D197" s="54">
        <v>3.125E-2</v>
      </c>
      <c r="E197">
        <v>316</v>
      </c>
      <c r="F197">
        <v>14</v>
      </c>
    </row>
    <row r="198" spans="1:6">
      <c r="A198" s="618" t="s">
        <v>509</v>
      </c>
      <c r="B198">
        <v>13211205</v>
      </c>
      <c r="C198" s="43">
        <v>44289</v>
      </c>
      <c r="D198" s="54">
        <v>4.1666666666666664E-2</v>
      </c>
      <c r="E198">
        <v>316</v>
      </c>
      <c r="F198">
        <v>13.9</v>
      </c>
    </row>
    <row r="199" spans="1:6">
      <c r="A199" s="618" t="s">
        <v>509</v>
      </c>
      <c r="B199">
        <v>13211205</v>
      </c>
      <c r="C199" s="43">
        <v>44289</v>
      </c>
      <c r="D199" s="54">
        <v>5.2083333333333336E-2</v>
      </c>
      <c r="E199">
        <v>316</v>
      </c>
      <c r="F199">
        <v>13.9</v>
      </c>
    </row>
    <row r="200" spans="1:6">
      <c r="A200" s="618" t="s">
        <v>509</v>
      </c>
      <c r="B200">
        <v>13211205</v>
      </c>
      <c r="C200" s="43">
        <v>44289</v>
      </c>
      <c r="D200" s="54">
        <v>6.25E-2</v>
      </c>
      <c r="E200">
        <v>313</v>
      </c>
      <c r="F200">
        <v>13.8</v>
      </c>
    </row>
    <row r="201" spans="1:6">
      <c r="A201" s="618" t="s">
        <v>509</v>
      </c>
      <c r="B201">
        <v>13211205</v>
      </c>
      <c r="C201" s="43">
        <v>44289</v>
      </c>
      <c r="D201" s="54">
        <v>7.2916666666666671E-2</v>
      </c>
      <c r="E201">
        <v>313</v>
      </c>
      <c r="F201">
        <v>13.8</v>
      </c>
    </row>
    <row r="202" spans="1:6">
      <c r="A202" s="618" t="s">
        <v>509</v>
      </c>
      <c r="B202">
        <v>13211205</v>
      </c>
      <c r="C202" s="43">
        <v>44289</v>
      </c>
      <c r="D202" s="54">
        <v>8.3333333333333329E-2</v>
      </c>
      <c r="E202">
        <v>313</v>
      </c>
      <c r="F202">
        <v>13.8</v>
      </c>
    </row>
    <row r="203" spans="1:6">
      <c r="A203" s="618" t="s">
        <v>509</v>
      </c>
      <c r="B203">
        <v>13211205</v>
      </c>
      <c r="C203" s="43">
        <v>44289</v>
      </c>
      <c r="D203" s="54">
        <v>9.375E-2</v>
      </c>
      <c r="E203">
        <v>313</v>
      </c>
      <c r="F203">
        <v>13.7</v>
      </c>
    </row>
    <row r="204" spans="1:6">
      <c r="A204" s="618" t="s">
        <v>509</v>
      </c>
      <c r="B204">
        <v>13211205</v>
      </c>
      <c r="C204" s="43">
        <v>44289</v>
      </c>
      <c r="D204" s="54">
        <v>0.10416666666666667</v>
      </c>
      <c r="E204">
        <v>310</v>
      </c>
      <c r="F204">
        <v>13.7</v>
      </c>
    </row>
    <row r="205" spans="1:6">
      <c r="A205" s="618" t="s">
        <v>509</v>
      </c>
      <c r="B205">
        <v>13211205</v>
      </c>
      <c r="C205" s="43">
        <v>44289</v>
      </c>
      <c r="D205" s="54">
        <v>0.11458333333333333</v>
      </c>
      <c r="E205">
        <v>310</v>
      </c>
      <c r="F205">
        <v>13.6</v>
      </c>
    </row>
    <row r="206" spans="1:6">
      <c r="A206" s="618" t="s">
        <v>509</v>
      </c>
      <c r="B206">
        <v>13211205</v>
      </c>
      <c r="C206" s="43">
        <v>44289</v>
      </c>
      <c r="D206" s="54">
        <v>0.125</v>
      </c>
      <c r="E206">
        <v>310</v>
      </c>
      <c r="F206">
        <v>13.6</v>
      </c>
    </row>
    <row r="207" spans="1:6">
      <c r="A207" s="618" t="s">
        <v>509</v>
      </c>
      <c r="B207">
        <v>13211205</v>
      </c>
      <c r="C207" s="43">
        <v>44289</v>
      </c>
      <c r="D207" s="54">
        <v>0.13541666666666666</v>
      </c>
      <c r="E207">
        <v>310</v>
      </c>
      <c r="F207">
        <v>13.5</v>
      </c>
    </row>
    <row r="208" spans="1:6">
      <c r="A208" s="618" t="s">
        <v>509</v>
      </c>
      <c r="B208">
        <v>13211205</v>
      </c>
      <c r="C208" s="43">
        <v>44289</v>
      </c>
      <c r="D208" s="54">
        <v>0.14583333333333334</v>
      </c>
      <c r="E208">
        <v>310</v>
      </c>
      <c r="F208">
        <v>13.4</v>
      </c>
    </row>
    <row r="209" spans="1:6">
      <c r="A209" s="618" t="s">
        <v>509</v>
      </c>
      <c r="B209">
        <v>13211205</v>
      </c>
      <c r="C209" s="43">
        <v>44289</v>
      </c>
      <c r="D209" s="54">
        <v>0.15625</v>
      </c>
      <c r="E209">
        <v>307</v>
      </c>
      <c r="F209">
        <v>13.4</v>
      </c>
    </row>
    <row r="210" spans="1:6">
      <c r="A210" s="618" t="s">
        <v>509</v>
      </c>
      <c r="B210">
        <v>13211205</v>
      </c>
      <c r="C210" s="43">
        <v>44289</v>
      </c>
      <c r="D210" s="54">
        <v>0.16666666666666666</v>
      </c>
      <c r="E210">
        <v>307</v>
      </c>
      <c r="F210">
        <v>13.3</v>
      </c>
    </row>
    <row r="211" spans="1:6">
      <c r="A211" s="618" t="s">
        <v>509</v>
      </c>
      <c r="B211">
        <v>13211205</v>
      </c>
      <c r="C211" s="43">
        <v>44289</v>
      </c>
      <c r="D211" s="54">
        <v>0.17708333333333334</v>
      </c>
      <c r="E211">
        <v>307</v>
      </c>
      <c r="F211">
        <v>13.3</v>
      </c>
    </row>
    <row r="212" spans="1:6">
      <c r="A212" s="618" t="s">
        <v>509</v>
      </c>
      <c r="B212">
        <v>13211205</v>
      </c>
      <c r="C212" s="43">
        <v>44289</v>
      </c>
      <c r="D212" s="54">
        <v>0.1875</v>
      </c>
      <c r="E212">
        <v>305</v>
      </c>
      <c r="F212">
        <v>13.2</v>
      </c>
    </row>
    <row r="213" spans="1:6">
      <c r="A213" s="618" t="s">
        <v>509</v>
      </c>
      <c r="B213">
        <v>13211205</v>
      </c>
      <c r="C213" s="43">
        <v>44289</v>
      </c>
      <c r="D213" s="54">
        <v>0.19791666666666666</v>
      </c>
      <c r="E213">
        <v>305</v>
      </c>
      <c r="F213">
        <v>13.1</v>
      </c>
    </row>
    <row r="214" spans="1:6">
      <c r="A214" s="618" t="s">
        <v>509</v>
      </c>
      <c r="B214">
        <v>13211205</v>
      </c>
      <c r="C214" s="43">
        <v>44289</v>
      </c>
      <c r="D214" s="54">
        <v>0.20833333333333334</v>
      </c>
      <c r="E214">
        <v>305</v>
      </c>
      <c r="F214">
        <v>13</v>
      </c>
    </row>
    <row r="215" spans="1:6">
      <c r="A215" s="618" t="s">
        <v>509</v>
      </c>
      <c r="B215">
        <v>13211205</v>
      </c>
      <c r="C215" s="43">
        <v>44289</v>
      </c>
      <c r="D215" s="54">
        <v>0.21875</v>
      </c>
      <c r="E215">
        <v>305</v>
      </c>
      <c r="F215">
        <v>13</v>
      </c>
    </row>
    <row r="216" spans="1:6">
      <c r="A216" s="618" t="s">
        <v>509</v>
      </c>
      <c r="B216">
        <v>13211205</v>
      </c>
      <c r="C216" s="43">
        <v>44289</v>
      </c>
      <c r="D216" s="54">
        <v>0.22916666666666666</v>
      </c>
      <c r="E216">
        <v>305</v>
      </c>
      <c r="F216">
        <v>12.9</v>
      </c>
    </row>
    <row r="217" spans="1:6">
      <c r="A217" s="618" t="s">
        <v>509</v>
      </c>
      <c r="B217">
        <v>13211205</v>
      </c>
      <c r="C217" s="43">
        <v>44289</v>
      </c>
      <c r="D217" s="54">
        <v>0.23958333333333334</v>
      </c>
      <c r="E217">
        <v>305</v>
      </c>
      <c r="F217">
        <v>12.8</v>
      </c>
    </row>
    <row r="218" spans="1:6">
      <c r="A218" s="618" t="s">
        <v>509</v>
      </c>
      <c r="B218">
        <v>13211205</v>
      </c>
      <c r="C218" s="43">
        <v>44289</v>
      </c>
      <c r="D218" s="54">
        <v>0.25</v>
      </c>
      <c r="E218">
        <v>305</v>
      </c>
      <c r="F218">
        <v>12.7</v>
      </c>
    </row>
    <row r="219" spans="1:6">
      <c r="A219" s="618" t="s">
        <v>509</v>
      </c>
      <c r="B219">
        <v>13211205</v>
      </c>
      <c r="C219" s="43">
        <v>44289</v>
      </c>
      <c r="D219" s="54">
        <v>0.26041666666666669</v>
      </c>
      <c r="E219">
        <v>305</v>
      </c>
      <c r="F219">
        <v>12.6</v>
      </c>
    </row>
    <row r="220" spans="1:6">
      <c r="A220" s="618" t="s">
        <v>509</v>
      </c>
      <c r="B220">
        <v>13211205</v>
      </c>
      <c r="C220" s="43">
        <v>44289</v>
      </c>
      <c r="D220" s="54">
        <v>0.27083333333333331</v>
      </c>
      <c r="E220">
        <v>305</v>
      </c>
      <c r="F220">
        <v>12.6</v>
      </c>
    </row>
    <row r="221" spans="1:6">
      <c r="A221" s="618" t="s">
        <v>509</v>
      </c>
      <c r="B221">
        <v>13211205</v>
      </c>
      <c r="C221" s="43">
        <v>44289</v>
      </c>
      <c r="D221" s="54">
        <v>0.28125</v>
      </c>
      <c r="E221">
        <v>305</v>
      </c>
      <c r="F221">
        <v>12.5</v>
      </c>
    </row>
    <row r="222" spans="1:6">
      <c r="A222" s="618" t="s">
        <v>509</v>
      </c>
      <c r="B222">
        <v>13211205</v>
      </c>
      <c r="C222" s="43">
        <v>44289</v>
      </c>
      <c r="D222" s="54">
        <v>0.29166666666666669</v>
      </c>
      <c r="E222">
        <v>305</v>
      </c>
      <c r="F222">
        <v>12.4</v>
      </c>
    </row>
    <row r="223" spans="1:6">
      <c r="A223" s="618" t="s">
        <v>509</v>
      </c>
      <c r="B223">
        <v>13211205</v>
      </c>
      <c r="C223" s="43">
        <v>44289</v>
      </c>
      <c r="D223" s="54">
        <v>0.30208333333333331</v>
      </c>
      <c r="E223">
        <v>305</v>
      </c>
      <c r="F223">
        <v>12.3</v>
      </c>
    </row>
    <row r="224" spans="1:6">
      <c r="A224" s="618" t="s">
        <v>509</v>
      </c>
      <c r="B224">
        <v>13211205</v>
      </c>
      <c r="C224" s="43">
        <v>44289</v>
      </c>
      <c r="D224" s="54">
        <v>0.3125</v>
      </c>
      <c r="E224">
        <v>305</v>
      </c>
      <c r="F224">
        <v>12.2</v>
      </c>
    </row>
    <row r="225" spans="1:6">
      <c r="A225" s="618" t="s">
        <v>509</v>
      </c>
      <c r="B225">
        <v>13211205</v>
      </c>
      <c r="C225" s="43">
        <v>44289</v>
      </c>
      <c r="D225" s="54">
        <v>0.32291666666666669</v>
      </c>
      <c r="E225">
        <v>305</v>
      </c>
      <c r="F225">
        <v>12.2</v>
      </c>
    </row>
    <row r="226" spans="1:6">
      <c r="A226" s="618" t="s">
        <v>509</v>
      </c>
      <c r="B226">
        <v>13211205</v>
      </c>
      <c r="C226" s="43">
        <v>44289</v>
      </c>
      <c r="D226" s="54">
        <v>0.33333333333333331</v>
      </c>
      <c r="E226">
        <v>307</v>
      </c>
      <c r="F226">
        <v>12.1</v>
      </c>
    </row>
    <row r="227" spans="1:6">
      <c r="A227" s="618" t="s">
        <v>509</v>
      </c>
      <c r="B227">
        <v>13211205</v>
      </c>
      <c r="C227" s="43">
        <v>44289</v>
      </c>
      <c r="D227" s="54">
        <v>0.34375</v>
      </c>
      <c r="E227">
        <v>305</v>
      </c>
      <c r="F227">
        <v>12</v>
      </c>
    </row>
    <row r="228" spans="1:6">
      <c r="A228" s="618" t="s">
        <v>509</v>
      </c>
      <c r="B228">
        <v>13211205</v>
      </c>
      <c r="C228" s="43">
        <v>44289</v>
      </c>
      <c r="D228" s="54">
        <v>0.35416666666666669</v>
      </c>
      <c r="E228">
        <v>305</v>
      </c>
      <c r="F228">
        <v>12</v>
      </c>
    </row>
    <row r="229" spans="1:6">
      <c r="A229" s="618" t="s">
        <v>509</v>
      </c>
      <c r="B229">
        <v>13211205</v>
      </c>
      <c r="C229" s="43">
        <v>44289</v>
      </c>
      <c r="D229" s="54">
        <v>0.36458333333333331</v>
      </c>
      <c r="E229">
        <v>302</v>
      </c>
      <c r="F229">
        <v>11.9</v>
      </c>
    </row>
    <row r="230" spans="1:6">
      <c r="A230" s="618" t="s">
        <v>509</v>
      </c>
      <c r="B230">
        <v>13211205</v>
      </c>
      <c r="C230" s="43">
        <v>44289</v>
      </c>
      <c r="D230" s="54">
        <v>0.375</v>
      </c>
      <c r="E230">
        <v>299</v>
      </c>
      <c r="F230">
        <v>11.9</v>
      </c>
    </row>
    <row r="231" spans="1:6">
      <c r="A231" s="618" t="s">
        <v>509</v>
      </c>
      <c r="B231">
        <v>13211205</v>
      </c>
      <c r="C231" s="43">
        <v>44289</v>
      </c>
      <c r="D231" s="54">
        <v>0.38541666666666669</v>
      </c>
      <c r="E231">
        <v>294</v>
      </c>
      <c r="F231">
        <v>11.8</v>
      </c>
    </row>
    <row r="232" spans="1:6">
      <c r="A232" s="618" t="s">
        <v>509</v>
      </c>
      <c r="B232">
        <v>13211205</v>
      </c>
      <c r="C232" s="43">
        <v>44289</v>
      </c>
      <c r="D232" s="54">
        <v>0.39583333333333331</v>
      </c>
      <c r="E232">
        <v>288</v>
      </c>
      <c r="F232">
        <v>11.8</v>
      </c>
    </row>
    <row r="233" spans="1:6">
      <c r="A233" s="618" t="s">
        <v>509</v>
      </c>
      <c r="B233">
        <v>13211205</v>
      </c>
      <c r="C233" s="43">
        <v>44289</v>
      </c>
      <c r="D233" s="54">
        <v>0.40625</v>
      </c>
      <c r="E233">
        <v>286</v>
      </c>
      <c r="F233">
        <v>11.8</v>
      </c>
    </row>
    <row r="234" spans="1:6">
      <c r="A234" s="618" t="s">
        <v>509</v>
      </c>
      <c r="B234">
        <v>13211205</v>
      </c>
      <c r="C234" s="43">
        <v>44289</v>
      </c>
      <c r="D234" s="54">
        <v>0.41666666666666669</v>
      </c>
      <c r="E234">
        <v>283</v>
      </c>
      <c r="F234">
        <v>11.8</v>
      </c>
    </row>
    <row r="235" spans="1:6">
      <c r="A235" s="618" t="s">
        <v>509</v>
      </c>
      <c r="B235">
        <v>13211205</v>
      </c>
      <c r="C235" s="43">
        <v>44289</v>
      </c>
      <c r="D235" s="54">
        <v>0.42708333333333331</v>
      </c>
      <c r="E235">
        <v>280</v>
      </c>
      <c r="F235">
        <v>11.8</v>
      </c>
    </row>
    <row r="236" spans="1:6">
      <c r="A236" s="618" t="s">
        <v>509</v>
      </c>
      <c r="B236">
        <v>13211205</v>
      </c>
      <c r="C236" s="43">
        <v>44289</v>
      </c>
      <c r="D236" s="54">
        <v>0.4375</v>
      </c>
      <c r="E236">
        <v>280</v>
      </c>
      <c r="F236">
        <v>11.9</v>
      </c>
    </row>
    <row r="237" spans="1:6">
      <c r="A237" s="618" t="s">
        <v>509</v>
      </c>
      <c r="B237">
        <v>13211205</v>
      </c>
      <c r="C237" s="43">
        <v>44289</v>
      </c>
      <c r="D237" s="54">
        <v>0.44791666666666669</v>
      </c>
      <c r="E237">
        <v>278</v>
      </c>
      <c r="F237">
        <v>11.9</v>
      </c>
    </row>
    <row r="238" spans="1:6">
      <c r="A238" s="618" t="s">
        <v>509</v>
      </c>
      <c r="B238">
        <v>13211205</v>
      </c>
      <c r="C238" s="43">
        <v>44289</v>
      </c>
      <c r="D238" s="54">
        <v>0.45833333333333331</v>
      </c>
      <c r="E238">
        <v>278</v>
      </c>
      <c r="F238">
        <v>12</v>
      </c>
    </row>
    <row r="239" spans="1:6">
      <c r="A239" s="618" t="s">
        <v>509</v>
      </c>
      <c r="B239">
        <v>13211205</v>
      </c>
      <c r="C239" s="43">
        <v>44289</v>
      </c>
      <c r="D239" s="54">
        <v>0.46875</v>
      </c>
      <c r="E239">
        <v>278</v>
      </c>
      <c r="F239">
        <v>12</v>
      </c>
    </row>
    <row r="240" spans="1:6">
      <c r="A240" s="618" t="s">
        <v>509</v>
      </c>
      <c r="B240">
        <v>13211205</v>
      </c>
      <c r="C240" s="43">
        <v>44289</v>
      </c>
      <c r="D240" s="54">
        <v>0.47916666666666669</v>
      </c>
      <c r="E240">
        <v>278</v>
      </c>
      <c r="F240">
        <v>12.1</v>
      </c>
    </row>
    <row r="241" spans="1:6">
      <c r="A241" s="618" t="s">
        <v>509</v>
      </c>
      <c r="B241">
        <v>13211205</v>
      </c>
      <c r="C241" s="43">
        <v>44289</v>
      </c>
      <c r="D241" s="54">
        <v>0.48958333333333331</v>
      </c>
      <c r="E241">
        <v>278</v>
      </c>
      <c r="F241">
        <v>12.2</v>
      </c>
    </row>
    <row r="242" spans="1:6">
      <c r="A242" s="618" t="s">
        <v>509</v>
      </c>
      <c r="B242">
        <v>13211205</v>
      </c>
      <c r="C242" s="43">
        <v>44289</v>
      </c>
      <c r="D242" s="54">
        <v>0.5</v>
      </c>
      <c r="E242">
        <v>278</v>
      </c>
      <c r="F242">
        <v>12.3</v>
      </c>
    </row>
    <row r="243" spans="1:6">
      <c r="A243" s="618" t="s">
        <v>509</v>
      </c>
      <c r="B243">
        <v>13211205</v>
      </c>
      <c r="C243" s="43">
        <v>44289</v>
      </c>
      <c r="D243" s="54">
        <v>0.51041666666666663</v>
      </c>
      <c r="E243">
        <v>278</v>
      </c>
      <c r="F243">
        <v>12.4</v>
      </c>
    </row>
    <row r="244" spans="1:6">
      <c r="A244" s="618" t="s">
        <v>509</v>
      </c>
      <c r="B244">
        <v>13211205</v>
      </c>
      <c r="C244" s="43">
        <v>44289</v>
      </c>
      <c r="D244" s="54">
        <v>0.52083333333333337</v>
      </c>
      <c r="E244">
        <v>275</v>
      </c>
      <c r="F244">
        <v>12.5</v>
      </c>
    </row>
    <row r="245" spans="1:6">
      <c r="A245" s="618" t="s">
        <v>509</v>
      </c>
      <c r="B245">
        <v>13211205</v>
      </c>
      <c r="C245" s="43">
        <v>44289</v>
      </c>
      <c r="D245" s="54">
        <v>0.53125</v>
      </c>
      <c r="E245">
        <v>275</v>
      </c>
      <c r="F245">
        <v>12.6</v>
      </c>
    </row>
    <row r="246" spans="1:6">
      <c r="A246" s="618" t="s">
        <v>509</v>
      </c>
      <c r="B246">
        <v>13211205</v>
      </c>
      <c r="C246" s="43">
        <v>44289</v>
      </c>
      <c r="D246" s="54">
        <v>0.54166666666666663</v>
      </c>
      <c r="E246">
        <v>273</v>
      </c>
      <c r="F246">
        <v>12.7</v>
      </c>
    </row>
    <row r="247" spans="1:6">
      <c r="A247" s="618" t="s">
        <v>509</v>
      </c>
      <c r="B247">
        <v>13211205</v>
      </c>
      <c r="C247" s="43">
        <v>44289</v>
      </c>
      <c r="D247" s="54">
        <v>0.55208333333333337</v>
      </c>
      <c r="E247">
        <v>270</v>
      </c>
      <c r="F247">
        <v>12.9</v>
      </c>
    </row>
    <row r="248" spans="1:6">
      <c r="A248" s="618" t="s">
        <v>509</v>
      </c>
      <c r="B248">
        <v>13211205</v>
      </c>
      <c r="C248" s="43">
        <v>44289</v>
      </c>
      <c r="D248" s="54">
        <v>0.5625</v>
      </c>
      <c r="E248">
        <v>268</v>
      </c>
      <c r="F248">
        <v>13</v>
      </c>
    </row>
    <row r="249" spans="1:6">
      <c r="A249" s="618" t="s">
        <v>509</v>
      </c>
      <c r="B249">
        <v>13211205</v>
      </c>
      <c r="C249" s="43">
        <v>44289</v>
      </c>
      <c r="D249" s="54">
        <v>0.57291666666666663</v>
      </c>
      <c r="E249">
        <v>265</v>
      </c>
      <c r="F249">
        <v>13.1</v>
      </c>
    </row>
    <row r="250" spans="1:6">
      <c r="A250" s="618" t="s">
        <v>509</v>
      </c>
      <c r="B250">
        <v>13211205</v>
      </c>
      <c r="C250" s="43">
        <v>44289</v>
      </c>
      <c r="D250" s="54">
        <v>0.58333333333333337</v>
      </c>
      <c r="E250">
        <v>265</v>
      </c>
      <c r="F250">
        <v>13.3</v>
      </c>
    </row>
    <row r="251" spans="1:6">
      <c r="A251" s="618" t="s">
        <v>509</v>
      </c>
      <c r="B251">
        <v>13211205</v>
      </c>
      <c r="C251" s="43">
        <v>44289</v>
      </c>
      <c r="D251" s="54">
        <v>0.59375</v>
      </c>
      <c r="E251">
        <v>263</v>
      </c>
      <c r="F251">
        <v>13.4</v>
      </c>
    </row>
    <row r="252" spans="1:6">
      <c r="A252" s="618" t="s">
        <v>509</v>
      </c>
      <c r="B252">
        <v>13211205</v>
      </c>
      <c r="C252" s="43">
        <v>44289</v>
      </c>
      <c r="D252" s="54">
        <v>0.60416666666666663</v>
      </c>
      <c r="E252">
        <v>260</v>
      </c>
      <c r="F252">
        <v>13.5</v>
      </c>
    </row>
    <row r="253" spans="1:6">
      <c r="A253" s="618" t="s">
        <v>509</v>
      </c>
      <c r="B253">
        <v>13211205</v>
      </c>
      <c r="C253" s="43">
        <v>44289</v>
      </c>
      <c r="D253" s="54">
        <v>0.61458333333333337</v>
      </c>
      <c r="E253">
        <v>260</v>
      </c>
      <c r="F253">
        <v>13.7</v>
      </c>
    </row>
    <row r="254" spans="1:6">
      <c r="A254" s="618" t="s">
        <v>509</v>
      </c>
      <c r="B254">
        <v>13211205</v>
      </c>
      <c r="C254" s="43">
        <v>44289</v>
      </c>
      <c r="D254" s="54">
        <v>0.625</v>
      </c>
      <c r="E254">
        <v>258</v>
      </c>
      <c r="F254">
        <v>13.8</v>
      </c>
    </row>
    <row r="255" spans="1:6">
      <c r="A255" s="618" t="s">
        <v>509</v>
      </c>
      <c r="B255">
        <v>13211205</v>
      </c>
      <c r="C255" s="43">
        <v>44289</v>
      </c>
      <c r="D255" s="54">
        <v>0.63541666666666663</v>
      </c>
      <c r="E255">
        <v>255</v>
      </c>
      <c r="F255">
        <v>13.9</v>
      </c>
    </row>
    <row r="256" spans="1:6">
      <c r="A256" s="618" t="s">
        <v>509</v>
      </c>
      <c r="B256">
        <v>13211205</v>
      </c>
      <c r="C256" s="43">
        <v>44289</v>
      </c>
      <c r="D256" s="54">
        <v>0.64583333333333337</v>
      </c>
      <c r="E256">
        <v>255</v>
      </c>
      <c r="F256">
        <v>14.1</v>
      </c>
    </row>
    <row r="257" spans="1:6">
      <c r="A257" s="618" t="s">
        <v>509</v>
      </c>
      <c r="B257">
        <v>13211205</v>
      </c>
      <c r="C257" s="43">
        <v>44289</v>
      </c>
      <c r="D257" s="54">
        <v>0.65625</v>
      </c>
      <c r="E257">
        <v>255</v>
      </c>
      <c r="F257">
        <v>14.2</v>
      </c>
    </row>
    <row r="258" spans="1:6">
      <c r="A258" s="618" t="s">
        <v>509</v>
      </c>
      <c r="B258">
        <v>13211205</v>
      </c>
      <c r="C258" s="43">
        <v>44289</v>
      </c>
      <c r="D258" s="54">
        <v>0.66666666666666663</v>
      </c>
      <c r="E258">
        <v>253</v>
      </c>
      <c r="F258">
        <v>14.3</v>
      </c>
    </row>
    <row r="259" spans="1:6">
      <c r="A259" s="618" t="s">
        <v>509</v>
      </c>
      <c r="B259">
        <v>13211205</v>
      </c>
      <c r="C259" s="43">
        <v>44289</v>
      </c>
      <c r="D259" s="54">
        <v>0.67708333333333337</v>
      </c>
      <c r="E259">
        <v>253</v>
      </c>
      <c r="F259">
        <v>14.4</v>
      </c>
    </row>
    <row r="260" spans="1:6">
      <c r="A260" s="618" t="s">
        <v>509</v>
      </c>
      <c r="B260">
        <v>13211205</v>
      </c>
      <c r="C260" s="43">
        <v>44289</v>
      </c>
      <c r="D260" s="54">
        <v>0.6875</v>
      </c>
      <c r="E260">
        <v>253</v>
      </c>
      <c r="F260">
        <v>14.5</v>
      </c>
    </row>
    <row r="261" spans="1:6">
      <c r="A261" s="618" t="s">
        <v>509</v>
      </c>
      <c r="B261">
        <v>13211205</v>
      </c>
      <c r="C261" s="43">
        <v>44289</v>
      </c>
      <c r="D261" s="54">
        <v>0.69791666666666663</v>
      </c>
      <c r="E261">
        <v>253</v>
      </c>
      <c r="F261">
        <v>14.6</v>
      </c>
    </row>
    <row r="262" spans="1:6">
      <c r="A262" s="618" t="s">
        <v>509</v>
      </c>
      <c r="B262">
        <v>13211205</v>
      </c>
      <c r="C262" s="43">
        <v>44289</v>
      </c>
      <c r="D262" s="54">
        <v>0.70833333333333337</v>
      </c>
      <c r="E262">
        <v>253</v>
      </c>
      <c r="F262">
        <v>14.6</v>
      </c>
    </row>
    <row r="263" spans="1:6">
      <c r="A263" s="618" t="s">
        <v>509</v>
      </c>
      <c r="B263">
        <v>13211205</v>
      </c>
      <c r="C263" s="43">
        <v>44289</v>
      </c>
      <c r="D263" s="54">
        <v>0.71875</v>
      </c>
      <c r="E263">
        <v>250</v>
      </c>
      <c r="F263">
        <v>14.7</v>
      </c>
    </row>
    <row r="264" spans="1:6">
      <c r="A264" s="618" t="s">
        <v>509</v>
      </c>
      <c r="B264">
        <v>13211205</v>
      </c>
      <c r="C264" s="43">
        <v>44289</v>
      </c>
      <c r="D264" s="54">
        <v>0.72916666666666663</v>
      </c>
      <c r="E264">
        <v>253</v>
      </c>
      <c r="F264">
        <v>14.8</v>
      </c>
    </row>
    <row r="265" spans="1:6">
      <c r="A265" s="618" t="s">
        <v>509</v>
      </c>
      <c r="B265">
        <v>13211205</v>
      </c>
      <c r="C265" s="43">
        <v>44289</v>
      </c>
      <c r="D265" s="54">
        <v>0.73958333333333337</v>
      </c>
      <c r="E265">
        <v>253</v>
      </c>
      <c r="F265">
        <v>14.9</v>
      </c>
    </row>
    <row r="266" spans="1:6">
      <c r="A266" s="618" t="s">
        <v>509</v>
      </c>
      <c r="B266">
        <v>13211205</v>
      </c>
      <c r="C266" s="43">
        <v>44289</v>
      </c>
      <c r="D266" s="54">
        <v>0.75</v>
      </c>
      <c r="E266">
        <v>250</v>
      </c>
      <c r="F266">
        <v>14.9</v>
      </c>
    </row>
    <row r="267" spans="1:6">
      <c r="A267" s="618" t="s">
        <v>509</v>
      </c>
      <c r="B267">
        <v>13211205</v>
      </c>
      <c r="C267" s="43">
        <v>44289</v>
      </c>
      <c r="D267" s="54">
        <v>0.76041666666666663</v>
      </c>
      <c r="E267">
        <v>250</v>
      </c>
      <c r="F267">
        <v>14.9</v>
      </c>
    </row>
    <row r="268" spans="1:6">
      <c r="A268" s="618" t="s">
        <v>509</v>
      </c>
      <c r="B268">
        <v>13211205</v>
      </c>
      <c r="C268" s="43">
        <v>44289</v>
      </c>
      <c r="D268" s="54">
        <v>0.77083333333333337</v>
      </c>
      <c r="E268">
        <v>248</v>
      </c>
      <c r="F268">
        <v>15</v>
      </c>
    </row>
    <row r="269" spans="1:6">
      <c r="A269" s="618" t="s">
        <v>509</v>
      </c>
      <c r="B269">
        <v>13211205</v>
      </c>
      <c r="C269" s="43">
        <v>44289</v>
      </c>
      <c r="D269" s="54">
        <v>0.78125</v>
      </c>
      <c r="E269">
        <v>248</v>
      </c>
      <c r="F269">
        <v>15</v>
      </c>
    </row>
    <row r="270" spans="1:6">
      <c r="A270" s="618" t="s">
        <v>509</v>
      </c>
      <c r="B270">
        <v>13211205</v>
      </c>
      <c r="C270" s="43">
        <v>44289</v>
      </c>
      <c r="D270" s="54">
        <v>0.79166666666666663</v>
      </c>
      <c r="E270">
        <v>243</v>
      </c>
      <c r="F270">
        <v>15</v>
      </c>
    </row>
    <row r="271" spans="1:6">
      <c r="A271" s="618" t="s">
        <v>509</v>
      </c>
      <c r="B271">
        <v>13211205</v>
      </c>
      <c r="C271" s="43">
        <v>44289</v>
      </c>
      <c r="D271" s="54">
        <v>0.80208333333333337</v>
      </c>
      <c r="E271">
        <v>241</v>
      </c>
      <c r="F271">
        <v>15</v>
      </c>
    </row>
    <row r="272" spans="1:6">
      <c r="A272" s="618" t="s">
        <v>509</v>
      </c>
      <c r="B272">
        <v>13211205</v>
      </c>
      <c r="C272" s="43">
        <v>44289</v>
      </c>
      <c r="D272" s="54">
        <v>0.8125</v>
      </c>
      <c r="E272">
        <v>241</v>
      </c>
      <c r="F272">
        <v>15</v>
      </c>
    </row>
    <row r="273" spans="1:6">
      <c r="A273" s="618" t="s">
        <v>509</v>
      </c>
      <c r="B273">
        <v>13211205</v>
      </c>
      <c r="C273" s="43">
        <v>44289</v>
      </c>
      <c r="D273" s="54">
        <v>0.82291666666666663</v>
      </c>
      <c r="E273">
        <v>236</v>
      </c>
      <c r="F273">
        <v>15.1</v>
      </c>
    </row>
    <row r="274" spans="1:6">
      <c r="A274" s="618" t="s">
        <v>509</v>
      </c>
      <c r="B274">
        <v>13211205</v>
      </c>
      <c r="C274" s="43">
        <v>44289</v>
      </c>
      <c r="D274" s="54">
        <v>0.83333333333333337</v>
      </c>
      <c r="E274">
        <v>231</v>
      </c>
      <c r="F274">
        <v>15.1</v>
      </c>
    </row>
    <row r="275" spans="1:6">
      <c r="A275" s="618" t="s">
        <v>509</v>
      </c>
      <c r="B275">
        <v>13211205</v>
      </c>
      <c r="C275" s="43">
        <v>44289</v>
      </c>
      <c r="D275" s="54">
        <v>0.84375</v>
      </c>
      <c r="E275">
        <v>229</v>
      </c>
      <c r="F275">
        <v>15.1</v>
      </c>
    </row>
    <row r="276" spans="1:6">
      <c r="A276" s="618" t="s">
        <v>509</v>
      </c>
      <c r="B276">
        <v>13211205</v>
      </c>
      <c r="C276" s="43">
        <v>44289</v>
      </c>
      <c r="D276" s="54">
        <v>0.85416666666666663</v>
      </c>
      <c r="E276">
        <v>224</v>
      </c>
      <c r="F276">
        <v>15.1</v>
      </c>
    </row>
    <row r="277" spans="1:6">
      <c r="A277" s="618" t="s">
        <v>509</v>
      </c>
      <c r="B277">
        <v>13211205</v>
      </c>
      <c r="C277" s="43">
        <v>44289</v>
      </c>
      <c r="D277" s="54">
        <v>0.86458333333333337</v>
      </c>
      <c r="E277">
        <v>222</v>
      </c>
      <c r="F277">
        <v>15.1</v>
      </c>
    </row>
    <row r="278" spans="1:6">
      <c r="A278" s="618" t="s">
        <v>509</v>
      </c>
      <c r="B278">
        <v>13211205</v>
      </c>
      <c r="C278" s="43">
        <v>44289</v>
      </c>
      <c r="D278" s="54">
        <v>0.875</v>
      </c>
      <c r="E278">
        <v>222</v>
      </c>
      <c r="F278">
        <v>15.1</v>
      </c>
    </row>
    <row r="279" spans="1:6">
      <c r="A279" s="618" t="s">
        <v>509</v>
      </c>
      <c r="B279">
        <v>13211205</v>
      </c>
      <c r="C279" s="43">
        <v>44289</v>
      </c>
      <c r="D279" s="54">
        <v>0.88541666666666663</v>
      </c>
      <c r="E279">
        <v>222</v>
      </c>
      <c r="F279">
        <v>15.1</v>
      </c>
    </row>
    <row r="280" spans="1:6">
      <c r="A280" s="618" t="s">
        <v>509</v>
      </c>
      <c r="B280">
        <v>13211205</v>
      </c>
      <c r="C280" s="43">
        <v>44289</v>
      </c>
      <c r="D280" s="54">
        <v>0.89583333333333337</v>
      </c>
      <c r="E280">
        <v>226</v>
      </c>
      <c r="F280">
        <v>15.1</v>
      </c>
    </row>
    <row r="281" spans="1:6">
      <c r="A281" s="618" t="s">
        <v>509</v>
      </c>
      <c r="B281">
        <v>13211205</v>
      </c>
      <c r="C281" s="43">
        <v>44289</v>
      </c>
      <c r="D281" s="54">
        <v>0.90625</v>
      </c>
      <c r="E281">
        <v>234</v>
      </c>
      <c r="F281">
        <v>15.1</v>
      </c>
    </row>
    <row r="282" spans="1:6">
      <c r="A282" s="618" t="s">
        <v>509</v>
      </c>
      <c r="B282">
        <v>13211205</v>
      </c>
      <c r="C282" s="43">
        <v>44289</v>
      </c>
      <c r="D282" s="54">
        <v>0.91666666666666663</v>
      </c>
      <c r="E282">
        <v>241</v>
      </c>
      <c r="F282">
        <v>15.1</v>
      </c>
    </row>
    <row r="283" spans="1:6">
      <c r="A283" s="618" t="s">
        <v>509</v>
      </c>
      <c r="B283">
        <v>13211205</v>
      </c>
      <c r="C283" s="43">
        <v>44289</v>
      </c>
      <c r="D283" s="54">
        <v>0.92708333333333337</v>
      </c>
      <c r="E283">
        <v>246</v>
      </c>
      <c r="F283">
        <v>15.1</v>
      </c>
    </row>
    <row r="284" spans="1:6">
      <c r="A284" s="618" t="s">
        <v>509</v>
      </c>
      <c r="B284">
        <v>13211205</v>
      </c>
      <c r="C284" s="43">
        <v>44289</v>
      </c>
      <c r="D284" s="54">
        <v>0.9375</v>
      </c>
      <c r="E284">
        <v>253</v>
      </c>
      <c r="F284">
        <v>15.1</v>
      </c>
    </row>
    <row r="285" spans="1:6">
      <c r="A285" s="618" t="s">
        <v>509</v>
      </c>
      <c r="B285">
        <v>13211205</v>
      </c>
      <c r="C285" s="43">
        <v>44289</v>
      </c>
      <c r="D285" s="54">
        <v>0.94791666666666663</v>
      </c>
      <c r="E285">
        <v>258</v>
      </c>
      <c r="F285">
        <v>15.1</v>
      </c>
    </row>
    <row r="286" spans="1:6">
      <c r="A286" s="618" t="s">
        <v>509</v>
      </c>
      <c r="B286">
        <v>13211205</v>
      </c>
      <c r="C286" s="43">
        <v>44289</v>
      </c>
      <c r="D286" s="54">
        <v>0.95833333333333337</v>
      </c>
      <c r="E286">
        <v>260</v>
      </c>
      <c r="F286">
        <v>15.1</v>
      </c>
    </row>
    <row r="287" spans="1:6">
      <c r="A287" s="618" t="s">
        <v>509</v>
      </c>
      <c r="B287">
        <v>13211205</v>
      </c>
      <c r="C287" s="43">
        <v>44289</v>
      </c>
      <c r="D287" s="54">
        <v>0.96875</v>
      </c>
      <c r="E287">
        <v>263</v>
      </c>
      <c r="F287">
        <v>15.1</v>
      </c>
    </row>
    <row r="288" spans="1:6">
      <c r="A288" s="618" t="s">
        <v>509</v>
      </c>
      <c r="B288">
        <v>13211205</v>
      </c>
      <c r="C288" s="43">
        <v>44289</v>
      </c>
      <c r="D288" s="54">
        <v>0.97916666666666663</v>
      </c>
      <c r="E288">
        <v>268</v>
      </c>
      <c r="F288">
        <v>15.1</v>
      </c>
    </row>
    <row r="289" spans="1:6">
      <c r="A289" s="618" t="s">
        <v>509</v>
      </c>
      <c r="B289">
        <v>13211205</v>
      </c>
      <c r="C289" s="43">
        <v>44289</v>
      </c>
      <c r="D289" s="54">
        <v>0.98958333333333337</v>
      </c>
      <c r="E289">
        <v>270</v>
      </c>
      <c r="F289">
        <v>15.1</v>
      </c>
    </row>
    <row r="290" spans="1:6">
      <c r="A290" s="618" t="s">
        <v>509</v>
      </c>
      <c r="B290">
        <v>13211205</v>
      </c>
      <c r="C290" s="43">
        <v>44290</v>
      </c>
      <c r="D290" s="54">
        <v>0</v>
      </c>
      <c r="E290">
        <v>273</v>
      </c>
      <c r="F290">
        <v>15.1</v>
      </c>
    </row>
    <row r="291" spans="1:6">
      <c r="A291" s="618" t="s">
        <v>509</v>
      </c>
      <c r="B291">
        <v>13211205</v>
      </c>
      <c r="C291" s="43">
        <v>44290</v>
      </c>
      <c r="D291" s="54">
        <v>1.0416666666666666E-2</v>
      </c>
      <c r="E291">
        <v>275</v>
      </c>
      <c r="F291">
        <v>15</v>
      </c>
    </row>
    <row r="292" spans="1:6">
      <c r="A292" s="618" t="s">
        <v>509</v>
      </c>
      <c r="B292">
        <v>13211205</v>
      </c>
      <c r="C292" s="43">
        <v>44290</v>
      </c>
      <c r="D292" s="54">
        <v>2.0833333333333332E-2</v>
      </c>
      <c r="E292">
        <v>275</v>
      </c>
      <c r="F292">
        <v>15</v>
      </c>
    </row>
    <row r="293" spans="1:6">
      <c r="A293" s="618" t="s">
        <v>509</v>
      </c>
      <c r="B293">
        <v>13211205</v>
      </c>
      <c r="C293" s="43">
        <v>44290</v>
      </c>
      <c r="D293" s="54">
        <v>3.125E-2</v>
      </c>
      <c r="E293">
        <v>278</v>
      </c>
      <c r="F293">
        <v>15</v>
      </c>
    </row>
    <row r="294" spans="1:6">
      <c r="A294" s="618" t="s">
        <v>509</v>
      </c>
      <c r="B294">
        <v>13211205</v>
      </c>
      <c r="C294" s="43">
        <v>44290</v>
      </c>
      <c r="D294" s="54">
        <v>4.1666666666666664E-2</v>
      </c>
      <c r="E294">
        <v>275</v>
      </c>
      <c r="F294">
        <v>14.9</v>
      </c>
    </row>
    <row r="295" spans="1:6">
      <c r="A295" s="618" t="s">
        <v>509</v>
      </c>
      <c r="B295">
        <v>13211205</v>
      </c>
      <c r="C295" s="43">
        <v>44290</v>
      </c>
      <c r="D295" s="54">
        <v>5.2083333333333336E-2</v>
      </c>
      <c r="E295">
        <v>275</v>
      </c>
      <c r="F295">
        <v>14.9</v>
      </c>
    </row>
    <row r="296" spans="1:6">
      <c r="A296" s="618" t="s">
        <v>509</v>
      </c>
      <c r="B296">
        <v>13211205</v>
      </c>
      <c r="C296" s="43">
        <v>44290</v>
      </c>
      <c r="D296" s="54">
        <v>6.25E-2</v>
      </c>
      <c r="E296">
        <v>273</v>
      </c>
      <c r="F296">
        <v>14.8</v>
      </c>
    </row>
    <row r="297" spans="1:6">
      <c r="A297" s="618" t="s">
        <v>509</v>
      </c>
      <c r="B297">
        <v>13211205</v>
      </c>
      <c r="C297" s="43">
        <v>44290</v>
      </c>
      <c r="D297" s="54">
        <v>7.2916666666666671E-2</v>
      </c>
      <c r="E297">
        <v>273</v>
      </c>
      <c r="F297">
        <v>14.8</v>
      </c>
    </row>
    <row r="298" spans="1:6">
      <c r="A298" s="618" t="s">
        <v>509</v>
      </c>
      <c r="B298">
        <v>13211205</v>
      </c>
      <c r="C298" s="43">
        <v>44290</v>
      </c>
      <c r="D298" s="54">
        <v>8.3333333333333329E-2</v>
      </c>
      <c r="E298">
        <v>270</v>
      </c>
      <c r="F298">
        <v>14.8</v>
      </c>
    </row>
    <row r="299" spans="1:6">
      <c r="A299" s="618" t="s">
        <v>509</v>
      </c>
      <c r="B299">
        <v>13211205</v>
      </c>
      <c r="C299" s="43">
        <v>44290</v>
      </c>
      <c r="D299" s="54">
        <v>9.375E-2</v>
      </c>
      <c r="E299">
        <v>265</v>
      </c>
      <c r="F299">
        <v>14.7</v>
      </c>
    </row>
    <row r="300" spans="1:6">
      <c r="A300" s="618" t="s">
        <v>509</v>
      </c>
      <c r="B300">
        <v>13211205</v>
      </c>
      <c r="C300" s="43">
        <v>44290</v>
      </c>
      <c r="D300" s="54">
        <v>0.10416666666666667</v>
      </c>
      <c r="E300">
        <v>263</v>
      </c>
      <c r="F300">
        <v>14.6</v>
      </c>
    </row>
    <row r="301" spans="1:6">
      <c r="A301" s="618" t="s">
        <v>509</v>
      </c>
      <c r="B301">
        <v>13211205</v>
      </c>
      <c r="C301" s="43">
        <v>44290</v>
      </c>
      <c r="D301" s="54">
        <v>0.11458333333333333</v>
      </c>
      <c r="E301">
        <v>258</v>
      </c>
      <c r="F301">
        <v>14.6</v>
      </c>
    </row>
    <row r="302" spans="1:6">
      <c r="A302" s="618" t="s">
        <v>509</v>
      </c>
      <c r="B302">
        <v>13211205</v>
      </c>
      <c r="C302" s="43">
        <v>44290</v>
      </c>
      <c r="D302" s="54">
        <v>0.125</v>
      </c>
      <c r="E302">
        <v>255</v>
      </c>
      <c r="F302">
        <v>14.6</v>
      </c>
    </row>
    <row r="303" spans="1:6">
      <c r="A303" s="618" t="s">
        <v>509</v>
      </c>
      <c r="B303">
        <v>13211205</v>
      </c>
      <c r="C303" s="43">
        <v>44290</v>
      </c>
      <c r="D303" s="54">
        <v>0.13541666666666666</v>
      </c>
      <c r="E303">
        <v>253</v>
      </c>
      <c r="F303">
        <v>14.6</v>
      </c>
    </row>
    <row r="304" spans="1:6">
      <c r="A304" s="618" t="s">
        <v>509</v>
      </c>
      <c r="B304">
        <v>13211205</v>
      </c>
      <c r="C304" s="43">
        <v>44290</v>
      </c>
      <c r="D304" s="54">
        <v>0.14583333333333334</v>
      </c>
      <c r="E304">
        <v>250</v>
      </c>
      <c r="F304">
        <v>14.5</v>
      </c>
    </row>
    <row r="305" spans="1:6">
      <c r="A305" s="618" t="s">
        <v>509</v>
      </c>
      <c r="B305">
        <v>13211205</v>
      </c>
      <c r="C305" s="43">
        <v>44290</v>
      </c>
      <c r="D305" s="54">
        <v>0.15625</v>
      </c>
      <c r="E305">
        <v>248</v>
      </c>
      <c r="F305">
        <v>14.4</v>
      </c>
    </row>
    <row r="306" spans="1:6">
      <c r="A306" s="618" t="s">
        <v>509</v>
      </c>
      <c r="B306">
        <v>13211205</v>
      </c>
      <c r="C306" s="43">
        <v>44290</v>
      </c>
      <c r="D306" s="54">
        <v>0.16666666666666666</v>
      </c>
      <c r="E306">
        <v>246</v>
      </c>
      <c r="F306">
        <v>14.4</v>
      </c>
    </row>
    <row r="307" spans="1:6">
      <c r="A307" s="618" t="s">
        <v>509</v>
      </c>
      <c r="B307">
        <v>13211205</v>
      </c>
      <c r="C307" s="43">
        <v>44290</v>
      </c>
      <c r="D307" s="54">
        <v>0.17708333333333334</v>
      </c>
      <c r="E307">
        <v>243</v>
      </c>
      <c r="F307">
        <v>14.3</v>
      </c>
    </row>
    <row r="308" spans="1:6">
      <c r="A308" s="618" t="s">
        <v>509</v>
      </c>
      <c r="B308">
        <v>13211205</v>
      </c>
      <c r="C308" s="43">
        <v>44290</v>
      </c>
      <c r="D308" s="54">
        <v>0.1875</v>
      </c>
      <c r="E308">
        <v>241</v>
      </c>
      <c r="F308">
        <v>14.3</v>
      </c>
    </row>
    <row r="309" spans="1:6">
      <c r="A309" s="618" t="s">
        <v>509</v>
      </c>
      <c r="B309">
        <v>13211205</v>
      </c>
      <c r="C309" s="43">
        <v>44290</v>
      </c>
      <c r="D309" s="54">
        <v>0.19791666666666666</v>
      </c>
      <c r="E309">
        <v>241</v>
      </c>
      <c r="F309">
        <v>14.2</v>
      </c>
    </row>
    <row r="310" spans="1:6">
      <c r="A310" s="618" t="s">
        <v>509</v>
      </c>
      <c r="B310">
        <v>13211205</v>
      </c>
      <c r="C310" s="43">
        <v>44290</v>
      </c>
      <c r="D310" s="54">
        <v>0.20833333333333334</v>
      </c>
      <c r="E310">
        <v>239</v>
      </c>
      <c r="F310">
        <v>14.2</v>
      </c>
    </row>
    <row r="311" spans="1:6">
      <c r="A311" s="618" t="s">
        <v>509</v>
      </c>
      <c r="B311">
        <v>13211205</v>
      </c>
      <c r="C311" s="43">
        <v>44290</v>
      </c>
      <c r="D311" s="54">
        <v>0.21875</v>
      </c>
      <c r="E311">
        <v>236</v>
      </c>
      <c r="F311">
        <v>14.1</v>
      </c>
    </row>
    <row r="312" spans="1:6">
      <c r="A312" s="618" t="s">
        <v>509</v>
      </c>
      <c r="B312">
        <v>13211205</v>
      </c>
      <c r="C312" s="43">
        <v>44290</v>
      </c>
      <c r="D312" s="54">
        <v>0.22916666666666666</v>
      </c>
      <c r="E312">
        <v>236</v>
      </c>
      <c r="F312">
        <v>14</v>
      </c>
    </row>
    <row r="313" spans="1:6">
      <c r="A313" s="618" t="s">
        <v>509</v>
      </c>
      <c r="B313">
        <v>13211205</v>
      </c>
      <c r="C313" s="43">
        <v>44290</v>
      </c>
      <c r="D313" s="54">
        <v>0.23958333333333334</v>
      </c>
      <c r="E313">
        <v>234</v>
      </c>
      <c r="F313">
        <v>13.9</v>
      </c>
    </row>
    <row r="314" spans="1:6">
      <c r="A314" s="618" t="s">
        <v>509</v>
      </c>
      <c r="B314">
        <v>13211205</v>
      </c>
      <c r="C314" s="43">
        <v>44290</v>
      </c>
      <c r="D314" s="54">
        <v>0.25</v>
      </c>
      <c r="E314">
        <v>234</v>
      </c>
      <c r="F314">
        <v>13.9</v>
      </c>
    </row>
    <row r="315" spans="1:6">
      <c r="A315" s="618" t="s">
        <v>509</v>
      </c>
      <c r="B315">
        <v>13211205</v>
      </c>
      <c r="C315" s="43">
        <v>44290</v>
      </c>
      <c r="D315" s="54">
        <v>0.26041666666666669</v>
      </c>
      <c r="E315">
        <v>231</v>
      </c>
      <c r="F315">
        <v>13.8</v>
      </c>
    </row>
    <row r="316" spans="1:6">
      <c r="A316" s="618" t="s">
        <v>509</v>
      </c>
      <c r="B316">
        <v>13211205</v>
      </c>
      <c r="C316" s="43">
        <v>44290</v>
      </c>
      <c r="D316" s="54">
        <v>0.27083333333333331</v>
      </c>
      <c r="E316">
        <v>231</v>
      </c>
      <c r="F316">
        <v>13.7</v>
      </c>
    </row>
    <row r="317" spans="1:6">
      <c r="A317" s="618" t="s">
        <v>509</v>
      </c>
      <c r="B317">
        <v>13211205</v>
      </c>
      <c r="C317" s="43">
        <v>44290</v>
      </c>
      <c r="D317" s="54">
        <v>0.28125</v>
      </c>
      <c r="E317">
        <v>229</v>
      </c>
      <c r="F317">
        <v>13.6</v>
      </c>
    </row>
    <row r="318" spans="1:6">
      <c r="A318" s="618" t="s">
        <v>509</v>
      </c>
      <c r="B318">
        <v>13211205</v>
      </c>
      <c r="C318" s="43">
        <v>44290</v>
      </c>
      <c r="D318" s="54">
        <v>0.29166666666666669</v>
      </c>
      <c r="E318">
        <v>229</v>
      </c>
      <c r="F318">
        <v>13.5</v>
      </c>
    </row>
    <row r="319" spans="1:6">
      <c r="A319" s="618" t="s">
        <v>509</v>
      </c>
      <c r="B319">
        <v>13211205</v>
      </c>
      <c r="C319" s="43">
        <v>44290</v>
      </c>
      <c r="D319" s="54">
        <v>0.30208333333333331</v>
      </c>
      <c r="E319">
        <v>226</v>
      </c>
      <c r="F319">
        <v>13.5</v>
      </c>
    </row>
    <row r="320" spans="1:6">
      <c r="A320" s="618" t="s">
        <v>509</v>
      </c>
      <c r="B320">
        <v>13211205</v>
      </c>
      <c r="C320" s="43">
        <v>44290</v>
      </c>
      <c r="D320" s="54">
        <v>0.3125</v>
      </c>
      <c r="E320">
        <v>226</v>
      </c>
      <c r="F320">
        <v>13.4</v>
      </c>
    </row>
    <row r="321" spans="1:6">
      <c r="A321" s="618" t="s">
        <v>509</v>
      </c>
      <c r="B321">
        <v>13211205</v>
      </c>
      <c r="C321" s="43">
        <v>44290</v>
      </c>
      <c r="D321" s="54">
        <v>0.32291666666666669</v>
      </c>
      <c r="E321">
        <v>229</v>
      </c>
      <c r="F321">
        <v>13.3</v>
      </c>
    </row>
    <row r="322" spans="1:6">
      <c r="A322" s="618" t="s">
        <v>509</v>
      </c>
      <c r="B322">
        <v>13211205</v>
      </c>
      <c r="C322" s="43">
        <v>44290</v>
      </c>
      <c r="D322" s="54">
        <v>0.33333333333333331</v>
      </c>
      <c r="E322">
        <v>226</v>
      </c>
      <c r="F322">
        <v>13.3</v>
      </c>
    </row>
    <row r="323" spans="1:6">
      <c r="A323" s="618" t="s">
        <v>509</v>
      </c>
      <c r="B323">
        <v>13211205</v>
      </c>
      <c r="C323" s="43">
        <v>44290</v>
      </c>
      <c r="D323" s="54">
        <v>0.34375</v>
      </c>
      <c r="E323">
        <v>226</v>
      </c>
      <c r="F323">
        <v>13.2</v>
      </c>
    </row>
    <row r="324" spans="1:6">
      <c r="A324" s="618" t="s">
        <v>509</v>
      </c>
      <c r="B324">
        <v>13211205</v>
      </c>
      <c r="C324" s="43">
        <v>44290</v>
      </c>
      <c r="D324" s="54">
        <v>0.35416666666666669</v>
      </c>
      <c r="E324">
        <v>226</v>
      </c>
      <c r="F324">
        <v>13.1</v>
      </c>
    </row>
    <row r="325" spans="1:6">
      <c r="A325" s="618" t="s">
        <v>509</v>
      </c>
      <c r="B325">
        <v>13211205</v>
      </c>
      <c r="C325" s="43">
        <v>44290</v>
      </c>
      <c r="D325" s="54">
        <v>0.36458333333333331</v>
      </c>
      <c r="E325">
        <v>226</v>
      </c>
      <c r="F325">
        <v>13.1</v>
      </c>
    </row>
    <row r="326" spans="1:6">
      <c r="A326" s="618" t="s">
        <v>509</v>
      </c>
      <c r="B326">
        <v>13211205</v>
      </c>
      <c r="C326" s="43">
        <v>44290</v>
      </c>
      <c r="D326" s="54">
        <v>0.375</v>
      </c>
      <c r="E326">
        <v>226</v>
      </c>
      <c r="F326">
        <v>13</v>
      </c>
    </row>
    <row r="327" spans="1:6">
      <c r="A327" s="618" t="s">
        <v>509</v>
      </c>
      <c r="B327">
        <v>13211205</v>
      </c>
      <c r="C327" s="43">
        <v>44290</v>
      </c>
      <c r="D327" s="54">
        <v>0.38541666666666669</v>
      </c>
      <c r="E327">
        <v>226</v>
      </c>
      <c r="F327">
        <v>12.9</v>
      </c>
    </row>
    <row r="328" spans="1:6">
      <c r="A328" s="618" t="s">
        <v>509</v>
      </c>
      <c r="B328">
        <v>13211205</v>
      </c>
      <c r="C328" s="43">
        <v>44290</v>
      </c>
      <c r="D328" s="54">
        <v>0.39583333333333331</v>
      </c>
      <c r="E328">
        <v>229</v>
      </c>
      <c r="F328">
        <v>12.9</v>
      </c>
    </row>
    <row r="329" spans="1:6">
      <c r="A329" s="618" t="s">
        <v>509</v>
      </c>
      <c r="B329">
        <v>13211205</v>
      </c>
      <c r="C329" s="43">
        <v>44290</v>
      </c>
      <c r="D329" s="54">
        <v>0.40625</v>
      </c>
      <c r="E329">
        <v>226</v>
      </c>
      <c r="F329">
        <v>12.8</v>
      </c>
    </row>
    <row r="330" spans="1:6">
      <c r="A330" s="618" t="s">
        <v>509</v>
      </c>
      <c r="B330">
        <v>13211205</v>
      </c>
      <c r="C330" s="43">
        <v>44290</v>
      </c>
      <c r="D330" s="54">
        <v>0.41666666666666669</v>
      </c>
      <c r="E330">
        <v>229</v>
      </c>
      <c r="F330">
        <v>12.9</v>
      </c>
    </row>
    <row r="331" spans="1:6">
      <c r="A331" s="618" t="s">
        <v>509</v>
      </c>
      <c r="B331">
        <v>13211205</v>
      </c>
      <c r="C331" s="43">
        <v>44290</v>
      </c>
      <c r="D331" s="54">
        <v>0.42708333333333331</v>
      </c>
      <c r="E331">
        <v>231</v>
      </c>
      <c r="F331">
        <v>12.9</v>
      </c>
    </row>
    <row r="332" spans="1:6">
      <c r="A332" s="618" t="s">
        <v>509</v>
      </c>
      <c r="B332">
        <v>13211205</v>
      </c>
      <c r="C332" s="43">
        <v>44290</v>
      </c>
      <c r="D332" s="54">
        <v>0.4375</v>
      </c>
      <c r="E332">
        <v>229</v>
      </c>
      <c r="F332">
        <v>12.9</v>
      </c>
    </row>
    <row r="333" spans="1:6">
      <c r="A333" s="618" t="s">
        <v>509</v>
      </c>
      <c r="B333">
        <v>13211205</v>
      </c>
      <c r="C333" s="43">
        <v>44290</v>
      </c>
      <c r="D333" s="54">
        <v>0.44791666666666669</v>
      </c>
      <c r="E333">
        <v>231</v>
      </c>
      <c r="F333">
        <v>12.9</v>
      </c>
    </row>
    <row r="334" spans="1:6">
      <c r="A334" s="618" t="s">
        <v>509</v>
      </c>
      <c r="B334">
        <v>13211205</v>
      </c>
      <c r="C334" s="43">
        <v>44290</v>
      </c>
      <c r="D334" s="54">
        <v>0.45833333333333331</v>
      </c>
      <c r="E334">
        <v>229</v>
      </c>
      <c r="F334">
        <v>13</v>
      </c>
    </row>
    <row r="335" spans="1:6">
      <c r="A335" s="618" t="s">
        <v>509</v>
      </c>
      <c r="B335">
        <v>13211205</v>
      </c>
      <c r="C335" s="43">
        <v>44290</v>
      </c>
      <c r="D335" s="54">
        <v>0.46875</v>
      </c>
      <c r="E335">
        <v>229</v>
      </c>
      <c r="F335">
        <v>13</v>
      </c>
    </row>
    <row r="336" spans="1:6">
      <c r="A336" s="618" t="s">
        <v>509</v>
      </c>
      <c r="B336">
        <v>13211205</v>
      </c>
      <c r="C336" s="43">
        <v>44290</v>
      </c>
      <c r="D336" s="54">
        <v>0.47916666666666669</v>
      </c>
      <c r="E336">
        <v>226</v>
      </c>
      <c r="F336">
        <v>13.1</v>
      </c>
    </row>
    <row r="337" spans="1:6">
      <c r="A337" s="618" t="s">
        <v>509</v>
      </c>
      <c r="B337">
        <v>13211205</v>
      </c>
      <c r="C337" s="43">
        <v>44290</v>
      </c>
      <c r="D337" s="54">
        <v>0.48958333333333331</v>
      </c>
      <c r="E337">
        <v>229</v>
      </c>
      <c r="F337">
        <v>13.2</v>
      </c>
    </row>
    <row r="338" spans="1:6">
      <c r="A338" s="618" t="s">
        <v>509</v>
      </c>
      <c r="B338">
        <v>13211205</v>
      </c>
      <c r="C338" s="43">
        <v>44290</v>
      </c>
      <c r="D338" s="54">
        <v>0.5</v>
      </c>
      <c r="E338">
        <v>226</v>
      </c>
      <c r="F338">
        <v>13.3</v>
      </c>
    </row>
    <row r="339" spans="1:6">
      <c r="A339" s="618" t="s">
        <v>509</v>
      </c>
      <c r="B339">
        <v>13211205</v>
      </c>
      <c r="C339" s="43">
        <v>44290</v>
      </c>
      <c r="D339" s="54">
        <v>0.51041666666666663</v>
      </c>
      <c r="E339">
        <v>226</v>
      </c>
      <c r="F339">
        <v>13.3</v>
      </c>
    </row>
    <row r="340" spans="1:6">
      <c r="A340" s="618" t="s">
        <v>509</v>
      </c>
      <c r="B340">
        <v>13211205</v>
      </c>
      <c r="C340" s="43">
        <v>44290</v>
      </c>
      <c r="D340" s="54">
        <v>0.52083333333333337</v>
      </c>
      <c r="E340">
        <v>226</v>
      </c>
      <c r="F340">
        <v>13.4</v>
      </c>
    </row>
    <row r="341" spans="1:6">
      <c r="A341" s="618" t="s">
        <v>509</v>
      </c>
      <c r="B341">
        <v>13211205</v>
      </c>
      <c r="C341" s="43">
        <v>44290</v>
      </c>
      <c r="D341" s="54">
        <v>0.53125</v>
      </c>
      <c r="E341">
        <v>226</v>
      </c>
      <c r="F341">
        <v>13.5</v>
      </c>
    </row>
    <row r="342" spans="1:6">
      <c r="A342" s="618" t="s">
        <v>509</v>
      </c>
      <c r="B342">
        <v>13211205</v>
      </c>
      <c r="C342" s="43">
        <v>44290</v>
      </c>
      <c r="D342" s="54">
        <v>0.54166666666666663</v>
      </c>
      <c r="E342">
        <v>226</v>
      </c>
      <c r="F342">
        <v>13.6</v>
      </c>
    </row>
    <row r="343" spans="1:6">
      <c r="A343" s="618" t="s">
        <v>509</v>
      </c>
      <c r="B343">
        <v>13211205</v>
      </c>
      <c r="C343" s="43">
        <v>44290</v>
      </c>
      <c r="D343" s="54">
        <v>0.55208333333333337</v>
      </c>
      <c r="E343">
        <v>224</v>
      </c>
      <c r="F343">
        <v>13.7</v>
      </c>
    </row>
    <row r="344" spans="1:6">
      <c r="A344" s="618" t="s">
        <v>509</v>
      </c>
      <c r="B344">
        <v>13211205</v>
      </c>
      <c r="C344" s="43">
        <v>44290</v>
      </c>
      <c r="D344" s="54">
        <v>0.5625</v>
      </c>
      <c r="E344">
        <v>224</v>
      </c>
      <c r="F344">
        <v>13.8</v>
      </c>
    </row>
    <row r="345" spans="1:6">
      <c r="A345" s="618" t="s">
        <v>509</v>
      </c>
      <c r="B345">
        <v>13211205</v>
      </c>
      <c r="C345" s="43">
        <v>44290</v>
      </c>
      <c r="D345" s="54">
        <v>0.57291666666666663</v>
      </c>
      <c r="E345">
        <v>222</v>
      </c>
      <c r="F345">
        <v>13.9</v>
      </c>
    </row>
    <row r="346" spans="1:6">
      <c r="A346" s="618" t="s">
        <v>509</v>
      </c>
      <c r="B346">
        <v>13211205</v>
      </c>
      <c r="C346" s="43">
        <v>44290</v>
      </c>
      <c r="D346" s="54">
        <v>0.58333333333333337</v>
      </c>
      <c r="E346">
        <v>222</v>
      </c>
      <c r="F346">
        <v>14</v>
      </c>
    </row>
    <row r="347" spans="1:6">
      <c r="A347" s="618" t="s">
        <v>509</v>
      </c>
      <c r="B347">
        <v>13211205</v>
      </c>
      <c r="C347" s="43">
        <v>44290</v>
      </c>
      <c r="D347" s="54">
        <v>0.59375</v>
      </c>
      <c r="E347">
        <v>222</v>
      </c>
      <c r="F347">
        <v>14.1</v>
      </c>
    </row>
    <row r="348" spans="1:6">
      <c r="A348" s="618" t="s">
        <v>509</v>
      </c>
      <c r="B348">
        <v>13211205</v>
      </c>
      <c r="C348" s="43">
        <v>44290</v>
      </c>
      <c r="D348" s="54">
        <v>0.60416666666666663</v>
      </c>
      <c r="E348">
        <v>222</v>
      </c>
      <c r="F348">
        <v>14.2</v>
      </c>
    </row>
    <row r="349" spans="1:6">
      <c r="A349" s="618" t="s">
        <v>509</v>
      </c>
      <c r="B349">
        <v>13211205</v>
      </c>
      <c r="C349" s="43">
        <v>44290</v>
      </c>
      <c r="D349" s="54">
        <v>0.61458333333333337</v>
      </c>
      <c r="E349">
        <v>219</v>
      </c>
      <c r="F349">
        <v>14.3</v>
      </c>
    </row>
    <row r="350" spans="1:6">
      <c r="A350" s="618" t="s">
        <v>509</v>
      </c>
      <c r="B350">
        <v>13211205</v>
      </c>
      <c r="C350" s="43">
        <v>44290</v>
      </c>
      <c r="D350" s="54">
        <v>0.625</v>
      </c>
      <c r="E350">
        <v>219</v>
      </c>
      <c r="F350">
        <v>14.4</v>
      </c>
    </row>
    <row r="351" spans="1:6">
      <c r="A351" s="618" t="s">
        <v>509</v>
      </c>
      <c r="B351">
        <v>13211205</v>
      </c>
      <c r="C351" s="43">
        <v>44290</v>
      </c>
      <c r="D351" s="54">
        <v>0.63541666666666663</v>
      </c>
      <c r="E351">
        <v>219</v>
      </c>
      <c r="F351">
        <v>14.5</v>
      </c>
    </row>
    <row r="352" spans="1:6">
      <c r="A352" s="618" t="s">
        <v>509</v>
      </c>
      <c r="B352">
        <v>13211205</v>
      </c>
      <c r="C352" s="43">
        <v>44290</v>
      </c>
      <c r="D352" s="54">
        <v>0.64583333333333337</v>
      </c>
      <c r="E352">
        <v>219</v>
      </c>
      <c r="F352">
        <v>14.6</v>
      </c>
    </row>
    <row r="353" spans="1:6">
      <c r="A353" s="618" t="s">
        <v>509</v>
      </c>
      <c r="B353">
        <v>13211205</v>
      </c>
      <c r="C353" s="43">
        <v>44290</v>
      </c>
      <c r="D353" s="54">
        <v>0.65625</v>
      </c>
      <c r="E353">
        <v>217</v>
      </c>
      <c r="F353">
        <v>14.7</v>
      </c>
    </row>
    <row r="354" spans="1:6">
      <c r="A354" s="618" t="s">
        <v>509</v>
      </c>
      <c r="B354">
        <v>13211205</v>
      </c>
      <c r="C354" s="43">
        <v>44290</v>
      </c>
      <c r="D354" s="54">
        <v>0.66666666666666663</v>
      </c>
      <c r="E354">
        <v>219</v>
      </c>
      <c r="F354">
        <v>14.8</v>
      </c>
    </row>
    <row r="355" spans="1:6">
      <c r="A355" s="618" t="s">
        <v>509</v>
      </c>
      <c r="B355">
        <v>13211205</v>
      </c>
      <c r="C355" s="43">
        <v>44290</v>
      </c>
      <c r="D355" s="54">
        <v>0.67708333333333337</v>
      </c>
      <c r="E355">
        <v>219</v>
      </c>
      <c r="F355">
        <v>14.9</v>
      </c>
    </row>
    <row r="356" spans="1:6">
      <c r="A356" s="618" t="s">
        <v>509</v>
      </c>
      <c r="B356">
        <v>13211205</v>
      </c>
      <c r="C356" s="43">
        <v>44290</v>
      </c>
      <c r="D356" s="54">
        <v>0.6875</v>
      </c>
      <c r="E356">
        <v>219</v>
      </c>
      <c r="F356">
        <v>15</v>
      </c>
    </row>
    <row r="357" spans="1:6">
      <c r="A357" s="618" t="s">
        <v>509</v>
      </c>
      <c r="B357">
        <v>13211205</v>
      </c>
      <c r="C357" s="43">
        <v>44290</v>
      </c>
      <c r="D357" s="54">
        <v>0.69791666666666663</v>
      </c>
      <c r="E357">
        <v>219</v>
      </c>
      <c r="F357">
        <v>15</v>
      </c>
    </row>
    <row r="358" spans="1:6">
      <c r="A358" s="618" t="s">
        <v>509</v>
      </c>
      <c r="B358">
        <v>13211205</v>
      </c>
      <c r="C358" s="43">
        <v>44290</v>
      </c>
      <c r="D358" s="54">
        <v>0.70833333333333337</v>
      </c>
      <c r="E358">
        <v>222</v>
      </c>
      <c r="F358">
        <v>15.1</v>
      </c>
    </row>
    <row r="359" spans="1:6">
      <c r="A359" s="618" t="s">
        <v>509</v>
      </c>
      <c r="B359">
        <v>13211205</v>
      </c>
      <c r="C359" s="43">
        <v>44290</v>
      </c>
      <c r="D359" s="54">
        <v>0.71875</v>
      </c>
      <c r="E359">
        <v>224</v>
      </c>
      <c r="F359">
        <v>15.1</v>
      </c>
    </row>
    <row r="360" spans="1:6">
      <c r="A360" s="618" t="s">
        <v>509</v>
      </c>
      <c r="B360">
        <v>13211205</v>
      </c>
      <c r="C360" s="43">
        <v>44290</v>
      </c>
      <c r="D360" s="54">
        <v>0.72916666666666663</v>
      </c>
      <c r="E360">
        <v>226</v>
      </c>
      <c r="F360">
        <v>15.2</v>
      </c>
    </row>
    <row r="361" spans="1:6">
      <c r="A361" s="618" t="s">
        <v>509</v>
      </c>
      <c r="B361">
        <v>13211205</v>
      </c>
      <c r="C361" s="43">
        <v>44290</v>
      </c>
      <c r="D361" s="54">
        <v>0.73958333333333337</v>
      </c>
      <c r="E361">
        <v>226</v>
      </c>
      <c r="F361">
        <v>15.2</v>
      </c>
    </row>
    <row r="362" spans="1:6">
      <c r="A362" s="618" t="s">
        <v>509</v>
      </c>
      <c r="B362">
        <v>13211205</v>
      </c>
      <c r="C362" s="43">
        <v>44290</v>
      </c>
      <c r="D362" s="54">
        <v>0.75</v>
      </c>
      <c r="E362">
        <v>224</v>
      </c>
      <c r="F362">
        <v>15.3</v>
      </c>
    </row>
    <row r="363" spans="1:6">
      <c r="A363" s="618" t="s">
        <v>509</v>
      </c>
      <c r="B363">
        <v>13211205</v>
      </c>
      <c r="C363" s="43">
        <v>44290</v>
      </c>
      <c r="D363" s="54">
        <v>0.76041666666666663</v>
      </c>
      <c r="E363">
        <v>222</v>
      </c>
      <c r="F363">
        <v>15.3</v>
      </c>
    </row>
    <row r="364" spans="1:6">
      <c r="A364" s="618" t="s">
        <v>509</v>
      </c>
      <c r="B364">
        <v>13211205</v>
      </c>
      <c r="C364" s="43">
        <v>44290</v>
      </c>
      <c r="D364" s="54">
        <v>0.77083333333333337</v>
      </c>
      <c r="E364">
        <v>222</v>
      </c>
      <c r="F364">
        <v>15.3</v>
      </c>
    </row>
    <row r="365" spans="1:6">
      <c r="A365" s="618" t="s">
        <v>509</v>
      </c>
      <c r="B365">
        <v>13211205</v>
      </c>
      <c r="C365" s="43">
        <v>44290</v>
      </c>
      <c r="D365" s="54">
        <v>0.78125</v>
      </c>
      <c r="E365">
        <v>222</v>
      </c>
      <c r="F365">
        <v>15.4</v>
      </c>
    </row>
    <row r="366" spans="1:6">
      <c r="A366" s="618" t="s">
        <v>509</v>
      </c>
      <c r="B366">
        <v>13211205</v>
      </c>
      <c r="C366" s="43">
        <v>44290</v>
      </c>
      <c r="D366" s="54">
        <v>0.79166666666666663</v>
      </c>
      <c r="E366">
        <v>222</v>
      </c>
      <c r="F366">
        <v>15.4</v>
      </c>
    </row>
    <row r="367" spans="1:6">
      <c r="A367" s="618" t="s">
        <v>509</v>
      </c>
      <c r="B367">
        <v>13211205</v>
      </c>
      <c r="C367" s="43">
        <v>44290</v>
      </c>
      <c r="D367" s="54">
        <v>0.80208333333333337</v>
      </c>
      <c r="E367">
        <v>222</v>
      </c>
      <c r="F367">
        <v>15.4</v>
      </c>
    </row>
    <row r="368" spans="1:6">
      <c r="A368" s="618" t="s">
        <v>509</v>
      </c>
      <c r="B368">
        <v>13211205</v>
      </c>
      <c r="C368" s="43">
        <v>44290</v>
      </c>
      <c r="D368" s="54">
        <v>0.8125</v>
      </c>
      <c r="E368">
        <v>224</v>
      </c>
      <c r="F368">
        <v>15.4</v>
      </c>
    </row>
    <row r="369" spans="1:6">
      <c r="A369" s="618" t="s">
        <v>509</v>
      </c>
      <c r="B369">
        <v>13211205</v>
      </c>
      <c r="C369" s="43">
        <v>44290</v>
      </c>
      <c r="D369" s="54">
        <v>0.82291666666666663</v>
      </c>
      <c r="E369">
        <v>224</v>
      </c>
      <c r="F369">
        <v>15.3</v>
      </c>
    </row>
    <row r="370" spans="1:6">
      <c r="A370" s="618" t="s">
        <v>509</v>
      </c>
      <c r="B370">
        <v>13211205</v>
      </c>
      <c r="C370" s="43">
        <v>44290</v>
      </c>
      <c r="D370" s="54">
        <v>0.83333333333333337</v>
      </c>
      <c r="E370">
        <v>226</v>
      </c>
      <c r="F370">
        <v>15.4</v>
      </c>
    </row>
    <row r="371" spans="1:6">
      <c r="A371" s="618" t="s">
        <v>509</v>
      </c>
      <c r="B371">
        <v>13211205</v>
      </c>
      <c r="C371" s="43">
        <v>44290</v>
      </c>
      <c r="D371" s="54">
        <v>0.84375</v>
      </c>
      <c r="E371">
        <v>229</v>
      </c>
      <c r="F371">
        <v>15.4</v>
      </c>
    </row>
    <row r="372" spans="1:6">
      <c r="A372" s="618" t="s">
        <v>509</v>
      </c>
      <c r="B372">
        <v>13211205</v>
      </c>
      <c r="C372" s="43">
        <v>44290</v>
      </c>
      <c r="D372" s="54">
        <v>0.85416666666666663</v>
      </c>
      <c r="E372">
        <v>231</v>
      </c>
      <c r="F372">
        <v>15.3</v>
      </c>
    </row>
    <row r="373" spans="1:6">
      <c r="A373" s="618" t="s">
        <v>509</v>
      </c>
      <c r="B373">
        <v>13211205</v>
      </c>
      <c r="C373" s="43">
        <v>44290</v>
      </c>
      <c r="D373" s="54">
        <v>0.86458333333333337</v>
      </c>
      <c r="E373">
        <v>231</v>
      </c>
      <c r="F373">
        <v>15.3</v>
      </c>
    </row>
    <row r="374" spans="1:6">
      <c r="A374" s="618" t="s">
        <v>509</v>
      </c>
      <c r="B374">
        <v>13211205</v>
      </c>
      <c r="C374" s="43">
        <v>44290</v>
      </c>
      <c r="D374" s="54">
        <v>0.875</v>
      </c>
      <c r="E374">
        <v>236</v>
      </c>
      <c r="F374">
        <v>15.4</v>
      </c>
    </row>
    <row r="375" spans="1:6">
      <c r="A375" s="618" t="s">
        <v>509</v>
      </c>
      <c r="B375">
        <v>13211205</v>
      </c>
      <c r="C375" s="43">
        <v>44290</v>
      </c>
      <c r="D375" s="54">
        <v>0.88541666666666663</v>
      </c>
      <c r="E375">
        <v>239</v>
      </c>
      <c r="F375">
        <v>15.4</v>
      </c>
    </row>
    <row r="376" spans="1:6">
      <c r="A376" s="618" t="s">
        <v>509</v>
      </c>
      <c r="B376">
        <v>13211205</v>
      </c>
      <c r="C376" s="43">
        <v>44290</v>
      </c>
      <c r="D376" s="54">
        <v>0.89583333333333337</v>
      </c>
      <c r="E376">
        <v>241</v>
      </c>
      <c r="F376">
        <v>15.4</v>
      </c>
    </row>
    <row r="377" spans="1:6">
      <c r="A377" s="618" t="s">
        <v>509</v>
      </c>
      <c r="B377">
        <v>13211205</v>
      </c>
      <c r="C377" s="43">
        <v>44290</v>
      </c>
      <c r="D377" s="54">
        <v>0.90625</v>
      </c>
      <c r="E377">
        <v>243</v>
      </c>
      <c r="F377">
        <v>15.5</v>
      </c>
    </row>
    <row r="378" spans="1:6">
      <c r="A378" s="618" t="s">
        <v>509</v>
      </c>
      <c r="B378">
        <v>13211205</v>
      </c>
      <c r="C378" s="43">
        <v>44290</v>
      </c>
      <c r="D378" s="54">
        <v>0.91666666666666663</v>
      </c>
      <c r="E378">
        <v>246</v>
      </c>
      <c r="F378">
        <v>15.4</v>
      </c>
    </row>
    <row r="379" spans="1:6">
      <c r="A379" s="618" t="s">
        <v>509</v>
      </c>
      <c r="B379">
        <v>13211205</v>
      </c>
      <c r="C379" s="43">
        <v>44290</v>
      </c>
      <c r="D379" s="54">
        <v>0.92708333333333337</v>
      </c>
      <c r="E379">
        <v>248</v>
      </c>
      <c r="F379">
        <v>15.4</v>
      </c>
    </row>
    <row r="380" spans="1:6">
      <c r="A380" s="618" t="s">
        <v>509</v>
      </c>
      <c r="B380">
        <v>13211205</v>
      </c>
      <c r="C380" s="43">
        <v>44290</v>
      </c>
      <c r="D380" s="54">
        <v>0.9375</v>
      </c>
      <c r="E380">
        <v>250</v>
      </c>
      <c r="F380">
        <v>15.4</v>
      </c>
    </row>
    <row r="381" spans="1:6">
      <c r="A381" s="618" t="s">
        <v>509</v>
      </c>
      <c r="B381">
        <v>13211205</v>
      </c>
      <c r="C381" s="43">
        <v>44290</v>
      </c>
      <c r="D381" s="54">
        <v>0.94791666666666663</v>
      </c>
      <c r="E381">
        <v>253</v>
      </c>
      <c r="F381">
        <v>15.4</v>
      </c>
    </row>
    <row r="382" spans="1:6">
      <c r="A382" s="618" t="s">
        <v>509</v>
      </c>
      <c r="B382">
        <v>13211205</v>
      </c>
      <c r="C382" s="43">
        <v>44290</v>
      </c>
      <c r="D382" s="54">
        <v>0.95833333333333337</v>
      </c>
      <c r="E382">
        <v>253</v>
      </c>
      <c r="F382">
        <v>15.4</v>
      </c>
    </row>
    <row r="383" spans="1:6">
      <c r="A383" s="618" t="s">
        <v>509</v>
      </c>
      <c r="B383">
        <v>13211205</v>
      </c>
      <c r="C383" s="43">
        <v>44290</v>
      </c>
      <c r="D383" s="54">
        <v>0.96875</v>
      </c>
      <c r="E383">
        <v>255</v>
      </c>
      <c r="F383">
        <v>15.4</v>
      </c>
    </row>
    <row r="384" spans="1:6">
      <c r="A384" s="618" t="s">
        <v>509</v>
      </c>
      <c r="B384">
        <v>13211205</v>
      </c>
      <c r="C384" s="43">
        <v>44290</v>
      </c>
      <c r="D384" s="54">
        <v>0.97916666666666663</v>
      </c>
      <c r="E384">
        <v>258</v>
      </c>
      <c r="F384">
        <v>15.3</v>
      </c>
    </row>
    <row r="385" spans="1:6">
      <c r="A385" s="618" t="s">
        <v>509</v>
      </c>
      <c r="B385">
        <v>13211205</v>
      </c>
      <c r="C385" s="43">
        <v>44290</v>
      </c>
      <c r="D385" s="54">
        <v>0.98958333333333337</v>
      </c>
      <c r="E385">
        <v>255</v>
      </c>
      <c r="F385">
        <v>15.3</v>
      </c>
    </row>
    <row r="386" spans="1:6">
      <c r="A386" s="618" t="s">
        <v>509</v>
      </c>
      <c r="B386">
        <v>13211205</v>
      </c>
      <c r="C386" s="43">
        <v>44291</v>
      </c>
      <c r="D386" s="54">
        <v>0</v>
      </c>
      <c r="E386">
        <v>258</v>
      </c>
      <c r="F386">
        <v>15.3</v>
      </c>
    </row>
    <row r="387" spans="1:6">
      <c r="A387" s="618" t="s">
        <v>509</v>
      </c>
      <c r="B387">
        <v>13211205</v>
      </c>
      <c r="C387" s="43">
        <v>44291</v>
      </c>
      <c r="D387" s="54">
        <v>1.0416666666666666E-2</v>
      </c>
      <c r="E387">
        <v>260</v>
      </c>
      <c r="F387">
        <v>15.3</v>
      </c>
    </row>
    <row r="388" spans="1:6">
      <c r="A388" s="618" t="s">
        <v>509</v>
      </c>
      <c r="B388">
        <v>13211205</v>
      </c>
      <c r="C388" s="43">
        <v>44291</v>
      </c>
      <c r="D388" s="54">
        <v>2.0833333333333332E-2</v>
      </c>
      <c r="E388">
        <v>260</v>
      </c>
      <c r="F388">
        <v>15.2</v>
      </c>
    </row>
    <row r="389" spans="1:6">
      <c r="A389" s="618" t="s">
        <v>509</v>
      </c>
      <c r="B389">
        <v>13211205</v>
      </c>
      <c r="C389" s="43">
        <v>44291</v>
      </c>
      <c r="D389" s="54">
        <v>3.125E-2</v>
      </c>
      <c r="E389">
        <v>263</v>
      </c>
      <c r="F389">
        <v>15.1</v>
      </c>
    </row>
    <row r="390" spans="1:6">
      <c r="A390" s="618" t="s">
        <v>509</v>
      </c>
      <c r="B390">
        <v>13211205</v>
      </c>
      <c r="C390" s="43">
        <v>44291</v>
      </c>
      <c r="D390" s="54">
        <v>4.1666666666666664E-2</v>
      </c>
      <c r="E390">
        <v>263</v>
      </c>
      <c r="F390">
        <v>15.1</v>
      </c>
    </row>
    <row r="391" spans="1:6">
      <c r="A391" s="618" t="s">
        <v>509</v>
      </c>
      <c r="B391">
        <v>13211205</v>
      </c>
      <c r="C391" s="43">
        <v>44291</v>
      </c>
      <c r="D391" s="54">
        <v>5.2083333333333336E-2</v>
      </c>
      <c r="E391">
        <v>265</v>
      </c>
      <c r="F391">
        <v>15</v>
      </c>
    </row>
    <row r="392" spans="1:6">
      <c r="A392" s="618" t="s">
        <v>509</v>
      </c>
      <c r="B392">
        <v>13211205</v>
      </c>
      <c r="C392" s="43">
        <v>44291</v>
      </c>
      <c r="D392" s="54">
        <v>6.25E-2</v>
      </c>
      <c r="E392">
        <v>265</v>
      </c>
      <c r="F392">
        <v>15</v>
      </c>
    </row>
    <row r="393" spans="1:6">
      <c r="A393" s="618" t="s">
        <v>509</v>
      </c>
      <c r="B393">
        <v>13211205</v>
      </c>
      <c r="C393" s="43">
        <v>44291</v>
      </c>
      <c r="D393" s="54">
        <v>7.2916666666666671E-2</v>
      </c>
      <c r="E393">
        <v>263</v>
      </c>
      <c r="F393">
        <v>14.9</v>
      </c>
    </row>
    <row r="394" spans="1:6">
      <c r="A394" s="618" t="s">
        <v>509</v>
      </c>
      <c r="B394">
        <v>13211205</v>
      </c>
      <c r="C394" s="43">
        <v>44291</v>
      </c>
      <c r="D394" s="54">
        <v>8.3333333333333329E-2</v>
      </c>
      <c r="E394">
        <v>265</v>
      </c>
      <c r="F394">
        <v>14.9</v>
      </c>
    </row>
    <row r="395" spans="1:6">
      <c r="A395" s="618" t="s">
        <v>509</v>
      </c>
      <c r="B395">
        <v>13211205</v>
      </c>
      <c r="C395" s="43">
        <v>44291</v>
      </c>
      <c r="D395" s="54">
        <v>9.375E-2</v>
      </c>
      <c r="E395">
        <v>265</v>
      </c>
      <c r="F395">
        <v>14.8</v>
      </c>
    </row>
    <row r="396" spans="1:6">
      <c r="A396" s="618" t="s">
        <v>509</v>
      </c>
      <c r="B396">
        <v>13211205</v>
      </c>
      <c r="C396" s="43">
        <v>44291</v>
      </c>
      <c r="D396" s="54">
        <v>0.10416666666666667</v>
      </c>
      <c r="E396">
        <v>265</v>
      </c>
      <c r="F396">
        <v>14.8</v>
      </c>
    </row>
    <row r="397" spans="1:6">
      <c r="A397" s="618" t="s">
        <v>509</v>
      </c>
      <c r="B397">
        <v>13211205</v>
      </c>
      <c r="C397" s="43">
        <v>44291</v>
      </c>
      <c r="D397" s="54">
        <v>0.11458333333333333</v>
      </c>
      <c r="E397">
        <v>265</v>
      </c>
      <c r="F397">
        <v>14.7</v>
      </c>
    </row>
    <row r="398" spans="1:6">
      <c r="A398" s="618" t="s">
        <v>509</v>
      </c>
      <c r="B398">
        <v>13211205</v>
      </c>
      <c r="C398" s="43">
        <v>44291</v>
      </c>
      <c r="D398" s="54">
        <v>0.125</v>
      </c>
      <c r="E398">
        <v>263</v>
      </c>
      <c r="F398">
        <v>14.7</v>
      </c>
    </row>
    <row r="399" spans="1:6">
      <c r="A399" s="618" t="s">
        <v>509</v>
      </c>
      <c r="B399">
        <v>13211205</v>
      </c>
      <c r="C399" s="43">
        <v>44291</v>
      </c>
      <c r="D399" s="54">
        <v>0.13541666666666666</v>
      </c>
      <c r="E399">
        <v>263</v>
      </c>
      <c r="F399">
        <v>14.6</v>
      </c>
    </row>
    <row r="400" spans="1:6">
      <c r="A400" s="618" t="s">
        <v>509</v>
      </c>
      <c r="B400">
        <v>13211205</v>
      </c>
      <c r="C400" s="43">
        <v>44291</v>
      </c>
      <c r="D400" s="54">
        <v>0.14583333333333334</v>
      </c>
      <c r="E400">
        <v>263</v>
      </c>
      <c r="F400">
        <v>14.5</v>
      </c>
    </row>
    <row r="401" spans="1:6">
      <c r="A401" s="618" t="s">
        <v>509</v>
      </c>
      <c r="B401">
        <v>13211205</v>
      </c>
      <c r="C401" s="43">
        <v>44291</v>
      </c>
      <c r="D401" s="54">
        <v>0.15625</v>
      </c>
      <c r="E401">
        <v>260</v>
      </c>
      <c r="F401">
        <v>14.4</v>
      </c>
    </row>
    <row r="402" spans="1:6">
      <c r="A402" s="618" t="s">
        <v>509</v>
      </c>
      <c r="B402">
        <v>13211205</v>
      </c>
      <c r="C402" s="43">
        <v>44291</v>
      </c>
      <c r="D402" s="54">
        <v>0.16666666666666666</v>
      </c>
      <c r="E402">
        <v>260</v>
      </c>
      <c r="F402">
        <v>14.4</v>
      </c>
    </row>
    <row r="403" spans="1:6">
      <c r="A403" s="618" t="s">
        <v>509</v>
      </c>
      <c r="B403">
        <v>13211205</v>
      </c>
      <c r="C403" s="43">
        <v>44291</v>
      </c>
      <c r="D403" s="54">
        <v>0.17708333333333334</v>
      </c>
      <c r="E403">
        <v>260</v>
      </c>
      <c r="F403">
        <v>14.3</v>
      </c>
    </row>
    <row r="404" spans="1:6">
      <c r="A404" s="618" t="s">
        <v>509</v>
      </c>
      <c r="B404">
        <v>13211205</v>
      </c>
      <c r="C404" s="43">
        <v>44291</v>
      </c>
      <c r="D404" s="54">
        <v>0.1875</v>
      </c>
      <c r="E404">
        <v>260</v>
      </c>
      <c r="F404">
        <v>14.2</v>
      </c>
    </row>
    <row r="405" spans="1:6">
      <c r="A405" s="618" t="s">
        <v>509</v>
      </c>
      <c r="B405">
        <v>13211205</v>
      </c>
      <c r="C405" s="43">
        <v>44291</v>
      </c>
      <c r="D405" s="54">
        <v>0.19791666666666666</v>
      </c>
      <c r="E405">
        <v>260</v>
      </c>
      <c r="F405">
        <v>14.1</v>
      </c>
    </row>
    <row r="406" spans="1:6">
      <c r="A406" s="618" t="s">
        <v>509</v>
      </c>
      <c r="B406">
        <v>13211205</v>
      </c>
      <c r="C406" s="43">
        <v>44291</v>
      </c>
      <c r="D406" s="54">
        <v>0.20833333333333334</v>
      </c>
      <c r="E406">
        <v>260</v>
      </c>
      <c r="F406">
        <v>14.1</v>
      </c>
    </row>
    <row r="407" spans="1:6">
      <c r="A407" s="618" t="s">
        <v>509</v>
      </c>
      <c r="B407">
        <v>13211205</v>
      </c>
      <c r="C407" s="43">
        <v>44291</v>
      </c>
      <c r="D407" s="54">
        <v>0.21875</v>
      </c>
      <c r="E407">
        <v>258</v>
      </c>
      <c r="F407">
        <v>14</v>
      </c>
    </row>
    <row r="408" spans="1:6">
      <c r="A408" s="618" t="s">
        <v>509</v>
      </c>
      <c r="B408">
        <v>13211205</v>
      </c>
      <c r="C408" s="43">
        <v>44291</v>
      </c>
      <c r="D408" s="54">
        <v>0.22916666666666666</v>
      </c>
      <c r="E408">
        <v>260</v>
      </c>
      <c r="F408">
        <v>13.9</v>
      </c>
    </row>
    <row r="409" spans="1:6">
      <c r="A409" s="618" t="s">
        <v>509</v>
      </c>
      <c r="B409">
        <v>13211205</v>
      </c>
      <c r="C409" s="43">
        <v>44291</v>
      </c>
      <c r="D409" s="54">
        <v>0.23958333333333334</v>
      </c>
      <c r="E409">
        <v>260</v>
      </c>
      <c r="F409">
        <v>13.8</v>
      </c>
    </row>
    <row r="410" spans="1:6">
      <c r="A410" s="618" t="s">
        <v>509</v>
      </c>
      <c r="B410">
        <v>13211205</v>
      </c>
      <c r="C410" s="43">
        <v>44291</v>
      </c>
      <c r="D410" s="54">
        <v>0.25</v>
      </c>
      <c r="E410">
        <v>258</v>
      </c>
      <c r="F410">
        <v>13.7</v>
      </c>
    </row>
    <row r="411" spans="1:6">
      <c r="A411" s="618" t="s">
        <v>509</v>
      </c>
      <c r="B411">
        <v>13211205</v>
      </c>
      <c r="C411" s="43">
        <v>44291</v>
      </c>
      <c r="D411" s="54">
        <v>0.26041666666666669</v>
      </c>
      <c r="E411">
        <v>258</v>
      </c>
      <c r="F411">
        <v>13.6</v>
      </c>
    </row>
    <row r="412" spans="1:6">
      <c r="A412" s="618" t="s">
        <v>509</v>
      </c>
      <c r="B412">
        <v>13211205</v>
      </c>
      <c r="C412" s="43">
        <v>44291</v>
      </c>
      <c r="D412" s="54">
        <v>0.27083333333333331</v>
      </c>
      <c r="E412">
        <v>260</v>
      </c>
      <c r="F412">
        <v>13.5</v>
      </c>
    </row>
    <row r="413" spans="1:6">
      <c r="A413" s="618" t="s">
        <v>509</v>
      </c>
      <c r="B413">
        <v>13211205</v>
      </c>
      <c r="C413" s="43">
        <v>44291</v>
      </c>
      <c r="D413" s="54">
        <v>0.28125</v>
      </c>
      <c r="E413">
        <v>260</v>
      </c>
      <c r="F413">
        <v>13.4</v>
      </c>
    </row>
    <row r="414" spans="1:6">
      <c r="A414" s="618" t="s">
        <v>509</v>
      </c>
      <c r="B414">
        <v>13211205</v>
      </c>
      <c r="C414" s="43">
        <v>44291</v>
      </c>
      <c r="D414" s="54">
        <v>0.29166666666666669</v>
      </c>
      <c r="E414">
        <v>263</v>
      </c>
      <c r="F414">
        <v>13.3</v>
      </c>
    </row>
    <row r="415" spans="1:6">
      <c r="A415" s="618" t="s">
        <v>509</v>
      </c>
      <c r="B415">
        <v>13211205</v>
      </c>
      <c r="C415" s="43">
        <v>44291</v>
      </c>
      <c r="D415" s="54">
        <v>0.30208333333333331</v>
      </c>
      <c r="E415">
        <v>260</v>
      </c>
      <c r="F415">
        <v>13.2</v>
      </c>
    </row>
    <row r="416" spans="1:6">
      <c r="A416" s="618" t="s">
        <v>509</v>
      </c>
      <c r="B416">
        <v>13211205</v>
      </c>
      <c r="C416" s="43">
        <v>44291</v>
      </c>
      <c r="D416" s="54">
        <v>0.3125</v>
      </c>
      <c r="E416">
        <v>263</v>
      </c>
      <c r="F416">
        <v>13.1</v>
      </c>
    </row>
    <row r="417" spans="1:6">
      <c r="A417" s="618" t="s">
        <v>509</v>
      </c>
      <c r="B417">
        <v>13211205</v>
      </c>
      <c r="C417" s="43">
        <v>44291</v>
      </c>
      <c r="D417" s="54">
        <v>0.32291666666666669</v>
      </c>
      <c r="E417">
        <v>263</v>
      </c>
      <c r="F417">
        <v>13</v>
      </c>
    </row>
    <row r="418" spans="1:6">
      <c r="A418" s="618" t="s">
        <v>509</v>
      </c>
      <c r="B418">
        <v>13211205</v>
      </c>
      <c r="C418" s="43">
        <v>44291</v>
      </c>
      <c r="D418" s="54">
        <v>0.33333333333333331</v>
      </c>
      <c r="E418">
        <v>263</v>
      </c>
      <c r="F418">
        <v>12.9</v>
      </c>
    </row>
    <row r="419" spans="1:6">
      <c r="A419" s="618" t="s">
        <v>509</v>
      </c>
      <c r="B419">
        <v>13211205</v>
      </c>
      <c r="C419" s="43">
        <v>44291</v>
      </c>
      <c r="D419" s="54">
        <v>0.34375</v>
      </c>
      <c r="E419">
        <v>265</v>
      </c>
      <c r="F419">
        <v>12.9</v>
      </c>
    </row>
    <row r="420" spans="1:6">
      <c r="A420" s="618" t="s">
        <v>509</v>
      </c>
      <c r="B420">
        <v>13211205</v>
      </c>
      <c r="C420" s="43">
        <v>44291</v>
      </c>
      <c r="D420" s="54">
        <v>0.35416666666666669</v>
      </c>
      <c r="E420">
        <v>265</v>
      </c>
      <c r="F420">
        <v>12.8</v>
      </c>
    </row>
    <row r="421" spans="1:6">
      <c r="A421" s="618" t="s">
        <v>509</v>
      </c>
      <c r="B421">
        <v>13211205</v>
      </c>
      <c r="C421" s="43">
        <v>44291</v>
      </c>
      <c r="D421" s="54">
        <v>0.36458333333333331</v>
      </c>
      <c r="E421">
        <v>265</v>
      </c>
      <c r="F421">
        <v>12.7</v>
      </c>
    </row>
    <row r="422" spans="1:6">
      <c r="A422" s="618" t="s">
        <v>509</v>
      </c>
      <c r="B422">
        <v>13211205</v>
      </c>
      <c r="C422" s="43">
        <v>44291</v>
      </c>
      <c r="D422" s="54">
        <v>0.375</v>
      </c>
      <c r="E422">
        <v>265</v>
      </c>
      <c r="F422">
        <v>12.6</v>
      </c>
    </row>
    <row r="423" spans="1:6">
      <c r="A423" s="618" t="s">
        <v>509</v>
      </c>
      <c r="B423">
        <v>13211205</v>
      </c>
      <c r="C423" s="43">
        <v>44291</v>
      </c>
      <c r="D423" s="54">
        <v>0.38541666666666669</v>
      </c>
      <c r="E423">
        <v>265</v>
      </c>
      <c r="F423">
        <v>12.6</v>
      </c>
    </row>
    <row r="424" spans="1:6">
      <c r="A424" s="618" t="s">
        <v>509</v>
      </c>
      <c r="B424">
        <v>13211205</v>
      </c>
      <c r="C424" s="43">
        <v>44291</v>
      </c>
      <c r="D424" s="54">
        <v>0.39583333333333331</v>
      </c>
      <c r="E424">
        <v>265</v>
      </c>
      <c r="F424">
        <v>12.5</v>
      </c>
    </row>
    <row r="425" spans="1:6">
      <c r="A425" s="618" t="s">
        <v>509</v>
      </c>
      <c r="B425">
        <v>13211205</v>
      </c>
      <c r="C425" s="43">
        <v>44291</v>
      </c>
      <c r="D425" s="54">
        <v>0.40625</v>
      </c>
      <c r="E425">
        <v>263</v>
      </c>
      <c r="F425">
        <v>12.4</v>
      </c>
    </row>
    <row r="426" spans="1:6">
      <c r="A426" s="618" t="s">
        <v>509</v>
      </c>
      <c r="B426">
        <v>13211205</v>
      </c>
      <c r="C426" s="43">
        <v>44291</v>
      </c>
      <c r="D426" s="54">
        <v>0.41666666666666669</v>
      </c>
      <c r="E426">
        <v>265</v>
      </c>
      <c r="F426">
        <v>12.3</v>
      </c>
    </row>
    <row r="427" spans="1:6">
      <c r="A427" s="618" t="s">
        <v>509</v>
      </c>
      <c r="B427">
        <v>13211205</v>
      </c>
      <c r="C427" s="43">
        <v>44291</v>
      </c>
      <c r="D427" s="54">
        <v>0.42708333333333331</v>
      </c>
      <c r="E427">
        <v>265</v>
      </c>
      <c r="F427">
        <v>12.3</v>
      </c>
    </row>
    <row r="428" spans="1:6">
      <c r="A428" s="618" t="s">
        <v>509</v>
      </c>
      <c r="B428">
        <v>13211205</v>
      </c>
      <c r="C428" s="43">
        <v>44291</v>
      </c>
      <c r="D428" s="54">
        <v>0.4375</v>
      </c>
      <c r="E428">
        <v>265</v>
      </c>
      <c r="F428">
        <v>12.3</v>
      </c>
    </row>
    <row r="429" spans="1:6">
      <c r="A429" s="618" t="s">
        <v>509</v>
      </c>
      <c r="B429">
        <v>13211205</v>
      </c>
      <c r="C429" s="43">
        <v>44291</v>
      </c>
      <c r="D429" s="54">
        <v>0.44791666666666669</v>
      </c>
      <c r="E429">
        <v>263</v>
      </c>
      <c r="F429">
        <v>12.3</v>
      </c>
    </row>
    <row r="430" spans="1:6">
      <c r="A430" s="618" t="s">
        <v>509</v>
      </c>
      <c r="B430">
        <v>13211205</v>
      </c>
      <c r="C430" s="43">
        <v>44291</v>
      </c>
      <c r="D430" s="54">
        <v>0.45833333333333331</v>
      </c>
      <c r="E430">
        <v>263</v>
      </c>
      <c r="F430">
        <v>12.3</v>
      </c>
    </row>
    <row r="431" spans="1:6">
      <c r="A431" s="618" t="s">
        <v>509</v>
      </c>
      <c r="B431">
        <v>13211205</v>
      </c>
      <c r="C431" s="43">
        <v>44291</v>
      </c>
      <c r="D431" s="54">
        <v>0.46875</v>
      </c>
      <c r="E431">
        <v>263</v>
      </c>
      <c r="F431">
        <v>12.3</v>
      </c>
    </row>
    <row r="432" spans="1:6">
      <c r="A432" s="618" t="s">
        <v>509</v>
      </c>
      <c r="B432">
        <v>13211205</v>
      </c>
      <c r="C432" s="43">
        <v>44291</v>
      </c>
      <c r="D432" s="54">
        <v>0.47916666666666669</v>
      </c>
      <c r="E432">
        <v>260</v>
      </c>
      <c r="F432">
        <v>12.3</v>
      </c>
    </row>
    <row r="433" spans="1:6">
      <c r="A433" s="618" t="s">
        <v>509</v>
      </c>
      <c r="B433">
        <v>13211205</v>
      </c>
      <c r="C433" s="43">
        <v>44291</v>
      </c>
      <c r="D433" s="54">
        <v>0.48958333333333331</v>
      </c>
      <c r="E433">
        <v>260</v>
      </c>
      <c r="F433">
        <v>12.4</v>
      </c>
    </row>
    <row r="434" spans="1:6">
      <c r="A434" s="618" t="s">
        <v>509</v>
      </c>
      <c r="B434">
        <v>13211205</v>
      </c>
      <c r="C434" s="43">
        <v>44291</v>
      </c>
      <c r="D434" s="54">
        <v>0.5</v>
      </c>
      <c r="E434">
        <v>260</v>
      </c>
      <c r="F434">
        <v>12.3</v>
      </c>
    </row>
    <row r="435" spans="1:6">
      <c r="A435" s="618" t="s">
        <v>509</v>
      </c>
      <c r="B435">
        <v>13211205</v>
      </c>
      <c r="C435" s="43">
        <v>44291</v>
      </c>
      <c r="D435" s="54">
        <v>0.51041666666666663</v>
      </c>
      <c r="E435">
        <v>258</v>
      </c>
      <c r="F435">
        <v>12.4</v>
      </c>
    </row>
    <row r="436" spans="1:6">
      <c r="A436" s="618" t="s">
        <v>509</v>
      </c>
      <c r="B436">
        <v>13211205</v>
      </c>
      <c r="C436" s="43">
        <v>44291</v>
      </c>
      <c r="D436" s="54">
        <v>0.52083333333333337</v>
      </c>
      <c r="E436">
        <v>258</v>
      </c>
      <c r="F436">
        <v>12.5</v>
      </c>
    </row>
    <row r="437" spans="1:6">
      <c r="A437" s="618" t="s">
        <v>509</v>
      </c>
      <c r="B437">
        <v>13211205</v>
      </c>
      <c r="C437" s="43">
        <v>44291</v>
      </c>
      <c r="D437" s="54">
        <v>0.53125</v>
      </c>
      <c r="E437">
        <v>255</v>
      </c>
      <c r="F437">
        <v>12.5</v>
      </c>
    </row>
    <row r="438" spans="1:6">
      <c r="A438" s="618" t="s">
        <v>509</v>
      </c>
      <c r="B438">
        <v>13211205</v>
      </c>
      <c r="C438" s="43">
        <v>44291</v>
      </c>
      <c r="D438" s="54">
        <v>0.54166666666666663</v>
      </c>
      <c r="E438">
        <v>258</v>
      </c>
      <c r="F438">
        <v>12.6</v>
      </c>
    </row>
    <row r="439" spans="1:6">
      <c r="A439" s="618" t="s">
        <v>509</v>
      </c>
      <c r="B439">
        <v>13211205</v>
      </c>
      <c r="C439" s="43">
        <v>44291</v>
      </c>
      <c r="D439" s="54">
        <v>0.55208333333333337</v>
      </c>
      <c r="E439">
        <v>258</v>
      </c>
      <c r="F439">
        <v>12.6</v>
      </c>
    </row>
    <row r="440" spans="1:6">
      <c r="A440" s="618" t="s">
        <v>509</v>
      </c>
      <c r="B440">
        <v>13211205</v>
      </c>
      <c r="C440" s="43">
        <v>44291</v>
      </c>
      <c r="D440" s="54">
        <v>0.5625</v>
      </c>
      <c r="E440">
        <v>255</v>
      </c>
      <c r="F440">
        <v>12.5</v>
      </c>
    </row>
    <row r="441" spans="1:6">
      <c r="A441" s="618" t="s">
        <v>509</v>
      </c>
      <c r="B441">
        <v>13211205</v>
      </c>
      <c r="C441" s="43">
        <v>44291</v>
      </c>
      <c r="D441" s="54">
        <v>0.57291666666666663</v>
      </c>
      <c r="E441">
        <v>255</v>
      </c>
      <c r="F441">
        <v>12.5</v>
      </c>
    </row>
    <row r="442" spans="1:6">
      <c r="A442" s="618" t="s">
        <v>509</v>
      </c>
      <c r="B442">
        <v>13211205</v>
      </c>
      <c r="C442" s="43">
        <v>44291</v>
      </c>
      <c r="D442" s="54">
        <v>0.58333333333333337</v>
      </c>
      <c r="E442">
        <v>255</v>
      </c>
      <c r="F442">
        <v>12.5</v>
      </c>
    </row>
    <row r="443" spans="1:6">
      <c r="A443" s="618" t="s">
        <v>509</v>
      </c>
      <c r="B443">
        <v>13211205</v>
      </c>
      <c r="C443" s="43">
        <v>44291</v>
      </c>
      <c r="D443" s="54">
        <v>0.59375</v>
      </c>
      <c r="E443">
        <v>253</v>
      </c>
      <c r="F443">
        <v>12.4</v>
      </c>
    </row>
    <row r="444" spans="1:6">
      <c r="A444" s="618" t="s">
        <v>509</v>
      </c>
      <c r="B444">
        <v>13211205</v>
      </c>
      <c r="C444" s="43">
        <v>44291</v>
      </c>
      <c r="D444" s="54">
        <v>0.60416666666666663</v>
      </c>
      <c r="E444">
        <v>253</v>
      </c>
      <c r="F444">
        <v>12.4</v>
      </c>
    </row>
    <row r="445" spans="1:6">
      <c r="A445" s="618" t="s">
        <v>509</v>
      </c>
      <c r="B445">
        <v>13211205</v>
      </c>
      <c r="C445" s="43">
        <v>44291</v>
      </c>
      <c r="D445" s="54">
        <v>0.61458333333333337</v>
      </c>
      <c r="E445">
        <v>250</v>
      </c>
      <c r="F445">
        <v>12.3</v>
      </c>
    </row>
    <row r="446" spans="1:6">
      <c r="A446" s="618" t="s">
        <v>509</v>
      </c>
      <c r="B446">
        <v>13211205</v>
      </c>
      <c r="C446" s="43">
        <v>44291</v>
      </c>
      <c r="D446" s="54">
        <v>0.625</v>
      </c>
      <c r="E446">
        <v>250</v>
      </c>
      <c r="F446">
        <v>12.3</v>
      </c>
    </row>
    <row r="447" spans="1:6">
      <c r="A447" s="618" t="s">
        <v>509</v>
      </c>
      <c r="B447">
        <v>13211205</v>
      </c>
      <c r="C447" s="43">
        <v>44291</v>
      </c>
      <c r="D447" s="54">
        <v>0.63541666666666663</v>
      </c>
      <c r="E447">
        <v>248</v>
      </c>
      <c r="F447">
        <v>12.3</v>
      </c>
    </row>
    <row r="448" spans="1:6">
      <c r="A448" s="618" t="s">
        <v>509</v>
      </c>
      <c r="B448">
        <v>13211205</v>
      </c>
      <c r="C448" s="43">
        <v>44291</v>
      </c>
      <c r="D448" s="54">
        <v>0.64583333333333337</v>
      </c>
      <c r="E448">
        <v>248</v>
      </c>
      <c r="F448">
        <v>12.3</v>
      </c>
    </row>
    <row r="449" spans="1:6">
      <c r="A449" s="618" t="s">
        <v>509</v>
      </c>
      <c r="B449">
        <v>13211205</v>
      </c>
      <c r="C449" s="43">
        <v>44291</v>
      </c>
      <c r="D449" s="54">
        <v>0.65625</v>
      </c>
      <c r="E449">
        <v>248</v>
      </c>
      <c r="F449">
        <v>12.3</v>
      </c>
    </row>
    <row r="450" spans="1:6">
      <c r="A450" s="618" t="s">
        <v>509</v>
      </c>
      <c r="B450">
        <v>13211205</v>
      </c>
      <c r="C450" s="43">
        <v>44291</v>
      </c>
      <c r="D450" s="54">
        <v>0.66666666666666663</v>
      </c>
      <c r="E450">
        <v>246</v>
      </c>
      <c r="F450">
        <v>12.3</v>
      </c>
    </row>
    <row r="451" spans="1:6">
      <c r="A451" s="618" t="s">
        <v>509</v>
      </c>
      <c r="B451">
        <v>13211205</v>
      </c>
      <c r="C451" s="43">
        <v>44291</v>
      </c>
      <c r="D451" s="54">
        <v>0.67708333333333337</v>
      </c>
      <c r="E451">
        <v>248</v>
      </c>
      <c r="F451">
        <v>12.3</v>
      </c>
    </row>
    <row r="452" spans="1:6">
      <c r="A452" s="618" t="s">
        <v>509</v>
      </c>
      <c r="B452">
        <v>13211205</v>
      </c>
      <c r="C452" s="43">
        <v>44291</v>
      </c>
      <c r="D452" s="54">
        <v>0.6875</v>
      </c>
      <c r="E452">
        <v>248</v>
      </c>
      <c r="F452">
        <v>12.3</v>
      </c>
    </row>
    <row r="453" spans="1:6">
      <c r="A453" s="618" t="s">
        <v>509</v>
      </c>
      <c r="B453">
        <v>13211205</v>
      </c>
      <c r="C453" s="43">
        <v>44291</v>
      </c>
      <c r="D453" s="54">
        <v>0.69791666666666663</v>
      </c>
      <c r="E453">
        <v>250</v>
      </c>
      <c r="F453">
        <v>12.4</v>
      </c>
    </row>
    <row r="454" spans="1:6">
      <c r="A454" s="618" t="s">
        <v>509</v>
      </c>
      <c r="B454">
        <v>13211205</v>
      </c>
      <c r="C454" s="43">
        <v>44291</v>
      </c>
      <c r="D454" s="54">
        <v>0.70833333333333337</v>
      </c>
      <c r="E454">
        <v>250</v>
      </c>
      <c r="F454">
        <v>12.4</v>
      </c>
    </row>
    <row r="455" spans="1:6">
      <c r="A455" s="618" t="s">
        <v>509</v>
      </c>
      <c r="B455">
        <v>13211205</v>
      </c>
      <c r="C455" s="43">
        <v>44291</v>
      </c>
      <c r="D455" s="54">
        <v>0.71875</v>
      </c>
      <c r="E455">
        <v>253</v>
      </c>
      <c r="F455">
        <v>12.4</v>
      </c>
    </row>
    <row r="456" spans="1:6">
      <c r="A456" s="618" t="s">
        <v>509</v>
      </c>
      <c r="B456">
        <v>13211205</v>
      </c>
      <c r="C456" s="43">
        <v>44291</v>
      </c>
      <c r="D456" s="54">
        <v>0.72916666666666663</v>
      </c>
      <c r="E456">
        <v>253</v>
      </c>
      <c r="F456">
        <v>12.5</v>
      </c>
    </row>
    <row r="457" spans="1:6">
      <c r="A457" s="618" t="s">
        <v>509</v>
      </c>
      <c r="B457">
        <v>13211205</v>
      </c>
      <c r="C457" s="43">
        <v>44291</v>
      </c>
      <c r="D457" s="54">
        <v>0.73958333333333337</v>
      </c>
      <c r="E457">
        <v>253</v>
      </c>
      <c r="F457">
        <v>12.5</v>
      </c>
    </row>
    <row r="458" spans="1:6">
      <c r="A458" s="618" t="s">
        <v>509</v>
      </c>
      <c r="B458">
        <v>13211205</v>
      </c>
      <c r="C458" s="43">
        <v>44291</v>
      </c>
      <c r="D458" s="54">
        <v>0.75</v>
      </c>
      <c r="E458">
        <v>255</v>
      </c>
      <c r="F458">
        <v>12.5</v>
      </c>
    </row>
    <row r="459" spans="1:6">
      <c r="A459" s="618" t="s">
        <v>509</v>
      </c>
      <c r="B459">
        <v>13211205</v>
      </c>
      <c r="C459" s="43">
        <v>44291</v>
      </c>
      <c r="D459" s="54">
        <v>0.76041666666666663</v>
      </c>
      <c r="E459">
        <v>255</v>
      </c>
      <c r="F459">
        <v>12.5</v>
      </c>
    </row>
    <row r="460" spans="1:6">
      <c r="A460" s="618" t="s">
        <v>509</v>
      </c>
      <c r="B460">
        <v>13211205</v>
      </c>
      <c r="C460" s="43">
        <v>44291</v>
      </c>
      <c r="D460" s="54">
        <v>0.77083333333333337</v>
      </c>
      <c r="E460">
        <v>253</v>
      </c>
      <c r="F460">
        <v>12.5</v>
      </c>
    </row>
    <row r="461" spans="1:6">
      <c r="A461" s="618" t="s">
        <v>509</v>
      </c>
      <c r="B461">
        <v>13211205</v>
      </c>
      <c r="C461" s="43">
        <v>44291</v>
      </c>
      <c r="D461" s="54">
        <v>0.78125</v>
      </c>
      <c r="E461">
        <v>253</v>
      </c>
      <c r="F461">
        <v>12.5</v>
      </c>
    </row>
    <row r="462" spans="1:6">
      <c r="A462" s="618" t="s">
        <v>509</v>
      </c>
      <c r="B462">
        <v>13211205</v>
      </c>
      <c r="C462" s="43">
        <v>44291</v>
      </c>
      <c r="D462" s="54">
        <v>0.79166666666666663</v>
      </c>
      <c r="E462">
        <v>253</v>
      </c>
      <c r="F462">
        <v>12.4</v>
      </c>
    </row>
    <row r="463" spans="1:6">
      <c r="A463" s="618" t="s">
        <v>509</v>
      </c>
      <c r="B463">
        <v>13211205</v>
      </c>
      <c r="C463" s="43">
        <v>44291</v>
      </c>
      <c r="D463" s="54">
        <v>0.80208333333333337</v>
      </c>
      <c r="E463">
        <v>253</v>
      </c>
      <c r="F463">
        <v>12.5</v>
      </c>
    </row>
    <row r="464" spans="1:6">
      <c r="A464" s="618" t="s">
        <v>509</v>
      </c>
      <c r="B464">
        <v>13211205</v>
      </c>
      <c r="C464" s="43">
        <v>44291</v>
      </c>
      <c r="D464" s="54">
        <v>0.8125</v>
      </c>
      <c r="E464">
        <v>253</v>
      </c>
      <c r="F464">
        <v>12.4</v>
      </c>
    </row>
    <row r="465" spans="1:6">
      <c r="A465" s="618" t="s">
        <v>509</v>
      </c>
      <c r="B465">
        <v>13211205</v>
      </c>
      <c r="C465" s="43">
        <v>44291</v>
      </c>
      <c r="D465" s="54">
        <v>0.82291666666666663</v>
      </c>
      <c r="E465">
        <v>250</v>
      </c>
      <c r="F465">
        <v>12.4</v>
      </c>
    </row>
    <row r="466" spans="1:6">
      <c r="A466" s="618" t="s">
        <v>509</v>
      </c>
      <c r="B466">
        <v>13211205</v>
      </c>
      <c r="C466" s="43">
        <v>44291</v>
      </c>
      <c r="D466" s="54">
        <v>0.83333333333333337</v>
      </c>
      <c r="E466">
        <v>253</v>
      </c>
      <c r="F466">
        <v>12.4</v>
      </c>
    </row>
    <row r="467" spans="1:6">
      <c r="A467" s="618" t="s">
        <v>509</v>
      </c>
      <c r="B467">
        <v>13211205</v>
      </c>
      <c r="C467" s="43">
        <v>44291</v>
      </c>
      <c r="D467" s="54">
        <v>0.84375</v>
      </c>
      <c r="E467">
        <v>253</v>
      </c>
      <c r="F467">
        <v>12.4</v>
      </c>
    </row>
    <row r="468" spans="1:6">
      <c r="A468" s="618" t="s">
        <v>509</v>
      </c>
      <c r="B468">
        <v>13211205</v>
      </c>
      <c r="C468" s="43">
        <v>44291</v>
      </c>
      <c r="D468" s="54">
        <v>0.85416666666666663</v>
      </c>
      <c r="E468">
        <v>250</v>
      </c>
      <c r="F468">
        <v>12.4</v>
      </c>
    </row>
    <row r="469" spans="1:6">
      <c r="A469" s="618" t="s">
        <v>509</v>
      </c>
      <c r="B469">
        <v>13211205</v>
      </c>
      <c r="C469" s="43">
        <v>44291</v>
      </c>
      <c r="D469" s="54">
        <v>0.86458333333333337</v>
      </c>
      <c r="E469">
        <v>250</v>
      </c>
      <c r="F469">
        <v>12.3</v>
      </c>
    </row>
    <row r="470" spans="1:6">
      <c r="A470" s="618" t="s">
        <v>509</v>
      </c>
      <c r="B470">
        <v>13211205</v>
      </c>
      <c r="C470" s="43">
        <v>44291</v>
      </c>
      <c r="D470" s="54">
        <v>0.875</v>
      </c>
      <c r="E470">
        <v>248</v>
      </c>
      <c r="F470">
        <v>12.3</v>
      </c>
    </row>
    <row r="471" spans="1:6">
      <c r="A471" s="618" t="s">
        <v>509</v>
      </c>
      <c r="B471">
        <v>13211205</v>
      </c>
      <c r="C471" s="43">
        <v>44291</v>
      </c>
      <c r="D471" s="54">
        <v>0.88541666666666663</v>
      </c>
      <c r="E471">
        <v>248</v>
      </c>
      <c r="F471">
        <v>12.3</v>
      </c>
    </row>
    <row r="472" spans="1:6">
      <c r="A472" s="618" t="s">
        <v>509</v>
      </c>
      <c r="B472">
        <v>13211205</v>
      </c>
      <c r="C472" s="43">
        <v>44291</v>
      </c>
      <c r="D472" s="54">
        <v>0.89583333333333337</v>
      </c>
      <c r="E472">
        <v>248</v>
      </c>
      <c r="F472">
        <v>12.2</v>
      </c>
    </row>
    <row r="473" spans="1:6">
      <c r="A473" s="618" t="s">
        <v>509</v>
      </c>
      <c r="B473">
        <v>13211205</v>
      </c>
      <c r="C473" s="43">
        <v>44291</v>
      </c>
      <c r="D473" s="54">
        <v>0.90625</v>
      </c>
      <c r="E473">
        <v>246</v>
      </c>
      <c r="F473">
        <v>12.2</v>
      </c>
    </row>
    <row r="474" spans="1:6">
      <c r="A474" s="618" t="s">
        <v>509</v>
      </c>
      <c r="B474">
        <v>13211205</v>
      </c>
      <c r="C474" s="43">
        <v>44291</v>
      </c>
      <c r="D474" s="54">
        <v>0.91666666666666663</v>
      </c>
      <c r="E474">
        <v>246</v>
      </c>
      <c r="F474">
        <v>12.2</v>
      </c>
    </row>
    <row r="475" spans="1:6">
      <c r="A475" s="618" t="s">
        <v>509</v>
      </c>
      <c r="B475">
        <v>13211205</v>
      </c>
      <c r="C475" s="43">
        <v>44291</v>
      </c>
      <c r="D475" s="54">
        <v>0.92708333333333337</v>
      </c>
      <c r="E475">
        <v>243</v>
      </c>
      <c r="F475">
        <v>12.1</v>
      </c>
    </row>
    <row r="476" spans="1:6">
      <c r="A476" s="618" t="s">
        <v>509</v>
      </c>
      <c r="B476">
        <v>13211205</v>
      </c>
      <c r="C476" s="43">
        <v>44291</v>
      </c>
      <c r="D476" s="54">
        <v>0.9375</v>
      </c>
      <c r="E476">
        <v>243</v>
      </c>
      <c r="F476">
        <v>12.1</v>
      </c>
    </row>
    <row r="477" spans="1:6">
      <c r="A477" s="618" t="s">
        <v>509</v>
      </c>
      <c r="B477">
        <v>13211205</v>
      </c>
      <c r="C477" s="43">
        <v>44291</v>
      </c>
      <c r="D477" s="54">
        <v>0.94791666666666663</v>
      </c>
      <c r="E477">
        <v>243</v>
      </c>
      <c r="F477">
        <v>12.1</v>
      </c>
    </row>
    <row r="478" spans="1:6">
      <c r="A478" s="618" t="s">
        <v>509</v>
      </c>
      <c r="B478">
        <v>13211205</v>
      </c>
      <c r="C478" s="43">
        <v>44291</v>
      </c>
      <c r="D478" s="54">
        <v>0.95833333333333337</v>
      </c>
      <c r="E478">
        <v>241</v>
      </c>
      <c r="F478">
        <v>12</v>
      </c>
    </row>
    <row r="479" spans="1:6">
      <c r="A479" s="618" t="s">
        <v>509</v>
      </c>
      <c r="B479">
        <v>13211205</v>
      </c>
      <c r="C479" s="43">
        <v>44291</v>
      </c>
      <c r="D479" s="54">
        <v>0.96875</v>
      </c>
      <c r="E479">
        <v>241</v>
      </c>
      <c r="F479">
        <v>12</v>
      </c>
    </row>
    <row r="480" spans="1:6">
      <c r="A480" s="618" t="s">
        <v>509</v>
      </c>
      <c r="B480">
        <v>13211205</v>
      </c>
      <c r="C480" s="43">
        <v>44291</v>
      </c>
      <c r="D480" s="54">
        <v>0.97916666666666663</v>
      </c>
      <c r="E480">
        <v>239</v>
      </c>
      <c r="F480">
        <v>11.9</v>
      </c>
    </row>
    <row r="481" spans="1:6">
      <c r="A481" s="618" t="s">
        <v>509</v>
      </c>
      <c r="B481">
        <v>13211205</v>
      </c>
      <c r="C481" s="43">
        <v>44291</v>
      </c>
      <c r="D481" s="54">
        <v>0.98958333333333337</v>
      </c>
      <c r="E481">
        <v>236</v>
      </c>
      <c r="F481">
        <v>11.9</v>
      </c>
    </row>
    <row r="482" spans="1:6">
      <c r="A482" s="618" t="s">
        <v>509</v>
      </c>
      <c r="B482">
        <v>13211205</v>
      </c>
      <c r="C482" s="43">
        <v>44292</v>
      </c>
      <c r="D482" s="54">
        <v>0</v>
      </c>
      <c r="E482">
        <v>234</v>
      </c>
      <c r="F482">
        <v>11.8</v>
      </c>
    </row>
    <row r="483" spans="1:6">
      <c r="A483" s="618" t="s">
        <v>509</v>
      </c>
      <c r="B483">
        <v>13211205</v>
      </c>
      <c r="C483" s="43">
        <v>44292</v>
      </c>
      <c r="D483" s="54">
        <v>1.0416666666666666E-2</v>
      </c>
      <c r="E483">
        <v>236</v>
      </c>
      <c r="F483">
        <v>11.8</v>
      </c>
    </row>
    <row r="484" spans="1:6">
      <c r="A484" s="618" t="s">
        <v>509</v>
      </c>
      <c r="B484">
        <v>13211205</v>
      </c>
      <c r="C484" s="43">
        <v>44292</v>
      </c>
      <c r="D484" s="54">
        <v>2.0833333333333332E-2</v>
      </c>
      <c r="E484">
        <v>234</v>
      </c>
      <c r="F484">
        <v>11.7</v>
      </c>
    </row>
    <row r="485" spans="1:6">
      <c r="A485" s="618" t="s">
        <v>509</v>
      </c>
      <c r="B485">
        <v>13211205</v>
      </c>
      <c r="C485" s="43">
        <v>44292</v>
      </c>
      <c r="D485" s="54">
        <v>3.125E-2</v>
      </c>
      <c r="E485">
        <v>234</v>
      </c>
      <c r="F485">
        <v>11.7</v>
      </c>
    </row>
    <row r="486" spans="1:6">
      <c r="A486" s="618" t="s">
        <v>509</v>
      </c>
      <c r="B486">
        <v>13211205</v>
      </c>
      <c r="C486" s="43">
        <v>44292</v>
      </c>
      <c r="D486" s="54">
        <v>4.1666666666666664E-2</v>
      </c>
      <c r="E486">
        <v>234</v>
      </c>
      <c r="F486">
        <v>11.6</v>
      </c>
    </row>
    <row r="487" spans="1:6">
      <c r="A487" s="618" t="s">
        <v>509</v>
      </c>
      <c r="B487">
        <v>13211205</v>
      </c>
      <c r="C487" s="43">
        <v>44292</v>
      </c>
      <c r="D487" s="54">
        <v>5.2083333333333336E-2</v>
      </c>
      <c r="E487">
        <v>231</v>
      </c>
      <c r="F487">
        <v>11.6</v>
      </c>
    </row>
    <row r="488" spans="1:6">
      <c r="A488" s="618" t="s">
        <v>509</v>
      </c>
      <c r="B488">
        <v>13211205</v>
      </c>
      <c r="C488" s="43">
        <v>44292</v>
      </c>
      <c r="D488" s="54">
        <v>6.25E-2</v>
      </c>
      <c r="E488">
        <v>231</v>
      </c>
      <c r="F488">
        <v>11.5</v>
      </c>
    </row>
    <row r="489" spans="1:6">
      <c r="A489" s="618" t="s">
        <v>509</v>
      </c>
      <c r="B489">
        <v>13211205</v>
      </c>
      <c r="C489" s="43">
        <v>44292</v>
      </c>
      <c r="D489" s="54">
        <v>7.2916666666666671E-2</v>
      </c>
      <c r="E489">
        <v>231</v>
      </c>
      <c r="F489">
        <v>11.5</v>
      </c>
    </row>
    <row r="490" spans="1:6">
      <c r="A490" s="618" t="s">
        <v>509</v>
      </c>
      <c r="B490">
        <v>13211205</v>
      </c>
      <c r="C490" s="43">
        <v>44292</v>
      </c>
      <c r="D490" s="54">
        <v>8.3333333333333329E-2</v>
      </c>
      <c r="E490">
        <v>229</v>
      </c>
      <c r="F490">
        <v>11.4</v>
      </c>
    </row>
    <row r="491" spans="1:6">
      <c r="A491" s="618" t="s">
        <v>509</v>
      </c>
      <c r="B491">
        <v>13211205</v>
      </c>
      <c r="C491" s="43">
        <v>44292</v>
      </c>
      <c r="D491" s="54">
        <v>9.375E-2</v>
      </c>
      <c r="E491">
        <v>229</v>
      </c>
      <c r="F491">
        <v>11.3</v>
      </c>
    </row>
    <row r="492" spans="1:6">
      <c r="A492" s="618" t="s">
        <v>509</v>
      </c>
      <c r="B492">
        <v>13211205</v>
      </c>
      <c r="C492" s="43">
        <v>44292</v>
      </c>
      <c r="D492" s="54">
        <v>0.10416666666666667</v>
      </c>
      <c r="E492">
        <v>229</v>
      </c>
      <c r="F492">
        <v>11.3</v>
      </c>
    </row>
    <row r="493" spans="1:6">
      <c r="A493" s="618" t="s">
        <v>509</v>
      </c>
      <c r="B493">
        <v>13211205</v>
      </c>
      <c r="C493" s="43">
        <v>44292</v>
      </c>
      <c r="D493" s="54">
        <v>0.11458333333333333</v>
      </c>
      <c r="E493">
        <v>226</v>
      </c>
      <c r="F493">
        <v>11.2</v>
      </c>
    </row>
    <row r="494" spans="1:6">
      <c r="A494" s="618" t="s">
        <v>509</v>
      </c>
      <c r="B494">
        <v>13211205</v>
      </c>
      <c r="C494" s="43">
        <v>44292</v>
      </c>
      <c r="D494" s="54">
        <v>0.125</v>
      </c>
      <c r="E494">
        <v>226</v>
      </c>
      <c r="F494">
        <v>11.1</v>
      </c>
    </row>
    <row r="495" spans="1:6">
      <c r="A495" s="618" t="s">
        <v>509</v>
      </c>
      <c r="B495">
        <v>13211205</v>
      </c>
      <c r="C495" s="43">
        <v>44292</v>
      </c>
      <c r="D495" s="54">
        <v>0.13541666666666666</v>
      </c>
      <c r="E495">
        <v>226</v>
      </c>
      <c r="F495">
        <v>11</v>
      </c>
    </row>
    <row r="496" spans="1:6">
      <c r="A496" s="618" t="s">
        <v>509</v>
      </c>
      <c r="B496">
        <v>13211205</v>
      </c>
      <c r="C496" s="43">
        <v>44292</v>
      </c>
      <c r="D496" s="54">
        <v>0.14583333333333334</v>
      </c>
      <c r="E496">
        <v>226</v>
      </c>
      <c r="F496">
        <v>11</v>
      </c>
    </row>
    <row r="497" spans="1:6">
      <c r="A497" s="618" t="s">
        <v>509</v>
      </c>
      <c r="B497">
        <v>13211205</v>
      </c>
      <c r="C497" s="43">
        <v>44292</v>
      </c>
      <c r="D497" s="54">
        <v>0.15625</v>
      </c>
      <c r="E497">
        <v>231</v>
      </c>
      <c r="F497">
        <v>10.9</v>
      </c>
    </row>
    <row r="498" spans="1:6">
      <c r="A498" s="618" t="s">
        <v>509</v>
      </c>
      <c r="B498">
        <v>13211205</v>
      </c>
      <c r="C498" s="43">
        <v>44292</v>
      </c>
      <c r="D498" s="54">
        <v>0.16666666666666666</v>
      </c>
      <c r="E498">
        <v>236</v>
      </c>
      <c r="F498">
        <v>10.8</v>
      </c>
    </row>
    <row r="499" spans="1:6">
      <c r="A499" s="618" t="s">
        <v>509</v>
      </c>
      <c r="B499">
        <v>13211205</v>
      </c>
      <c r="C499" s="43">
        <v>44292</v>
      </c>
      <c r="D499" s="54">
        <v>0.17708333333333334</v>
      </c>
      <c r="E499">
        <v>246</v>
      </c>
      <c r="F499">
        <v>10.8</v>
      </c>
    </row>
    <row r="500" spans="1:6">
      <c r="A500" s="618" t="s">
        <v>509</v>
      </c>
      <c r="B500">
        <v>13211205</v>
      </c>
      <c r="C500" s="43">
        <v>44292</v>
      </c>
      <c r="D500" s="54">
        <v>0.1875</v>
      </c>
      <c r="E500">
        <v>250</v>
      </c>
      <c r="F500">
        <v>10.7</v>
      </c>
    </row>
    <row r="501" spans="1:6">
      <c r="A501" s="618" t="s">
        <v>509</v>
      </c>
      <c r="B501">
        <v>13211205</v>
      </c>
      <c r="C501" s="43">
        <v>44292</v>
      </c>
      <c r="D501" s="54">
        <v>0.19791666666666666</v>
      </c>
      <c r="E501">
        <v>258</v>
      </c>
      <c r="F501">
        <v>10.6</v>
      </c>
    </row>
    <row r="502" spans="1:6">
      <c r="A502" s="618" t="s">
        <v>509</v>
      </c>
      <c r="B502">
        <v>13211205</v>
      </c>
      <c r="C502" s="43">
        <v>44292</v>
      </c>
      <c r="D502" s="54">
        <v>0.20833333333333334</v>
      </c>
      <c r="E502">
        <v>263</v>
      </c>
      <c r="F502">
        <v>10.6</v>
      </c>
    </row>
    <row r="503" spans="1:6">
      <c r="A503" s="618" t="s">
        <v>509</v>
      </c>
      <c r="B503">
        <v>13211205</v>
      </c>
      <c r="C503" s="43">
        <v>44292</v>
      </c>
      <c r="D503" s="54">
        <v>0.21875</v>
      </c>
      <c r="E503">
        <v>268</v>
      </c>
      <c r="F503">
        <v>10.5</v>
      </c>
    </row>
    <row r="504" spans="1:6">
      <c r="A504" s="618" t="s">
        <v>509</v>
      </c>
      <c r="B504">
        <v>13211205</v>
      </c>
      <c r="C504" s="43">
        <v>44292</v>
      </c>
      <c r="D504" s="54">
        <v>0.22916666666666666</v>
      </c>
      <c r="E504">
        <v>270</v>
      </c>
      <c r="F504">
        <v>10.4</v>
      </c>
    </row>
    <row r="505" spans="1:6">
      <c r="A505" s="618" t="s">
        <v>509</v>
      </c>
      <c r="B505">
        <v>13211205</v>
      </c>
      <c r="C505" s="43">
        <v>44292</v>
      </c>
      <c r="D505" s="54">
        <v>0.23958333333333334</v>
      </c>
      <c r="E505">
        <v>273</v>
      </c>
      <c r="F505">
        <v>10.3</v>
      </c>
    </row>
    <row r="506" spans="1:6">
      <c r="A506" s="618" t="s">
        <v>509</v>
      </c>
      <c r="B506">
        <v>13211205</v>
      </c>
      <c r="C506" s="43">
        <v>44292</v>
      </c>
      <c r="D506" s="54">
        <v>0.25</v>
      </c>
      <c r="E506">
        <v>275</v>
      </c>
      <c r="F506">
        <v>10.199999999999999</v>
      </c>
    </row>
    <row r="507" spans="1:6">
      <c r="A507" s="618" t="s">
        <v>509</v>
      </c>
      <c r="B507">
        <v>13211205</v>
      </c>
      <c r="C507" s="43">
        <v>44292</v>
      </c>
      <c r="D507" s="54">
        <v>0.26041666666666669</v>
      </c>
      <c r="E507">
        <v>278</v>
      </c>
      <c r="F507">
        <v>10.199999999999999</v>
      </c>
    </row>
    <row r="508" spans="1:6">
      <c r="A508" s="618" t="s">
        <v>509</v>
      </c>
      <c r="B508">
        <v>13211205</v>
      </c>
      <c r="C508" s="43">
        <v>44292</v>
      </c>
      <c r="D508" s="54">
        <v>0.27083333333333331</v>
      </c>
      <c r="E508">
        <v>278</v>
      </c>
      <c r="F508">
        <v>10</v>
      </c>
    </row>
    <row r="509" spans="1:6">
      <c r="A509" s="618" t="s">
        <v>509</v>
      </c>
      <c r="B509">
        <v>13211205</v>
      </c>
      <c r="C509" s="43">
        <v>44292</v>
      </c>
      <c r="D509" s="54">
        <v>0.28125</v>
      </c>
      <c r="E509">
        <v>278</v>
      </c>
      <c r="F509">
        <v>10</v>
      </c>
    </row>
    <row r="510" spans="1:6">
      <c r="A510" s="618" t="s">
        <v>509</v>
      </c>
      <c r="B510">
        <v>13211205</v>
      </c>
      <c r="C510" s="43">
        <v>44292</v>
      </c>
      <c r="D510" s="54">
        <v>0.29166666666666669</v>
      </c>
      <c r="E510">
        <v>280</v>
      </c>
      <c r="F510">
        <v>9.9</v>
      </c>
    </row>
    <row r="511" spans="1:6">
      <c r="A511" s="618" t="s">
        <v>509</v>
      </c>
      <c r="B511">
        <v>13211205</v>
      </c>
      <c r="C511" s="43">
        <v>44292</v>
      </c>
      <c r="D511" s="54">
        <v>0.30208333333333331</v>
      </c>
      <c r="E511">
        <v>283</v>
      </c>
      <c r="F511">
        <v>9.8000000000000007</v>
      </c>
    </row>
    <row r="512" spans="1:6">
      <c r="A512" s="618" t="s">
        <v>509</v>
      </c>
      <c r="B512">
        <v>13211205</v>
      </c>
      <c r="C512" s="43">
        <v>44292</v>
      </c>
      <c r="D512" s="54">
        <v>0.3125</v>
      </c>
      <c r="E512">
        <v>283</v>
      </c>
      <c r="F512">
        <v>9.8000000000000007</v>
      </c>
    </row>
    <row r="513" spans="1:6">
      <c r="A513" s="618" t="s">
        <v>509</v>
      </c>
      <c r="B513">
        <v>13211205</v>
      </c>
      <c r="C513" s="43">
        <v>44292</v>
      </c>
      <c r="D513" s="54">
        <v>0.32291666666666669</v>
      </c>
      <c r="E513">
        <v>286</v>
      </c>
      <c r="F513">
        <v>9.6999999999999993</v>
      </c>
    </row>
    <row r="514" spans="1:6">
      <c r="A514" s="618" t="s">
        <v>509</v>
      </c>
      <c r="B514">
        <v>13211205</v>
      </c>
      <c r="C514" s="43">
        <v>44292</v>
      </c>
      <c r="D514" s="54">
        <v>0.33333333333333331</v>
      </c>
      <c r="E514">
        <v>286</v>
      </c>
      <c r="F514">
        <v>9.6999999999999993</v>
      </c>
    </row>
    <row r="515" spans="1:6">
      <c r="A515" s="618" t="s">
        <v>509</v>
      </c>
      <c r="B515">
        <v>13211205</v>
      </c>
      <c r="C515" s="43">
        <v>44292</v>
      </c>
      <c r="D515" s="54">
        <v>0.34375</v>
      </c>
      <c r="E515">
        <v>288</v>
      </c>
      <c r="F515">
        <v>9.6</v>
      </c>
    </row>
    <row r="516" spans="1:6">
      <c r="A516" s="618" t="s">
        <v>509</v>
      </c>
      <c r="B516">
        <v>13211205</v>
      </c>
      <c r="C516" s="43">
        <v>44292</v>
      </c>
      <c r="D516" s="54">
        <v>0.35416666666666669</v>
      </c>
      <c r="E516">
        <v>288</v>
      </c>
      <c r="F516">
        <v>9.5</v>
      </c>
    </row>
    <row r="517" spans="1:6">
      <c r="A517" s="618" t="s">
        <v>509</v>
      </c>
      <c r="B517">
        <v>13211205</v>
      </c>
      <c r="C517" s="43">
        <v>44292</v>
      </c>
      <c r="D517" s="54">
        <v>0.36458333333333331</v>
      </c>
      <c r="E517">
        <v>288</v>
      </c>
      <c r="F517">
        <v>9.5</v>
      </c>
    </row>
    <row r="518" spans="1:6">
      <c r="A518" s="618" t="s">
        <v>509</v>
      </c>
      <c r="B518">
        <v>13211205</v>
      </c>
      <c r="C518" s="43">
        <v>44292</v>
      </c>
      <c r="D518" s="54">
        <v>0.375</v>
      </c>
      <c r="E518">
        <v>291</v>
      </c>
      <c r="F518">
        <v>9.5</v>
      </c>
    </row>
    <row r="519" spans="1:6">
      <c r="A519" s="618" t="s">
        <v>509</v>
      </c>
      <c r="B519">
        <v>13211205</v>
      </c>
      <c r="C519" s="43">
        <v>44292</v>
      </c>
      <c r="D519" s="54">
        <v>0.38541666666666669</v>
      </c>
      <c r="E519">
        <v>291</v>
      </c>
      <c r="F519">
        <v>9.4</v>
      </c>
    </row>
    <row r="520" spans="1:6">
      <c r="A520" s="618" t="s">
        <v>509</v>
      </c>
      <c r="B520">
        <v>13211205</v>
      </c>
      <c r="C520" s="43">
        <v>44292</v>
      </c>
      <c r="D520" s="54">
        <v>0.39583333333333331</v>
      </c>
      <c r="E520">
        <v>294</v>
      </c>
      <c r="F520">
        <v>9.5</v>
      </c>
    </row>
    <row r="521" spans="1:6">
      <c r="A521" s="618" t="s">
        <v>509</v>
      </c>
      <c r="B521">
        <v>13211205</v>
      </c>
      <c r="C521" s="43">
        <v>44292</v>
      </c>
      <c r="D521" s="54">
        <v>0.40625</v>
      </c>
      <c r="E521">
        <v>294</v>
      </c>
      <c r="F521">
        <v>9.4</v>
      </c>
    </row>
    <row r="522" spans="1:6">
      <c r="A522" s="618" t="s">
        <v>509</v>
      </c>
      <c r="B522">
        <v>13211205</v>
      </c>
      <c r="C522" s="43">
        <v>44292</v>
      </c>
      <c r="D522" s="54">
        <v>0.41666666666666669</v>
      </c>
      <c r="E522">
        <v>294</v>
      </c>
      <c r="F522">
        <v>9.5</v>
      </c>
    </row>
    <row r="523" spans="1:6">
      <c r="A523" s="618" t="s">
        <v>509</v>
      </c>
      <c r="B523">
        <v>13211205</v>
      </c>
      <c r="C523" s="43">
        <v>44292</v>
      </c>
      <c r="D523" s="54">
        <v>0.42708333333333331</v>
      </c>
      <c r="E523">
        <v>294</v>
      </c>
      <c r="F523">
        <v>9.5</v>
      </c>
    </row>
    <row r="524" spans="1:6">
      <c r="A524" s="618" t="s">
        <v>509</v>
      </c>
      <c r="B524">
        <v>13211205</v>
      </c>
      <c r="C524" s="43">
        <v>44292</v>
      </c>
      <c r="D524" s="54">
        <v>0.4375</v>
      </c>
      <c r="E524">
        <v>294</v>
      </c>
      <c r="F524">
        <v>9.5</v>
      </c>
    </row>
    <row r="525" spans="1:6">
      <c r="A525" s="618" t="s">
        <v>509</v>
      </c>
      <c r="B525">
        <v>13211205</v>
      </c>
      <c r="C525" s="43">
        <v>44292</v>
      </c>
      <c r="D525" s="54">
        <v>0.44791666666666669</v>
      </c>
      <c r="E525">
        <v>296</v>
      </c>
      <c r="F525">
        <v>9.6</v>
      </c>
    </row>
    <row r="526" spans="1:6">
      <c r="A526" s="618" t="s">
        <v>509</v>
      </c>
      <c r="B526">
        <v>13211205</v>
      </c>
      <c r="C526" s="43">
        <v>44292</v>
      </c>
      <c r="D526" s="54">
        <v>0.45833333333333331</v>
      </c>
      <c r="E526">
        <v>299</v>
      </c>
      <c r="F526">
        <v>9.6</v>
      </c>
    </row>
    <row r="527" spans="1:6">
      <c r="A527" s="618" t="s">
        <v>509</v>
      </c>
      <c r="B527">
        <v>13211205</v>
      </c>
      <c r="C527" s="43">
        <v>44292</v>
      </c>
      <c r="D527" s="54">
        <v>0.46875</v>
      </c>
      <c r="E527">
        <v>296</v>
      </c>
      <c r="F527">
        <v>9.5</v>
      </c>
    </row>
    <row r="528" spans="1:6">
      <c r="A528" s="618" t="s">
        <v>509</v>
      </c>
      <c r="B528">
        <v>13211205</v>
      </c>
      <c r="C528" s="43">
        <v>44292</v>
      </c>
      <c r="D528" s="54">
        <v>0.47916666666666669</v>
      </c>
      <c r="E528">
        <v>296</v>
      </c>
      <c r="F528">
        <v>9.6</v>
      </c>
    </row>
    <row r="529" spans="1:6">
      <c r="A529" s="618" t="s">
        <v>509</v>
      </c>
      <c r="B529">
        <v>13211205</v>
      </c>
      <c r="C529" s="43">
        <v>44292</v>
      </c>
      <c r="D529" s="54">
        <v>0.48958333333333331</v>
      </c>
      <c r="E529">
        <v>296</v>
      </c>
      <c r="F529">
        <v>9.6999999999999993</v>
      </c>
    </row>
    <row r="530" spans="1:6">
      <c r="A530" s="618" t="s">
        <v>509</v>
      </c>
      <c r="B530">
        <v>13211205</v>
      </c>
      <c r="C530" s="43">
        <v>44292</v>
      </c>
      <c r="D530" s="54">
        <v>0.5</v>
      </c>
      <c r="E530">
        <v>296</v>
      </c>
      <c r="F530">
        <v>9.8000000000000007</v>
      </c>
    </row>
    <row r="531" spans="1:6">
      <c r="A531" s="618" t="s">
        <v>509</v>
      </c>
      <c r="B531">
        <v>13211205</v>
      </c>
      <c r="C531" s="43">
        <v>44292</v>
      </c>
      <c r="D531" s="54">
        <v>0.51041666666666663</v>
      </c>
      <c r="E531">
        <v>296</v>
      </c>
      <c r="F531">
        <v>9.9</v>
      </c>
    </row>
    <row r="532" spans="1:6">
      <c r="A532" s="618" t="s">
        <v>509</v>
      </c>
      <c r="B532">
        <v>13211205</v>
      </c>
      <c r="C532" s="43">
        <v>44292</v>
      </c>
      <c r="D532" s="54">
        <v>0.52083333333333337</v>
      </c>
      <c r="E532">
        <v>296</v>
      </c>
      <c r="F532">
        <v>9.9</v>
      </c>
    </row>
    <row r="533" spans="1:6">
      <c r="A533" s="618" t="s">
        <v>509</v>
      </c>
      <c r="B533">
        <v>13211205</v>
      </c>
      <c r="C533" s="43">
        <v>44292</v>
      </c>
      <c r="D533" s="54">
        <v>0.53125</v>
      </c>
      <c r="E533">
        <v>294</v>
      </c>
      <c r="F533">
        <v>10</v>
      </c>
    </row>
    <row r="534" spans="1:6">
      <c r="A534" s="618" t="s">
        <v>509</v>
      </c>
      <c r="B534">
        <v>13211205</v>
      </c>
      <c r="C534" s="43">
        <v>44292</v>
      </c>
      <c r="D534" s="54">
        <v>0.54166666666666663</v>
      </c>
      <c r="E534">
        <v>294</v>
      </c>
      <c r="F534">
        <v>10.1</v>
      </c>
    </row>
    <row r="535" spans="1:6">
      <c r="A535" s="618" t="s">
        <v>509</v>
      </c>
      <c r="B535">
        <v>13211205</v>
      </c>
      <c r="C535" s="43">
        <v>44292</v>
      </c>
      <c r="D535" s="54">
        <v>0.55208333333333337</v>
      </c>
      <c r="E535">
        <v>294</v>
      </c>
      <c r="F535">
        <v>10.3</v>
      </c>
    </row>
    <row r="536" spans="1:6">
      <c r="A536" s="618" t="s">
        <v>509</v>
      </c>
      <c r="B536">
        <v>13211205</v>
      </c>
      <c r="C536" s="43">
        <v>44292</v>
      </c>
      <c r="D536" s="54">
        <v>0.5625</v>
      </c>
      <c r="E536">
        <v>291</v>
      </c>
      <c r="F536">
        <v>10.3</v>
      </c>
    </row>
    <row r="537" spans="1:6">
      <c r="A537" s="618" t="s">
        <v>509</v>
      </c>
      <c r="B537">
        <v>13211205</v>
      </c>
      <c r="C537" s="43">
        <v>44292</v>
      </c>
      <c r="D537" s="54">
        <v>0.57291666666666663</v>
      </c>
      <c r="E537">
        <v>291</v>
      </c>
      <c r="F537">
        <v>10.5</v>
      </c>
    </row>
    <row r="538" spans="1:6">
      <c r="A538" s="618" t="s">
        <v>509</v>
      </c>
      <c r="B538">
        <v>13211205</v>
      </c>
      <c r="C538" s="43">
        <v>44292</v>
      </c>
      <c r="D538" s="54">
        <v>0.58333333333333337</v>
      </c>
      <c r="E538">
        <v>288</v>
      </c>
      <c r="F538">
        <v>10.6</v>
      </c>
    </row>
    <row r="539" spans="1:6">
      <c r="A539" s="618" t="s">
        <v>509</v>
      </c>
      <c r="B539">
        <v>13211205</v>
      </c>
      <c r="C539" s="43">
        <v>44292</v>
      </c>
      <c r="D539" s="54">
        <v>0.59375</v>
      </c>
      <c r="E539">
        <v>288</v>
      </c>
      <c r="F539">
        <v>10.8</v>
      </c>
    </row>
    <row r="540" spans="1:6">
      <c r="A540" s="618" t="s">
        <v>509</v>
      </c>
      <c r="B540">
        <v>13211205</v>
      </c>
      <c r="C540" s="43">
        <v>44292</v>
      </c>
      <c r="D540" s="54">
        <v>0.60416666666666663</v>
      </c>
      <c r="E540">
        <v>286</v>
      </c>
      <c r="F540">
        <v>10.9</v>
      </c>
    </row>
    <row r="541" spans="1:6">
      <c r="A541" s="618" t="s">
        <v>509</v>
      </c>
      <c r="B541">
        <v>13211205</v>
      </c>
      <c r="C541" s="43">
        <v>44292</v>
      </c>
      <c r="D541" s="54">
        <v>0.61458333333333337</v>
      </c>
      <c r="E541">
        <v>286</v>
      </c>
      <c r="F541">
        <v>11</v>
      </c>
    </row>
    <row r="542" spans="1:6">
      <c r="A542" s="618" t="s">
        <v>509</v>
      </c>
      <c r="B542">
        <v>13211205</v>
      </c>
      <c r="C542" s="43">
        <v>44292</v>
      </c>
      <c r="D542" s="54">
        <v>0.625</v>
      </c>
      <c r="E542">
        <v>283</v>
      </c>
      <c r="F542">
        <v>11.2</v>
      </c>
    </row>
    <row r="543" spans="1:6">
      <c r="A543" s="618" t="s">
        <v>509</v>
      </c>
      <c r="B543">
        <v>13211205</v>
      </c>
      <c r="C543" s="43">
        <v>44292</v>
      </c>
      <c r="D543" s="54">
        <v>0.63541666666666663</v>
      </c>
      <c r="E543">
        <v>280</v>
      </c>
      <c r="F543">
        <v>11.3</v>
      </c>
    </row>
    <row r="544" spans="1:6">
      <c r="A544" s="618" t="s">
        <v>509</v>
      </c>
      <c r="B544">
        <v>13211205</v>
      </c>
      <c r="C544" s="43">
        <v>44292</v>
      </c>
      <c r="D544" s="54">
        <v>0.64583333333333337</v>
      </c>
      <c r="E544">
        <v>278</v>
      </c>
      <c r="F544">
        <v>11.5</v>
      </c>
    </row>
    <row r="545" spans="1:6">
      <c r="A545" s="618" t="s">
        <v>509</v>
      </c>
      <c r="B545">
        <v>13211205</v>
      </c>
      <c r="C545" s="43">
        <v>44292</v>
      </c>
      <c r="D545" s="54">
        <v>0.65625</v>
      </c>
      <c r="E545">
        <v>275</v>
      </c>
      <c r="F545">
        <v>11.5</v>
      </c>
    </row>
    <row r="546" spans="1:6">
      <c r="A546" s="618" t="s">
        <v>509</v>
      </c>
      <c r="B546">
        <v>13211205</v>
      </c>
      <c r="C546" s="43">
        <v>44292</v>
      </c>
      <c r="D546" s="54">
        <v>0.66666666666666663</v>
      </c>
      <c r="E546">
        <v>273</v>
      </c>
      <c r="F546">
        <v>11.7</v>
      </c>
    </row>
    <row r="547" spans="1:6">
      <c r="A547" s="618" t="s">
        <v>509</v>
      </c>
      <c r="B547">
        <v>13211205</v>
      </c>
      <c r="C547" s="43">
        <v>44292</v>
      </c>
      <c r="D547" s="54">
        <v>0.67708333333333337</v>
      </c>
      <c r="E547">
        <v>270</v>
      </c>
      <c r="F547">
        <v>11.8</v>
      </c>
    </row>
    <row r="548" spans="1:6">
      <c r="A548" s="618" t="s">
        <v>509</v>
      </c>
      <c r="B548">
        <v>13211205</v>
      </c>
      <c r="C548" s="43">
        <v>44292</v>
      </c>
      <c r="D548" s="54">
        <v>0.6875</v>
      </c>
      <c r="E548">
        <v>270</v>
      </c>
      <c r="F548">
        <v>11.9</v>
      </c>
    </row>
    <row r="549" spans="1:6">
      <c r="A549" s="618" t="s">
        <v>509</v>
      </c>
      <c r="B549">
        <v>13211205</v>
      </c>
      <c r="C549" s="43">
        <v>44292</v>
      </c>
      <c r="D549" s="54">
        <v>0.69791666666666663</v>
      </c>
      <c r="E549">
        <v>268</v>
      </c>
      <c r="F549">
        <v>12</v>
      </c>
    </row>
    <row r="550" spans="1:6">
      <c r="A550" s="618" t="s">
        <v>509</v>
      </c>
      <c r="B550">
        <v>13211205</v>
      </c>
      <c r="C550" s="43">
        <v>44292</v>
      </c>
      <c r="D550" s="54">
        <v>0.70833333333333337</v>
      </c>
      <c r="E550">
        <v>270</v>
      </c>
      <c r="F550">
        <v>12.1</v>
      </c>
    </row>
    <row r="551" spans="1:6">
      <c r="A551" s="618" t="s">
        <v>509</v>
      </c>
      <c r="B551">
        <v>13211205</v>
      </c>
      <c r="C551" s="43">
        <v>44292</v>
      </c>
      <c r="D551" s="54">
        <v>0.71875</v>
      </c>
      <c r="E551">
        <v>270</v>
      </c>
      <c r="F551">
        <v>12.1</v>
      </c>
    </row>
    <row r="552" spans="1:6">
      <c r="A552" s="618" t="s">
        <v>509</v>
      </c>
      <c r="B552">
        <v>13211205</v>
      </c>
      <c r="C552" s="43">
        <v>44292</v>
      </c>
      <c r="D552" s="54">
        <v>0.72916666666666663</v>
      </c>
      <c r="E552">
        <v>268</v>
      </c>
      <c r="F552">
        <v>12.2</v>
      </c>
    </row>
    <row r="553" spans="1:6">
      <c r="A553" s="618" t="s">
        <v>509</v>
      </c>
      <c r="B553">
        <v>13211205</v>
      </c>
      <c r="C553" s="43">
        <v>44292</v>
      </c>
      <c r="D553" s="54">
        <v>0.73958333333333337</v>
      </c>
      <c r="E553">
        <v>270</v>
      </c>
      <c r="F553">
        <v>12.2</v>
      </c>
    </row>
    <row r="554" spans="1:6">
      <c r="A554" s="618" t="s">
        <v>509</v>
      </c>
      <c r="B554">
        <v>13211205</v>
      </c>
      <c r="C554" s="43">
        <v>44292</v>
      </c>
      <c r="D554" s="54">
        <v>0.75</v>
      </c>
      <c r="E554">
        <v>270</v>
      </c>
      <c r="F554">
        <v>12.3</v>
      </c>
    </row>
    <row r="555" spans="1:6">
      <c r="A555" s="618" t="s">
        <v>509</v>
      </c>
      <c r="B555">
        <v>13211205</v>
      </c>
      <c r="C555" s="43">
        <v>44292</v>
      </c>
      <c r="D555" s="54">
        <v>0.76041666666666663</v>
      </c>
      <c r="E555">
        <v>270</v>
      </c>
      <c r="F555">
        <v>12.3</v>
      </c>
    </row>
    <row r="556" spans="1:6">
      <c r="A556" s="618" t="s">
        <v>509</v>
      </c>
      <c r="B556">
        <v>13211205</v>
      </c>
      <c r="C556" s="43">
        <v>44292</v>
      </c>
      <c r="D556" s="54">
        <v>0.77083333333333337</v>
      </c>
      <c r="E556">
        <v>270</v>
      </c>
      <c r="F556">
        <v>12.4</v>
      </c>
    </row>
    <row r="557" spans="1:6">
      <c r="A557" s="618" t="s">
        <v>509</v>
      </c>
      <c r="B557">
        <v>13211205</v>
      </c>
      <c r="C557" s="43">
        <v>44292</v>
      </c>
      <c r="D557" s="54">
        <v>0.78125</v>
      </c>
      <c r="E557">
        <v>273</v>
      </c>
      <c r="F557">
        <v>12.4</v>
      </c>
    </row>
    <row r="558" spans="1:6">
      <c r="A558" s="618" t="s">
        <v>509</v>
      </c>
      <c r="B558">
        <v>13211205</v>
      </c>
      <c r="C558" s="43">
        <v>44292</v>
      </c>
      <c r="D558" s="54">
        <v>0.79166666666666663</v>
      </c>
      <c r="E558">
        <v>275</v>
      </c>
      <c r="F558">
        <v>12.4</v>
      </c>
    </row>
    <row r="559" spans="1:6">
      <c r="A559" s="618" t="s">
        <v>509</v>
      </c>
      <c r="B559">
        <v>13211205</v>
      </c>
      <c r="C559" s="43">
        <v>44292</v>
      </c>
      <c r="D559" s="54">
        <v>0.80208333333333337</v>
      </c>
      <c r="E559">
        <v>278</v>
      </c>
      <c r="F559">
        <v>12.4</v>
      </c>
    </row>
    <row r="560" spans="1:6">
      <c r="A560" s="618" t="s">
        <v>509</v>
      </c>
      <c r="B560">
        <v>13211205</v>
      </c>
      <c r="C560" s="43">
        <v>44292</v>
      </c>
      <c r="D560" s="54">
        <v>0.8125</v>
      </c>
      <c r="E560">
        <v>280</v>
      </c>
      <c r="F560">
        <v>12.4</v>
      </c>
    </row>
    <row r="561" spans="1:6">
      <c r="A561" s="618" t="s">
        <v>509</v>
      </c>
      <c r="B561">
        <v>13211205</v>
      </c>
      <c r="C561" s="43">
        <v>44292</v>
      </c>
      <c r="D561" s="54">
        <v>0.82291666666666663</v>
      </c>
      <c r="E561">
        <v>286</v>
      </c>
      <c r="F561">
        <v>12.4</v>
      </c>
    </row>
    <row r="562" spans="1:6">
      <c r="A562" s="618" t="s">
        <v>509</v>
      </c>
      <c r="B562">
        <v>13211205</v>
      </c>
      <c r="C562" s="43">
        <v>44292</v>
      </c>
      <c r="D562" s="54">
        <v>0.83333333333333337</v>
      </c>
      <c r="E562">
        <v>288</v>
      </c>
      <c r="F562">
        <v>12.5</v>
      </c>
    </row>
    <row r="563" spans="1:6">
      <c r="A563" s="618" t="s">
        <v>509</v>
      </c>
      <c r="B563">
        <v>13211205</v>
      </c>
      <c r="C563" s="43">
        <v>44292</v>
      </c>
      <c r="D563" s="54">
        <v>0.84375</v>
      </c>
      <c r="E563">
        <v>291</v>
      </c>
      <c r="F563">
        <v>12.5</v>
      </c>
    </row>
    <row r="564" spans="1:6">
      <c r="A564" s="618" t="s">
        <v>509</v>
      </c>
      <c r="B564">
        <v>13211205</v>
      </c>
      <c r="C564" s="43">
        <v>44292</v>
      </c>
      <c r="D564" s="54">
        <v>0.85416666666666663</v>
      </c>
      <c r="E564">
        <v>291</v>
      </c>
      <c r="F564">
        <v>12.5</v>
      </c>
    </row>
    <row r="565" spans="1:6">
      <c r="A565" s="618" t="s">
        <v>509</v>
      </c>
      <c r="B565">
        <v>13211205</v>
      </c>
      <c r="C565" s="43">
        <v>44292</v>
      </c>
      <c r="D565" s="54">
        <v>0.86458333333333337</v>
      </c>
      <c r="E565">
        <v>291</v>
      </c>
      <c r="F565">
        <v>12.5</v>
      </c>
    </row>
    <row r="566" spans="1:6">
      <c r="A566" s="618" t="s">
        <v>509</v>
      </c>
      <c r="B566">
        <v>13211205</v>
      </c>
      <c r="C566" s="43">
        <v>44292</v>
      </c>
      <c r="D566" s="54">
        <v>0.875</v>
      </c>
      <c r="E566">
        <v>291</v>
      </c>
      <c r="F566">
        <v>12.5</v>
      </c>
    </row>
    <row r="567" spans="1:6">
      <c r="A567" s="618" t="s">
        <v>509</v>
      </c>
      <c r="B567">
        <v>13211205</v>
      </c>
      <c r="C567" s="43">
        <v>44292</v>
      </c>
      <c r="D567" s="54">
        <v>0.88541666666666663</v>
      </c>
      <c r="E567">
        <v>291</v>
      </c>
      <c r="F567">
        <v>12.5</v>
      </c>
    </row>
    <row r="568" spans="1:6">
      <c r="A568" s="618" t="s">
        <v>509</v>
      </c>
      <c r="B568">
        <v>13211205</v>
      </c>
      <c r="C568" s="43">
        <v>44292</v>
      </c>
      <c r="D568" s="54">
        <v>0.89583333333333337</v>
      </c>
      <c r="E568">
        <v>291</v>
      </c>
      <c r="F568">
        <v>12.5</v>
      </c>
    </row>
    <row r="569" spans="1:6">
      <c r="A569" s="618" t="s">
        <v>509</v>
      </c>
      <c r="B569">
        <v>13211205</v>
      </c>
      <c r="C569" s="43">
        <v>44292</v>
      </c>
      <c r="D569" s="54">
        <v>0.90625</v>
      </c>
      <c r="E569">
        <v>288</v>
      </c>
      <c r="F569">
        <v>12.5</v>
      </c>
    </row>
    <row r="570" spans="1:6">
      <c r="A570" s="618" t="s">
        <v>509</v>
      </c>
      <c r="B570">
        <v>13211205</v>
      </c>
      <c r="C570" s="43">
        <v>44292</v>
      </c>
      <c r="D570" s="54">
        <v>0.91666666666666663</v>
      </c>
      <c r="E570">
        <v>288</v>
      </c>
      <c r="F570">
        <v>12.5</v>
      </c>
    </row>
    <row r="571" spans="1:6">
      <c r="A571" s="618" t="s">
        <v>509</v>
      </c>
      <c r="B571">
        <v>13211205</v>
      </c>
      <c r="C571" s="43">
        <v>44292</v>
      </c>
      <c r="D571" s="54">
        <v>0.92708333333333337</v>
      </c>
      <c r="E571">
        <v>286</v>
      </c>
      <c r="F571">
        <v>12.6</v>
      </c>
    </row>
    <row r="572" spans="1:6">
      <c r="A572" s="618" t="s">
        <v>509</v>
      </c>
      <c r="B572">
        <v>13211205</v>
      </c>
      <c r="C572" s="43">
        <v>44292</v>
      </c>
      <c r="D572" s="54">
        <v>0.9375</v>
      </c>
      <c r="E572">
        <v>286</v>
      </c>
      <c r="F572">
        <v>12.5</v>
      </c>
    </row>
    <row r="573" spans="1:6">
      <c r="A573" s="618" t="s">
        <v>509</v>
      </c>
      <c r="B573">
        <v>13211205</v>
      </c>
      <c r="C573" s="43">
        <v>44292</v>
      </c>
      <c r="D573" s="54">
        <v>0.94791666666666663</v>
      </c>
      <c r="E573">
        <v>283</v>
      </c>
      <c r="F573">
        <v>12.5</v>
      </c>
    </row>
    <row r="574" spans="1:6">
      <c r="A574" s="618" t="s">
        <v>509</v>
      </c>
      <c r="B574">
        <v>13211205</v>
      </c>
      <c r="C574" s="43">
        <v>44292</v>
      </c>
      <c r="D574" s="54">
        <v>0.95833333333333337</v>
      </c>
      <c r="E574">
        <v>283</v>
      </c>
      <c r="F574">
        <v>12.5</v>
      </c>
    </row>
    <row r="575" spans="1:6">
      <c r="A575" s="618" t="s">
        <v>509</v>
      </c>
      <c r="B575">
        <v>13211205</v>
      </c>
      <c r="C575" s="43">
        <v>44292</v>
      </c>
      <c r="D575" s="54">
        <v>0.96875</v>
      </c>
      <c r="E575">
        <v>280</v>
      </c>
      <c r="F575">
        <v>12.5</v>
      </c>
    </row>
    <row r="576" spans="1:6">
      <c r="A576" s="618" t="s">
        <v>509</v>
      </c>
      <c r="B576">
        <v>13211205</v>
      </c>
      <c r="C576" s="43">
        <v>44292</v>
      </c>
      <c r="D576" s="54">
        <v>0.97916666666666663</v>
      </c>
      <c r="E576">
        <v>283</v>
      </c>
      <c r="F576">
        <v>12.4</v>
      </c>
    </row>
    <row r="577" spans="1:6">
      <c r="A577" s="618" t="s">
        <v>509</v>
      </c>
      <c r="B577">
        <v>13211205</v>
      </c>
      <c r="C577" s="43">
        <v>44292</v>
      </c>
      <c r="D577" s="54">
        <v>0.98958333333333337</v>
      </c>
      <c r="E577">
        <v>280</v>
      </c>
      <c r="F577">
        <v>12.4</v>
      </c>
    </row>
    <row r="578" spans="1:6">
      <c r="A578" s="618" t="s">
        <v>509</v>
      </c>
      <c r="B578">
        <v>13211205</v>
      </c>
      <c r="C578" s="43">
        <v>44293</v>
      </c>
      <c r="D578" s="54">
        <v>0</v>
      </c>
      <c r="E578">
        <v>280</v>
      </c>
      <c r="F578">
        <v>12.4</v>
      </c>
    </row>
    <row r="579" spans="1:6">
      <c r="A579" s="618" t="s">
        <v>509</v>
      </c>
      <c r="B579">
        <v>13211205</v>
      </c>
      <c r="C579" s="43">
        <v>44293</v>
      </c>
      <c r="D579" s="54">
        <v>1.0416666666666666E-2</v>
      </c>
      <c r="E579">
        <v>280</v>
      </c>
      <c r="F579">
        <v>12.4</v>
      </c>
    </row>
    <row r="580" spans="1:6">
      <c r="A580" s="618" t="s">
        <v>509</v>
      </c>
      <c r="B580">
        <v>13211205</v>
      </c>
      <c r="C580" s="43">
        <v>44293</v>
      </c>
      <c r="D580" s="54">
        <v>2.0833333333333332E-2</v>
      </c>
      <c r="E580">
        <v>278</v>
      </c>
      <c r="F580">
        <v>12.3</v>
      </c>
    </row>
    <row r="581" spans="1:6">
      <c r="A581" s="618" t="s">
        <v>509</v>
      </c>
      <c r="B581">
        <v>13211205</v>
      </c>
      <c r="C581" s="43">
        <v>44293</v>
      </c>
      <c r="D581" s="54">
        <v>3.125E-2</v>
      </c>
      <c r="E581">
        <v>280</v>
      </c>
      <c r="F581">
        <v>12.3</v>
      </c>
    </row>
    <row r="582" spans="1:6">
      <c r="A582" s="618" t="s">
        <v>509</v>
      </c>
      <c r="B582">
        <v>13211205</v>
      </c>
      <c r="C582" s="43">
        <v>44293</v>
      </c>
      <c r="D582" s="54">
        <v>4.1666666666666664E-2</v>
      </c>
      <c r="E582">
        <v>280</v>
      </c>
      <c r="F582">
        <v>12.2</v>
      </c>
    </row>
    <row r="583" spans="1:6">
      <c r="A583" s="618" t="s">
        <v>509</v>
      </c>
      <c r="B583">
        <v>13211205</v>
      </c>
      <c r="C583" s="43">
        <v>44293</v>
      </c>
      <c r="D583" s="54">
        <v>5.2083333333333336E-2</v>
      </c>
      <c r="E583">
        <v>280</v>
      </c>
      <c r="F583">
        <v>12.2</v>
      </c>
    </row>
    <row r="584" spans="1:6">
      <c r="A584" s="618" t="s">
        <v>509</v>
      </c>
      <c r="B584">
        <v>13211205</v>
      </c>
      <c r="C584" s="43">
        <v>44293</v>
      </c>
      <c r="D584" s="54">
        <v>6.25E-2</v>
      </c>
      <c r="E584">
        <v>283</v>
      </c>
      <c r="F584">
        <v>12.1</v>
      </c>
    </row>
    <row r="585" spans="1:6">
      <c r="A585" s="618" t="s">
        <v>509</v>
      </c>
      <c r="B585">
        <v>13211205</v>
      </c>
      <c r="C585" s="43">
        <v>44293</v>
      </c>
      <c r="D585" s="54">
        <v>7.2916666666666671E-2</v>
      </c>
      <c r="E585">
        <v>286</v>
      </c>
      <c r="F585">
        <v>12.1</v>
      </c>
    </row>
    <row r="586" spans="1:6">
      <c r="A586" s="618" t="s">
        <v>509</v>
      </c>
      <c r="B586">
        <v>13211205</v>
      </c>
      <c r="C586" s="43">
        <v>44293</v>
      </c>
      <c r="D586" s="54">
        <v>8.3333333333333329E-2</v>
      </c>
      <c r="E586">
        <v>286</v>
      </c>
      <c r="F586">
        <v>12.1</v>
      </c>
    </row>
    <row r="587" spans="1:6">
      <c r="A587" s="618" t="s">
        <v>509</v>
      </c>
      <c r="B587">
        <v>13211205</v>
      </c>
      <c r="C587" s="43">
        <v>44293</v>
      </c>
      <c r="D587" s="54">
        <v>9.375E-2</v>
      </c>
      <c r="E587">
        <v>291</v>
      </c>
      <c r="F587">
        <v>12</v>
      </c>
    </row>
    <row r="588" spans="1:6">
      <c r="A588" s="618" t="s">
        <v>509</v>
      </c>
      <c r="B588">
        <v>13211205</v>
      </c>
      <c r="C588" s="43">
        <v>44293</v>
      </c>
      <c r="D588" s="54">
        <v>0.10416666666666667</v>
      </c>
      <c r="E588">
        <v>294</v>
      </c>
      <c r="F588">
        <v>11.9</v>
      </c>
    </row>
    <row r="589" spans="1:6">
      <c r="A589" s="618" t="s">
        <v>509</v>
      </c>
      <c r="B589">
        <v>13211205</v>
      </c>
      <c r="C589" s="43">
        <v>44293</v>
      </c>
      <c r="D589" s="54">
        <v>0.11458333333333333</v>
      </c>
      <c r="E589">
        <v>296</v>
      </c>
      <c r="F589">
        <v>11.9</v>
      </c>
    </row>
    <row r="590" spans="1:6">
      <c r="A590" s="618" t="s">
        <v>509</v>
      </c>
      <c r="B590">
        <v>13211205</v>
      </c>
      <c r="C590" s="43">
        <v>44293</v>
      </c>
      <c r="D590" s="54">
        <v>0.125</v>
      </c>
      <c r="E590">
        <v>296</v>
      </c>
      <c r="F590">
        <v>11.9</v>
      </c>
    </row>
    <row r="591" spans="1:6">
      <c r="A591" s="618" t="s">
        <v>509</v>
      </c>
      <c r="B591">
        <v>13211205</v>
      </c>
      <c r="C591" s="43">
        <v>44293</v>
      </c>
      <c r="D591" s="54">
        <v>0.13541666666666666</v>
      </c>
      <c r="E591">
        <v>299</v>
      </c>
      <c r="F591">
        <v>11.8</v>
      </c>
    </row>
    <row r="592" spans="1:6">
      <c r="A592" s="618" t="s">
        <v>509</v>
      </c>
      <c r="B592">
        <v>13211205</v>
      </c>
      <c r="C592" s="43">
        <v>44293</v>
      </c>
      <c r="D592" s="54">
        <v>0.14583333333333334</v>
      </c>
      <c r="E592">
        <v>299</v>
      </c>
      <c r="F592">
        <v>11.7</v>
      </c>
    </row>
    <row r="593" spans="1:6">
      <c r="A593" s="618" t="s">
        <v>509</v>
      </c>
      <c r="B593">
        <v>13211205</v>
      </c>
      <c r="C593" s="43">
        <v>44293</v>
      </c>
      <c r="D593" s="54">
        <v>0.15625</v>
      </c>
      <c r="E593">
        <v>299</v>
      </c>
      <c r="F593">
        <v>11.7</v>
      </c>
    </row>
    <row r="594" spans="1:6">
      <c r="A594" s="618" t="s">
        <v>509</v>
      </c>
      <c r="B594">
        <v>13211205</v>
      </c>
      <c r="C594" s="43">
        <v>44293</v>
      </c>
      <c r="D594" s="54">
        <v>0.16666666666666666</v>
      </c>
      <c r="E594">
        <v>299</v>
      </c>
      <c r="F594">
        <v>11.6</v>
      </c>
    </row>
    <row r="595" spans="1:6">
      <c r="A595" s="618" t="s">
        <v>509</v>
      </c>
      <c r="B595">
        <v>13211205</v>
      </c>
      <c r="C595" s="43">
        <v>44293</v>
      </c>
      <c r="D595" s="54">
        <v>0.17708333333333334</v>
      </c>
      <c r="E595">
        <v>299</v>
      </c>
      <c r="F595">
        <v>11.6</v>
      </c>
    </row>
    <row r="596" spans="1:6">
      <c r="A596" s="618" t="s">
        <v>509</v>
      </c>
      <c r="B596">
        <v>13211205</v>
      </c>
      <c r="C596" s="43">
        <v>44293</v>
      </c>
      <c r="D596" s="54">
        <v>0.1875</v>
      </c>
      <c r="E596">
        <v>296</v>
      </c>
      <c r="F596">
        <v>11.5</v>
      </c>
    </row>
    <row r="597" spans="1:6">
      <c r="A597" s="618" t="s">
        <v>509</v>
      </c>
      <c r="B597">
        <v>13211205</v>
      </c>
      <c r="C597" s="43">
        <v>44293</v>
      </c>
      <c r="D597" s="54">
        <v>0.19791666666666666</v>
      </c>
      <c r="E597">
        <v>296</v>
      </c>
      <c r="F597">
        <v>11.4</v>
      </c>
    </row>
    <row r="598" spans="1:6">
      <c r="A598" s="618" t="s">
        <v>509</v>
      </c>
      <c r="B598">
        <v>13211205</v>
      </c>
      <c r="C598" s="43">
        <v>44293</v>
      </c>
      <c r="D598" s="54">
        <v>0.20833333333333334</v>
      </c>
      <c r="E598">
        <v>294</v>
      </c>
      <c r="F598">
        <v>11.4</v>
      </c>
    </row>
    <row r="599" spans="1:6">
      <c r="A599" s="618" t="s">
        <v>509</v>
      </c>
      <c r="B599">
        <v>13211205</v>
      </c>
      <c r="C599" s="43">
        <v>44293</v>
      </c>
      <c r="D599" s="54">
        <v>0.21875</v>
      </c>
      <c r="E599">
        <v>294</v>
      </c>
      <c r="F599">
        <v>11.3</v>
      </c>
    </row>
    <row r="600" spans="1:6">
      <c r="A600" s="618" t="s">
        <v>509</v>
      </c>
      <c r="B600">
        <v>13211205</v>
      </c>
      <c r="C600" s="43">
        <v>44293</v>
      </c>
      <c r="D600" s="54">
        <v>0.22916666666666666</v>
      </c>
      <c r="E600">
        <v>291</v>
      </c>
      <c r="F600">
        <v>11.2</v>
      </c>
    </row>
    <row r="601" spans="1:6">
      <c r="A601" s="618" t="s">
        <v>509</v>
      </c>
      <c r="B601">
        <v>13211205</v>
      </c>
      <c r="C601" s="43">
        <v>44293</v>
      </c>
      <c r="D601" s="54">
        <v>0.23958333333333334</v>
      </c>
      <c r="E601">
        <v>291</v>
      </c>
      <c r="F601">
        <v>11.1</v>
      </c>
    </row>
    <row r="602" spans="1:6">
      <c r="A602" s="618" t="s">
        <v>509</v>
      </c>
      <c r="B602">
        <v>13211205</v>
      </c>
      <c r="C602" s="43">
        <v>44293</v>
      </c>
      <c r="D602" s="54">
        <v>0.25</v>
      </c>
      <c r="E602">
        <v>288</v>
      </c>
      <c r="F602">
        <v>11</v>
      </c>
    </row>
    <row r="603" spans="1:6">
      <c r="A603" s="618" t="s">
        <v>509</v>
      </c>
      <c r="B603">
        <v>13211205</v>
      </c>
      <c r="C603" s="43">
        <v>44293</v>
      </c>
      <c r="D603" s="54">
        <v>0.26041666666666669</v>
      </c>
      <c r="E603">
        <v>288</v>
      </c>
      <c r="F603">
        <v>10.9</v>
      </c>
    </row>
    <row r="604" spans="1:6">
      <c r="A604" s="618" t="s">
        <v>509</v>
      </c>
      <c r="B604">
        <v>13211205</v>
      </c>
      <c r="C604" s="43">
        <v>44293</v>
      </c>
      <c r="D604" s="54">
        <v>0.27083333333333331</v>
      </c>
      <c r="E604">
        <v>286</v>
      </c>
      <c r="F604">
        <v>10.9</v>
      </c>
    </row>
    <row r="605" spans="1:6">
      <c r="A605" s="618" t="s">
        <v>509</v>
      </c>
      <c r="B605">
        <v>13211205</v>
      </c>
      <c r="C605" s="43">
        <v>44293</v>
      </c>
      <c r="D605" s="54">
        <v>0.28125</v>
      </c>
      <c r="E605">
        <v>286</v>
      </c>
      <c r="F605">
        <v>10.8</v>
      </c>
    </row>
    <row r="606" spans="1:6">
      <c r="A606" s="618" t="s">
        <v>509</v>
      </c>
      <c r="B606">
        <v>13211205</v>
      </c>
      <c r="C606" s="43">
        <v>44293</v>
      </c>
      <c r="D606" s="54">
        <v>0.29166666666666669</v>
      </c>
      <c r="E606">
        <v>286</v>
      </c>
      <c r="F606">
        <v>10.7</v>
      </c>
    </row>
    <row r="607" spans="1:6">
      <c r="A607" s="618" t="s">
        <v>509</v>
      </c>
      <c r="B607">
        <v>13211205</v>
      </c>
      <c r="C607" s="43">
        <v>44293</v>
      </c>
      <c r="D607" s="54">
        <v>0.30208333333333331</v>
      </c>
      <c r="E607">
        <v>286</v>
      </c>
      <c r="F607">
        <v>10.6</v>
      </c>
    </row>
    <row r="608" spans="1:6">
      <c r="A608" s="618" t="s">
        <v>509</v>
      </c>
      <c r="B608">
        <v>13211205</v>
      </c>
      <c r="C608" s="43">
        <v>44293</v>
      </c>
      <c r="D608" s="54">
        <v>0.3125</v>
      </c>
      <c r="E608">
        <v>283</v>
      </c>
      <c r="F608">
        <v>10.5</v>
      </c>
    </row>
    <row r="609" spans="1:6">
      <c r="A609" s="618" t="s">
        <v>509</v>
      </c>
      <c r="B609">
        <v>13211205</v>
      </c>
      <c r="C609" s="43">
        <v>44293</v>
      </c>
      <c r="D609" s="54">
        <v>0.32291666666666669</v>
      </c>
      <c r="E609">
        <v>280</v>
      </c>
      <c r="F609">
        <v>10.5</v>
      </c>
    </row>
    <row r="610" spans="1:6">
      <c r="A610" s="618" t="s">
        <v>509</v>
      </c>
      <c r="B610">
        <v>13211205</v>
      </c>
      <c r="C610" s="43">
        <v>44293</v>
      </c>
      <c r="D610" s="54">
        <v>0.33333333333333331</v>
      </c>
      <c r="E610">
        <v>275</v>
      </c>
      <c r="F610">
        <v>10.4</v>
      </c>
    </row>
    <row r="611" spans="1:6">
      <c r="A611" s="618" t="s">
        <v>509</v>
      </c>
      <c r="B611">
        <v>13211205</v>
      </c>
      <c r="C611" s="43">
        <v>44293</v>
      </c>
      <c r="D611" s="54">
        <v>0.34375</v>
      </c>
      <c r="E611">
        <v>270</v>
      </c>
      <c r="F611">
        <v>10.3</v>
      </c>
    </row>
    <row r="612" spans="1:6">
      <c r="A612" s="618" t="s">
        <v>509</v>
      </c>
      <c r="B612">
        <v>13211205</v>
      </c>
      <c r="C612" s="43">
        <v>44293</v>
      </c>
      <c r="D612" s="54">
        <v>0.35416666666666669</v>
      </c>
      <c r="E612">
        <v>265</v>
      </c>
      <c r="F612">
        <v>10.3</v>
      </c>
    </row>
    <row r="613" spans="1:6">
      <c r="A613" s="618" t="s">
        <v>509</v>
      </c>
      <c r="B613">
        <v>13211205</v>
      </c>
      <c r="C613" s="43">
        <v>44293</v>
      </c>
      <c r="D613" s="54">
        <v>0.36458333333333331</v>
      </c>
      <c r="E613">
        <v>260</v>
      </c>
      <c r="F613">
        <v>10.199999999999999</v>
      </c>
    </row>
    <row r="614" spans="1:6">
      <c r="A614" s="618" t="s">
        <v>509</v>
      </c>
      <c r="B614">
        <v>13211205</v>
      </c>
      <c r="C614" s="43">
        <v>44293</v>
      </c>
      <c r="D614" s="54">
        <v>0.375</v>
      </c>
      <c r="E614">
        <v>258</v>
      </c>
      <c r="F614">
        <v>10.199999999999999</v>
      </c>
    </row>
    <row r="615" spans="1:6">
      <c r="A615" s="618" t="s">
        <v>509</v>
      </c>
      <c r="B615">
        <v>13211205</v>
      </c>
      <c r="C615" s="43">
        <v>44293</v>
      </c>
      <c r="D615" s="54">
        <v>0.38541666666666669</v>
      </c>
      <c r="E615">
        <v>255</v>
      </c>
      <c r="F615">
        <v>10.199999999999999</v>
      </c>
    </row>
    <row r="616" spans="1:6">
      <c r="A616" s="618" t="s">
        <v>509</v>
      </c>
      <c r="B616">
        <v>13211205</v>
      </c>
      <c r="C616" s="43">
        <v>44293</v>
      </c>
      <c r="D616" s="54">
        <v>0.39583333333333331</v>
      </c>
      <c r="E616">
        <v>255</v>
      </c>
      <c r="F616">
        <v>10.1</v>
      </c>
    </row>
    <row r="617" spans="1:6">
      <c r="A617" s="618" t="s">
        <v>509</v>
      </c>
      <c r="B617">
        <v>13211205</v>
      </c>
      <c r="C617" s="43">
        <v>44293</v>
      </c>
      <c r="D617" s="54">
        <v>0.40625</v>
      </c>
      <c r="E617">
        <v>255</v>
      </c>
      <c r="F617">
        <v>10.1</v>
      </c>
    </row>
    <row r="618" spans="1:6">
      <c r="A618" s="618" t="s">
        <v>509</v>
      </c>
      <c r="B618">
        <v>13211205</v>
      </c>
      <c r="C618" s="43">
        <v>44293</v>
      </c>
      <c r="D618" s="54">
        <v>0.41666666666666669</v>
      </c>
      <c r="E618">
        <v>255</v>
      </c>
      <c r="F618">
        <v>10.1</v>
      </c>
    </row>
    <row r="619" spans="1:6">
      <c r="A619" s="618" t="s">
        <v>509</v>
      </c>
      <c r="B619">
        <v>13211205</v>
      </c>
      <c r="C619" s="43">
        <v>44293</v>
      </c>
      <c r="D619" s="54">
        <v>0.42708333333333331</v>
      </c>
      <c r="E619">
        <v>255</v>
      </c>
      <c r="F619">
        <v>10.199999999999999</v>
      </c>
    </row>
    <row r="620" spans="1:6">
      <c r="A620" s="618" t="s">
        <v>509</v>
      </c>
      <c r="B620">
        <v>13211205</v>
      </c>
      <c r="C620" s="43">
        <v>44293</v>
      </c>
      <c r="D620" s="54">
        <v>0.4375</v>
      </c>
      <c r="E620">
        <v>255</v>
      </c>
      <c r="F620">
        <v>10.199999999999999</v>
      </c>
    </row>
    <row r="621" spans="1:6">
      <c r="A621" s="618" t="s">
        <v>509</v>
      </c>
      <c r="B621">
        <v>13211205</v>
      </c>
      <c r="C621" s="43">
        <v>44293</v>
      </c>
      <c r="D621" s="54">
        <v>0.44791666666666669</v>
      </c>
      <c r="E621">
        <v>255</v>
      </c>
      <c r="F621">
        <v>10.3</v>
      </c>
    </row>
    <row r="622" spans="1:6">
      <c r="A622" s="618" t="s">
        <v>509</v>
      </c>
      <c r="B622">
        <v>13211205</v>
      </c>
      <c r="C622" s="43">
        <v>44293</v>
      </c>
      <c r="D622" s="54">
        <v>0.45833333333333331</v>
      </c>
      <c r="E622">
        <v>255</v>
      </c>
      <c r="F622">
        <v>10.3</v>
      </c>
    </row>
    <row r="623" spans="1:6">
      <c r="A623" s="618" t="s">
        <v>509</v>
      </c>
      <c r="B623">
        <v>13211205</v>
      </c>
      <c r="C623" s="43">
        <v>44293</v>
      </c>
      <c r="D623" s="54">
        <v>0.46875</v>
      </c>
      <c r="E623">
        <v>255</v>
      </c>
      <c r="F623">
        <v>10.4</v>
      </c>
    </row>
    <row r="624" spans="1:6">
      <c r="A624" s="618" t="s">
        <v>509</v>
      </c>
      <c r="B624">
        <v>13211205</v>
      </c>
      <c r="C624" s="43">
        <v>44293</v>
      </c>
      <c r="D624" s="54">
        <v>0.47916666666666669</v>
      </c>
      <c r="E624">
        <v>253</v>
      </c>
      <c r="F624">
        <v>10.5</v>
      </c>
    </row>
    <row r="625" spans="1:6">
      <c r="A625" s="618" t="s">
        <v>509</v>
      </c>
      <c r="B625">
        <v>13211205</v>
      </c>
      <c r="C625" s="43">
        <v>44293</v>
      </c>
      <c r="D625" s="54">
        <v>0.48958333333333331</v>
      </c>
      <c r="E625">
        <v>253</v>
      </c>
      <c r="F625">
        <v>10.6</v>
      </c>
    </row>
    <row r="626" spans="1:6">
      <c r="A626" s="618" t="s">
        <v>509</v>
      </c>
      <c r="B626">
        <v>13211205</v>
      </c>
      <c r="C626" s="43">
        <v>44293</v>
      </c>
      <c r="D626" s="54">
        <v>0.5</v>
      </c>
      <c r="E626">
        <v>253</v>
      </c>
      <c r="F626">
        <v>10.7</v>
      </c>
    </row>
    <row r="627" spans="1:6">
      <c r="A627" s="618" t="s">
        <v>509</v>
      </c>
      <c r="B627">
        <v>13211205</v>
      </c>
      <c r="C627" s="43">
        <v>44293</v>
      </c>
      <c r="D627" s="54">
        <v>0.51041666666666663</v>
      </c>
      <c r="E627">
        <v>250</v>
      </c>
      <c r="F627">
        <v>10.7</v>
      </c>
    </row>
    <row r="628" spans="1:6">
      <c r="A628" s="618" t="s">
        <v>509</v>
      </c>
      <c r="B628">
        <v>13211205</v>
      </c>
      <c r="C628" s="43">
        <v>44293</v>
      </c>
      <c r="D628" s="54">
        <v>0.52083333333333337</v>
      </c>
      <c r="E628">
        <v>248</v>
      </c>
      <c r="F628">
        <v>10.9</v>
      </c>
    </row>
    <row r="629" spans="1:6">
      <c r="A629" s="618" t="s">
        <v>509</v>
      </c>
      <c r="B629">
        <v>13211205</v>
      </c>
      <c r="C629" s="43">
        <v>44293</v>
      </c>
      <c r="D629" s="54">
        <v>0.53125</v>
      </c>
      <c r="E629">
        <v>248</v>
      </c>
      <c r="F629">
        <v>11</v>
      </c>
    </row>
    <row r="630" spans="1:6">
      <c r="A630" s="618" t="s">
        <v>509</v>
      </c>
      <c r="B630">
        <v>13211205</v>
      </c>
      <c r="C630" s="43">
        <v>44293</v>
      </c>
      <c r="D630" s="54">
        <v>0.54166666666666663</v>
      </c>
      <c r="E630">
        <v>246</v>
      </c>
      <c r="F630">
        <v>11.2</v>
      </c>
    </row>
    <row r="631" spans="1:6">
      <c r="A631" s="618" t="s">
        <v>509</v>
      </c>
      <c r="B631">
        <v>13211205</v>
      </c>
      <c r="C631" s="43">
        <v>44293</v>
      </c>
      <c r="D631" s="54">
        <v>0.55208333333333337</v>
      </c>
      <c r="E631">
        <v>248</v>
      </c>
      <c r="F631">
        <v>11.3</v>
      </c>
    </row>
    <row r="632" spans="1:6">
      <c r="A632" s="618" t="s">
        <v>509</v>
      </c>
      <c r="B632">
        <v>13211205</v>
      </c>
      <c r="C632" s="43">
        <v>44293</v>
      </c>
      <c r="D632" s="54">
        <v>0.5625</v>
      </c>
      <c r="E632">
        <v>248</v>
      </c>
      <c r="F632">
        <v>11.4</v>
      </c>
    </row>
    <row r="633" spans="1:6">
      <c r="A633" s="618" t="s">
        <v>509</v>
      </c>
      <c r="B633">
        <v>13211205</v>
      </c>
      <c r="C633" s="43">
        <v>44293</v>
      </c>
      <c r="D633" s="54">
        <v>0.57291666666666663</v>
      </c>
      <c r="E633">
        <v>246</v>
      </c>
      <c r="F633">
        <v>11.6</v>
      </c>
    </row>
    <row r="634" spans="1:6">
      <c r="A634" s="618" t="s">
        <v>509</v>
      </c>
      <c r="B634">
        <v>13211205</v>
      </c>
      <c r="C634" s="43">
        <v>44293</v>
      </c>
      <c r="D634" s="54">
        <v>0.58333333333333337</v>
      </c>
      <c r="E634">
        <v>243</v>
      </c>
      <c r="F634">
        <v>11.7</v>
      </c>
    </row>
    <row r="635" spans="1:6">
      <c r="A635" s="618" t="s">
        <v>509</v>
      </c>
      <c r="B635">
        <v>13211205</v>
      </c>
      <c r="C635" s="43">
        <v>44293</v>
      </c>
      <c r="D635" s="54">
        <v>0.59375</v>
      </c>
      <c r="E635">
        <v>243</v>
      </c>
      <c r="F635">
        <v>11.9</v>
      </c>
    </row>
    <row r="636" spans="1:6">
      <c r="A636" s="618" t="s">
        <v>509</v>
      </c>
      <c r="B636">
        <v>13211205</v>
      </c>
      <c r="C636" s="43">
        <v>44293</v>
      </c>
      <c r="D636" s="54">
        <v>0.60416666666666663</v>
      </c>
      <c r="E636">
        <v>241</v>
      </c>
      <c r="F636">
        <v>11.9</v>
      </c>
    </row>
    <row r="637" spans="1:6">
      <c r="A637" s="618" t="s">
        <v>509</v>
      </c>
      <c r="B637">
        <v>13211205</v>
      </c>
      <c r="C637" s="43">
        <v>44293</v>
      </c>
      <c r="D637" s="54">
        <v>0.61458333333333337</v>
      </c>
      <c r="E637">
        <v>241</v>
      </c>
      <c r="F637">
        <v>12.1</v>
      </c>
    </row>
    <row r="638" spans="1:6">
      <c r="A638" s="618" t="s">
        <v>509</v>
      </c>
      <c r="B638">
        <v>13211205</v>
      </c>
      <c r="C638" s="43">
        <v>44293</v>
      </c>
      <c r="D638" s="54">
        <v>0.625</v>
      </c>
      <c r="E638">
        <v>239</v>
      </c>
      <c r="F638">
        <v>12.3</v>
      </c>
    </row>
    <row r="639" spans="1:6">
      <c r="A639" s="618" t="s">
        <v>509</v>
      </c>
      <c r="B639">
        <v>13211205</v>
      </c>
      <c r="C639" s="43">
        <v>44293</v>
      </c>
      <c r="D639" s="54">
        <v>0.63541666666666663</v>
      </c>
      <c r="E639">
        <v>239</v>
      </c>
      <c r="F639">
        <v>12.4</v>
      </c>
    </row>
    <row r="640" spans="1:6">
      <c r="A640" s="618" t="s">
        <v>509</v>
      </c>
      <c r="B640">
        <v>13211205</v>
      </c>
      <c r="C640" s="43">
        <v>44293</v>
      </c>
      <c r="D640" s="54">
        <v>0.64583333333333337</v>
      </c>
      <c r="E640">
        <v>239</v>
      </c>
      <c r="F640">
        <v>12.6</v>
      </c>
    </row>
    <row r="641" spans="1:6">
      <c r="A641" s="618" t="s">
        <v>509</v>
      </c>
      <c r="B641">
        <v>13211205</v>
      </c>
      <c r="C641" s="43">
        <v>44293</v>
      </c>
      <c r="D641" s="54">
        <v>0.65625</v>
      </c>
      <c r="E641">
        <v>239</v>
      </c>
      <c r="F641">
        <v>12.7</v>
      </c>
    </row>
    <row r="642" spans="1:6">
      <c r="A642" s="618" t="s">
        <v>509</v>
      </c>
      <c r="B642">
        <v>13211205</v>
      </c>
      <c r="C642" s="43">
        <v>44293</v>
      </c>
      <c r="D642" s="54">
        <v>0.66666666666666663</v>
      </c>
      <c r="E642">
        <v>236</v>
      </c>
      <c r="F642">
        <v>12.8</v>
      </c>
    </row>
    <row r="643" spans="1:6">
      <c r="A643" s="618" t="s">
        <v>509</v>
      </c>
      <c r="B643">
        <v>13211205</v>
      </c>
      <c r="C643" s="43">
        <v>44293</v>
      </c>
      <c r="D643" s="54">
        <v>0.67708333333333337</v>
      </c>
      <c r="E643">
        <v>234</v>
      </c>
      <c r="F643">
        <v>12.9</v>
      </c>
    </row>
    <row r="644" spans="1:6">
      <c r="A644" s="618" t="s">
        <v>509</v>
      </c>
      <c r="B644">
        <v>13211205</v>
      </c>
      <c r="C644" s="43">
        <v>44293</v>
      </c>
      <c r="D644" s="54">
        <v>0.6875</v>
      </c>
      <c r="E644">
        <v>231</v>
      </c>
      <c r="F644">
        <v>13</v>
      </c>
    </row>
    <row r="645" spans="1:6">
      <c r="A645" s="618" t="s">
        <v>509</v>
      </c>
      <c r="B645">
        <v>13211205</v>
      </c>
      <c r="C645" s="43">
        <v>44293</v>
      </c>
      <c r="D645" s="54">
        <v>0.69791666666666663</v>
      </c>
      <c r="E645">
        <v>231</v>
      </c>
      <c r="F645">
        <v>13.1</v>
      </c>
    </row>
    <row r="646" spans="1:6">
      <c r="A646" s="618" t="s">
        <v>509</v>
      </c>
      <c r="B646">
        <v>13211205</v>
      </c>
      <c r="C646" s="43">
        <v>44293</v>
      </c>
      <c r="D646" s="54">
        <v>0.70833333333333337</v>
      </c>
      <c r="E646">
        <v>229</v>
      </c>
      <c r="F646">
        <v>13.1</v>
      </c>
    </row>
    <row r="647" spans="1:6">
      <c r="A647" s="618" t="s">
        <v>509</v>
      </c>
      <c r="B647">
        <v>13211205</v>
      </c>
      <c r="C647" s="43">
        <v>44293</v>
      </c>
      <c r="D647" s="54">
        <v>0.71875</v>
      </c>
      <c r="E647">
        <v>231</v>
      </c>
      <c r="F647">
        <v>13.2</v>
      </c>
    </row>
    <row r="648" spans="1:6">
      <c r="A648" s="618" t="s">
        <v>509</v>
      </c>
      <c r="B648">
        <v>13211205</v>
      </c>
      <c r="C648" s="43">
        <v>44293</v>
      </c>
      <c r="D648" s="54">
        <v>0.72916666666666663</v>
      </c>
      <c r="E648">
        <v>229</v>
      </c>
      <c r="F648">
        <v>13.2</v>
      </c>
    </row>
    <row r="649" spans="1:6">
      <c r="A649" s="618" t="s">
        <v>509</v>
      </c>
      <c r="B649">
        <v>13211205</v>
      </c>
      <c r="C649" s="43">
        <v>44293</v>
      </c>
      <c r="D649" s="54">
        <v>0.73958333333333337</v>
      </c>
      <c r="E649">
        <v>229</v>
      </c>
      <c r="F649">
        <v>13.3</v>
      </c>
    </row>
    <row r="650" spans="1:6">
      <c r="A650" s="618" t="s">
        <v>509</v>
      </c>
      <c r="B650">
        <v>13211205</v>
      </c>
      <c r="C650" s="43">
        <v>44293</v>
      </c>
      <c r="D650" s="54">
        <v>0.75</v>
      </c>
      <c r="E650">
        <v>229</v>
      </c>
      <c r="F650">
        <v>13.3</v>
      </c>
    </row>
    <row r="651" spans="1:6">
      <c r="A651" s="618" t="s">
        <v>509</v>
      </c>
      <c r="B651">
        <v>13211205</v>
      </c>
      <c r="C651" s="43">
        <v>44293</v>
      </c>
      <c r="D651" s="54">
        <v>0.76041666666666663</v>
      </c>
      <c r="E651">
        <v>229</v>
      </c>
      <c r="F651">
        <v>13.3</v>
      </c>
    </row>
    <row r="652" spans="1:6">
      <c r="A652" s="618" t="s">
        <v>509</v>
      </c>
      <c r="B652">
        <v>13211205</v>
      </c>
      <c r="C652" s="43">
        <v>44293</v>
      </c>
      <c r="D652" s="54">
        <v>0.77083333333333337</v>
      </c>
      <c r="E652">
        <v>229</v>
      </c>
      <c r="F652">
        <v>13.4</v>
      </c>
    </row>
    <row r="653" spans="1:6">
      <c r="A653" s="618" t="s">
        <v>509</v>
      </c>
      <c r="B653">
        <v>13211205</v>
      </c>
      <c r="C653" s="43">
        <v>44293</v>
      </c>
      <c r="D653" s="54">
        <v>0.78125</v>
      </c>
      <c r="E653">
        <v>231</v>
      </c>
      <c r="F653">
        <v>13.4</v>
      </c>
    </row>
    <row r="654" spans="1:6">
      <c r="A654" s="618" t="s">
        <v>509</v>
      </c>
      <c r="B654">
        <v>13211205</v>
      </c>
      <c r="C654" s="43">
        <v>44293</v>
      </c>
      <c r="D654" s="54">
        <v>0.79166666666666663</v>
      </c>
      <c r="E654">
        <v>234</v>
      </c>
      <c r="F654">
        <v>13.5</v>
      </c>
    </row>
    <row r="655" spans="1:6">
      <c r="A655" s="618" t="s">
        <v>509</v>
      </c>
      <c r="B655">
        <v>13211205</v>
      </c>
      <c r="C655" s="43">
        <v>44293</v>
      </c>
      <c r="D655" s="54">
        <v>0.80208333333333337</v>
      </c>
      <c r="E655">
        <v>236</v>
      </c>
      <c r="F655">
        <v>13.5</v>
      </c>
    </row>
    <row r="656" spans="1:6">
      <c r="A656" s="618" t="s">
        <v>509</v>
      </c>
      <c r="B656">
        <v>13211205</v>
      </c>
      <c r="C656" s="43">
        <v>44293</v>
      </c>
      <c r="D656" s="54">
        <v>0.8125</v>
      </c>
      <c r="E656">
        <v>236</v>
      </c>
      <c r="F656">
        <v>13.5</v>
      </c>
    </row>
    <row r="657" spans="1:6">
      <c r="A657" s="618" t="s">
        <v>509</v>
      </c>
      <c r="B657">
        <v>13211205</v>
      </c>
      <c r="C657" s="43">
        <v>44293</v>
      </c>
      <c r="D657" s="54">
        <v>0.82291666666666663</v>
      </c>
      <c r="E657">
        <v>241</v>
      </c>
      <c r="F657">
        <v>13.6</v>
      </c>
    </row>
    <row r="658" spans="1:6">
      <c r="A658" s="618" t="s">
        <v>509</v>
      </c>
      <c r="B658">
        <v>13211205</v>
      </c>
      <c r="C658" s="43">
        <v>44293</v>
      </c>
      <c r="D658" s="54">
        <v>0.83333333333333337</v>
      </c>
      <c r="E658">
        <v>241</v>
      </c>
      <c r="F658">
        <v>13.6</v>
      </c>
    </row>
    <row r="659" spans="1:6">
      <c r="A659" s="618" t="s">
        <v>509</v>
      </c>
      <c r="B659">
        <v>13211205</v>
      </c>
      <c r="C659" s="43">
        <v>44293</v>
      </c>
      <c r="D659" s="54">
        <v>0.84375</v>
      </c>
      <c r="E659">
        <v>243</v>
      </c>
      <c r="F659">
        <v>13.6</v>
      </c>
    </row>
    <row r="660" spans="1:6">
      <c r="A660" s="618" t="s">
        <v>509</v>
      </c>
      <c r="B660">
        <v>13211205</v>
      </c>
      <c r="C660" s="43">
        <v>44293</v>
      </c>
      <c r="D660" s="54">
        <v>0.85416666666666663</v>
      </c>
      <c r="E660">
        <v>248</v>
      </c>
      <c r="F660">
        <v>13.6</v>
      </c>
    </row>
    <row r="661" spans="1:6">
      <c r="A661" s="618" t="s">
        <v>509</v>
      </c>
      <c r="B661">
        <v>13211205</v>
      </c>
      <c r="C661" s="43">
        <v>44293</v>
      </c>
      <c r="D661" s="54">
        <v>0.86458333333333337</v>
      </c>
      <c r="E661">
        <v>248</v>
      </c>
      <c r="F661">
        <v>13.7</v>
      </c>
    </row>
    <row r="662" spans="1:6">
      <c r="A662" s="618" t="s">
        <v>509</v>
      </c>
      <c r="B662">
        <v>13211205</v>
      </c>
      <c r="C662" s="43">
        <v>44293</v>
      </c>
      <c r="D662" s="54">
        <v>0.875</v>
      </c>
      <c r="E662">
        <v>250</v>
      </c>
      <c r="F662">
        <v>13.7</v>
      </c>
    </row>
    <row r="663" spans="1:6">
      <c r="A663" s="618" t="s">
        <v>509</v>
      </c>
      <c r="B663">
        <v>13211205</v>
      </c>
      <c r="C663" s="43">
        <v>44293</v>
      </c>
      <c r="D663" s="54">
        <v>0.88541666666666663</v>
      </c>
      <c r="E663">
        <v>250</v>
      </c>
      <c r="F663">
        <v>13.8</v>
      </c>
    </row>
    <row r="664" spans="1:6">
      <c r="A664" s="618" t="s">
        <v>509</v>
      </c>
      <c r="B664">
        <v>13211205</v>
      </c>
      <c r="C664" s="43">
        <v>44293</v>
      </c>
      <c r="D664" s="54">
        <v>0.89583333333333337</v>
      </c>
      <c r="E664">
        <v>250</v>
      </c>
      <c r="F664">
        <v>13.8</v>
      </c>
    </row>
    <row r="665" spans="1:6">
      <c r="A665" s="618" t="s">
        <v>509</v>
      </c>
      <c r="B665">
        <v>13211205</v>
      </c>
      <c r="C665" s="43">
        <v>44293</v>
      </c>
      <c r="D665" s="54">
        <v>0.90625</v>
      </c>
      <c r="E665">
        <v>250</v>
      </c>
      <c r="F665">
        <v>13.8</v>
      </c>
    </row>
    <row r="666" spans="1:6">
      <c r="A666" s="618" t="s">
        <v>509</v>
      </c>
      <c r="B666">
        <v>13211205</v>
      </c>
      <c r="C666" s="43">
        <v>44293</v>
      </c>
      <c r="D666" s="54">
        <v>0.91666666666666663</v>
      </c>
      <c r="E666">
        <v>250</v>
      </c>
      <c r="F666">
        <v>13.8</v>
      </c>
    </row>
    <row r="667" spans="1:6">
      <c r="A667" s="618" t="s">
        <v>509</v>
      </c>
      <c r="B667">
        <v>13211205</v>
      </c>
      <c r="C667" s="43">
        <v>44293</v>
      </c>
      <c r="D667" s="54">
        <v>0.92708333333333337</v>
      </c>
      <c r="E667">
        <v>250</v>
      </c>
      <c r="F667">
        <v>13.8</v>
      </c>
    </row>
    <row r="668" spans="1:6">
      <c r="A668" s="618" t="s">
        <v>509</v>
      </c>
      <c r="B668">
        <v>13211205</v>
      </c>
      <c r="C668" s="43">
        <v>44293</v>
      </c>
      <c r="D668" s="54">
        <v>0.9375</v>
      </c>
      <c r="E668">
        <v>250</v>
      </c>
      <c r="F668">
        <v>13.8</v>
      </c>
    </row>
    <row r="669" spans="1:6">
      <c r="A669" s="618" t="s">
        <v>509</v>
      </c>
      <c r="B669">
        <v>13211205</v>
      </c>
      <c r="C669" s="43">
        <v>44293</v>
      </c>
      <c r="D669" s="54">
        <v>0.94791666666666663</v>
      </c>
      <c r="E669">
        <v>250</v>
      </c>
      <c r="F669">
        <v>13.8</v>
      </c>
    </row>
    <row r="670" spans="1:6">
      <c r="A670" s="618" t="s">
        <v>509</v>
      </c>
      <c r="B670">
        <v>13211205</v>
      </c>
      <c r="C670" s="43">
        <v>44293</v>
      </c>
      <c r="D670" s="54">
        <v>0.95833333333333337</v>
      </c>
      <c r="E670">
        <v>250</v>
      </c>
      <c r="F670">
        <v>13.8</v>
      </c>
    </row>
    <row r="671" spans="1:6">
      <c r="A671" s="618" t="s">
        <v>509</v>
      </c>
      <c r="B671">
        <v>13211205</v>
      </c>
      <c r="C671" s="43">
        <v>44293</v>
      </c>
      <c r="D671" s="54">
        <v>0.96875</v>
      </c>
      <c r="E671">
        <v>250</v>
      </c>
      <c r="F671">
        <v>13.8</v>
      </c>
    </row>
    <row r="672" spans="1:6">
      <c r="A672" s="618" t="s">
        <v>509</v>
      </c>
      <c r="B672">
        <v>13211205</v>
      </c>
      <c r="C672" s="43">
        <v>44293</v>
      </c>
      <c r="D672" s="54">
        <v>0.97916666666666663</v>
      </c>
      <c r="E672">
        <v>250</v>
      </c>
      <c r="F672">
        <v>13.7</v>
      </c>
    </row>
    <row r="673" spans="1:6">
      <c r="A673" s="618" t="s">
        <v>509</v>
      </c>
      <c r="B673">
        <v>13211205</v>
      </c>
      <c r="C673" s="43">
        <v>44293</v>
      </c>
      <c r="D673" s="54">
        <v>0.98958333333333337</v>
      </c>
      <c r="E673">
        <v>248</v>
      </c>
      <c r="F673">
        <v>13.7</v>
      </c>
    </row>
    <row r="674" spans="1:6">
      <c r="A674" s="618" t="s">
        <v>509</v>
      </c>
      <c r="B674">
        <v>13211205</v>
      </c>
      <c r="C674" s="43">
        <v>44294</v>
      </c>
      <c r="D674" s="54">
        <v>0</v>
      </c>
      <c r="E674">
        <v>248</v>
      </c>
      <c r="F674">
        <v>13.7</v>
      </c>
    </row>
    <row r="675" spans="1:6">
      <c r="A675" s="618" t="s">
        <v>509</v>
      </c>
      <c r="B675">
        <v>13211205</v>
      </c>
      <c r="C675" s="43">
        <v>44294</v>
      </c>
      <c r="D675" s="54">
        <v>1.0416666666666666E-2</v>
      </c>
      <c r="E675">
        <v>248</v>
      </c>
      <c r="F675">
        <v>13.7</v>
      </c>
    </row>
    <row r="676" spans="1:6">
      <c r="A676" s="618" t="s">
        <v>509</v>
      </c>
      <c r="B676">
        <v>13211205</v>
      </c>
      <c r="C676" s="43">
        <v>44294</v>
      </c>
      <c r="D676" s="54">
        <v>2.0833333333333332E-2</v>
      </c>
      <c r="E676">
        <v>246</v>
      </c>
      <c r="F676">
        <v>13.6</v>
      </c>
    </row>
    <row r="677" spans="1:6">
      <c r="A677" s="618" t="s">
        <v>509</v>
      </c>
      <c r="B677">
        <v>13211205</v>
      </c>
      <c r="C677" s="43">
        <v>44294</v>
      </c>
      <c r="D677" s="54">
        <v>3.125E-2</v>
      </c>
      <c r="E677">
        <v>248</v>
      </c>
      <c r="F677">
        <v>13.6</v>
      </c>
    </row>
    <row r="678" spans="1:6">
      <c r="A678" s="618" t="s">
        <v>509</v>
      </c>
      <c r="B678">
        <v>13211205</v>
      </c>
      <c r="C678" s="43">
        <v>44294</v>
      </c>
      <c r="D678" s="54">
        <v>4.1666666666666664E-2</v>
      </c>
      <c r="E678">
        <v>246</v>
      </c>
      <c r="F678">
        <v>13.6</v>
      </c>
    </row>
    <row r="679" spans="1:6">
      <c r="A679" s="618" t="s">
        <v>509</v>
      </c>
      <c r="B679">
        <v>13211205</v>
      </c>
      <c r="C679" s="43">
        <v>44294</v>
      </c>
      <c r="D679" s="54">
        <v>5.2083333333333336E-2</v>
      </c>
      <c r="E679">
        <v>246</v>
      </c>
      <c r="F679">
        <v>13.6</v>
      </c>
    </row>
    <row r="680" spans="1:6">
      <c r="A680" s="618" t="s">
        <v>509</v>
      </c>
      <c r="B680">
        <v>13211205</v>
      </c>
      <c r="C680" s="43">
        <v>44294</v>
      </c>
      <c r="D680" s="54">
        <v>6.25E-2</v>
      </c>
      <c r="E680">
        <v>246</v>
      </c>
      <c r="F680">
        <v>13.5</v>
      </c>
    </row>
    <row r="681" spans="1:6">
      <c r="A681" s="618" t="s">
        <v>509</v>
      </c>
      <c r="B681">
        <v>13211205</v>
      </c>
      <c r="C681" s="43">
        <v>44294</v>
      </c>
      <c r="D681" s="54">
        <v>7.2916666666666671E-2</v>
      </c>
      <c r="E681">
        <v>246</v>
      </c>
      <c r="F681">
        <v>13.5</v>
      </c>
    </row>
    <row r="682" spans="1:6">
      <c r="A682" s="618" t="s">
        <v>509</v>
      </c>
      <c r="B682">
        <v>13211205</v>
      </c>
      <c r="C682" s="43">
        <v>44294</v>
      </c>
      <c r="D682" s="54">
        <v>8.3333333333333329E-2</v>
      </c>
      <c r="E682">
        <v>246</v>
      </c>
      <c r="F682">
        <v>13.5</v>
      </c>
    </row>
    <row r="683" spans="1:6">
      <c r="A683" s="618" t="s">
        <v>509</v>
      </c>
      <c r="B683">
        <v>13211205</v>
      </c>
      <c r="C683" s="43">
        <v>44294</v>
      </c>
      <c r="D683" s="54">
        <v>9.375E-2</v>
      </c>
      <c r="E683">
        <v>243</v>
      </c>
      <c r="F683">
        <v>13.5</v>
      </c>
    </row>
    <row r="684" spans="1:6">
      <c r="A684" s="618" t="s">
        <v>509</v>
      </c>
      <c r="B684">
        <v>13211205</v>
      </c>
      <c r="C684" s="43">
        <v>44294</v>
      </c>
      <c r="D684" s="54">
        <v>0.10416666666666667</v>
      </c>
      <c r="E684">
        <v>241</v>
      </c>
      <c r="F684">
        <v>13.4</v>
      </c>
    </row>
    <row r="685" spans="1:6">
      <c r="A685" s="618" t="s">
        <v>509</v>
      </c>
      <c r="B685">
        <v>13211205</v>
      </c>
      <c r="C685" s="43">
        <v>44294</v>
      </c>
      <c r="D685" s="54">
        <v>0.11458333333333333</v>
      </c>
      <c r="E685">
        <v>241</v>
      </c>
      <c r="F685">
        <v>13.4</v>
      </c>
    </row>
    <row r="686" spans="1:6">
      <c r="A686" s="618" t="s">
        <v>509</v>
      </c>
      <c r="B686">
        <v>13211205</v>
      </c>
      <c r="C686" s="43">
        <v>44294</v>
      </c>
      <c r="D686" s="54">
        <v>0.125</v>
      </c>
      <c r="E686">
        <v>241</v>
      </c>
      <c r="F686">
        <v>13.4</v>
      </c>
    </row>
    <row r="687" spans="1:6">
      <c r="A687" s="618" t="s">
        <v>509</v>
      </c>
      <c r="B687">
        <v>13211205</v>
      </c>
      <c r="C687" s="43">
        <v>44294</v>
      </c>
      <c r="D687" s="54">
        <v>0.13541666666666666</v>
      </c>
      <c r="E687">
        <v>241</v>
      </c>
      <c r="F687">
        <v>13.3</v>
      </c>
    </row>
    <row r="688" spans="1:6">
      <c r="A688" s="618" t="s">
        <v>509</v>
      </c>
      <c r="B688">
        <v>13211205</v>
      </c>
      <c r="C688" s="43">
        <v>44294</v>
      </c>
      <c r="D688" s="54">
        <v>0.14583333333333334</v>
      </c>
      <c r="E688">
        <v>241</v>
      </c>
      <c r="F688">
        <v>13.3</v>
      </c>
    </row>
    <row r="689" spans="1:6">
      <c r="A689" s="618" t="s">
        <v>509</v>
      </c>
      <c r="B689">
        <v>13211205</v>
      </c>
      <c r="C689" s="43">
        <v>44294</v>
      </c>
      <c r="D689" s="54">
        <v>0.15625</v>
      </c>
      <c r="E689">
        <v>241</v>
      </c>
      <c r="F689">
        <v>13.3</v>
      </c>
    </row>
    <row r="690" spans="1:6">
      <c r="A690" s="618" t="s">
        <v>509</v>
      </c>
      <c r="B690">
        <v>13211205</v>
      </c>
      <c r="C690" s="43">
        <v>44294</v>
      </c>
      <c r="D690" s="54">
        <v>0.16666666666666666</v>
      </c>
      <c r="E690">
        <v>239</v>
      </c>
      <c r="F690">
        <v>13.2</v>
      </c>
    </row>
    <row r="691" spans="1:6">
      <c r="A691" s="618" t="s">
        <v>509</v>
      </c>
      <c r="B691">
        <v>13211205</v>
      </c>
      <c r="C691" s="43">
        <v>44294</v>
      </c>
      <c r="D691" s="54">
        <v>0.17708333333333334</v>
      </c>
      <c r="E691">
        <v>239</v>
      </c>
      <c r="F691">
        <v>13.2</v>
      </c>
    </row>
    <row r="692" spans="1:6">
      <c r="A692" s="618" t="s">
        <v>509</v>
      </c>
      <c r="B692">
        <v>13211205</v>
      </c>
      <c r="C692" s="43">
        <v>44294</v>
      </c>
      <c r="D692" s="54">
        <v>0.1875</v>
      </c>
      <c r="E692">
        <v>239</v>
      </c>
      <c r="F692">
        <v>13.1</v>
      </c>
    </row>
    <row r="693" spans="1:6">
      <c r="A693" s="618" t="s">
        <v>509</v>
      </c>
      <c r="B693">
        <v>13211205</v>
      </c>
      <c r="C693" s="43">
        <v>44294</v>
      </c>
      <c r="D693" s="54">
        <v>0.19791666666666666</v>
      </c>
      <c r="E693">
        <v>241</v>
      </c>
      <c r="F693">
        <v>13.1</v>
      </c>
    </row>
    <row r="694" spans="1:6">
      <c r="A694" s="618" t="s">
        <v>509</v>
      </c>
      <c r="B694">
        <v>13211205</v>
      </c>
      <c r="C694" s="43">
        <v>44294</v>
      </c>
      <c r="D694" s="54">
        <v>0.20833333333333334</v>
      </c>
      <c r="E694">
        <v>239</v>
      </c>
      <c r="F694">
        <v>13</v>
      </c>
    </row>
    <row r="695" spans="1:6">
      <c r="A695" s="618" t="s">
        <v>509</v>
      </c>
      <c r="B695">
        <v>13211205</v>
      </c>
      <c r="C695" s="43">
        <v>44294</v>
      </c>
      <c r="D695" s="54">
        <v>0.21875</v>
      </c>
      <c r="E695">
        <v>239</v>
      </c>
      <c r="F695">
        <v>13</v>
      </c>
    </row>
    <row r="696" spans="1:6">
      <c r="A696" s="618" t="s">
        <v>509</v>
      </c>
      <c r="B696">
        <v>13211205</v>
      </c>
      <c r="C696" s="43">
        <v>44294</v>
      </c>
      <c r="D696" s="54">
        <v>0.22916666666666666</v>
      </c>
      <c r="E696">
        <v>241</v>
      </c>
      <c r="F696">
        <v>12.9</v>
      </c>
    </row>
    <row r="697" spans="1:6">
      <c r="A697" s="618" t="s">
        <v>509</v>
      </c>
      <c r="B697">
        <v>13211205</v>
      </c>
      <c r="C697" s="43">
        <v>44294</v>
      </c>
      <c r="D697" s="54">
        <v>0.23958333333333334</v>
      </c>
      <c r="E697">
        <v>241</v>
      </c>
      <c r="F697">
        <v>12.9</v>
      </c>
    </row>
    <row r="698" spans="1:6">
      <c r="A698" s="618" t="s">
        <v>509</v>
      </c>
      <c r="B698">
        <v>13211205</v>
      </c>
      <c r="C698" s="43">
        <v>44294</v>
      </c>
      <c r="D698" s="54">
        <v>0.25</v>
      </c>
      <c r="E698">
        <v>241</v>
      </c>
      <c r="F698">
        <v>12.8</v>
      </c>
    </row>
    <row r="699" spans="1:6">
      <c r="A699" s="618" t="s">
        <v>509</v>
      </c>
      <c r="B699">
        <v>13211205</v>
      </c>
      <c r="C699" s="43">
        <v>44294</v>
      </c>
      <c r="D699" s="54">
        <v>0.26041666666666669</v>
      </c>
      <c r="E699">
        <v>241</v>
      </c>
      <c r="F699">
        <v>12.7</v>
      </c>
    </row>
    <row r="700" spans="1:6">
      <c r="A700" s="618" t="s">
        <v>509</v>
      </c>
      <c r="B700">
        <v>13211205</v>
      </c>
      <c r="C700" s="43">
        <v>44294</v>
      </c>
      <c r="D700" s="54">
        <v>0.27083333333333331</v>
      </c>
      <c r="E700">
        <v>243</v>
      </c>
      <c r="F700">
        <v>12.6</v>
      </c>
    </row>
    <row r="701" spans="1:6">
      <c r="A701" s="618" t="s">
        <v>509</v>
      </c>
      <c r="B701">
        <v>13211205</v>
      </c>
      <c r="C701" s="43">
        <v>44294</v>
      </c>
      <c r="D701" s="54">
        <v>0.28125</v>
      </c>
      <c r="E701">
        <v>243</v>
      </c>
      <c r="F701">
        <v>12.6</v>
      </c>
    </row>
    <row r="702" spans="1:6">
      <c r="A702" s="618" t="s">
        <v>509</v>
      </c>
      <c r="B702">
        <v>13211205</v>
      </c>
      <c r="C702" s="43">
        <v>44294</v>
      </c>
      <c r="D702" s="54">
        <v>0.29166666666666669</v>
      </c>
      <c r="E702">
        <v>241</v>
      </c>
      <c r="F702">
        <v>12.5</v>
      </c>
    </row>
    <row r="703" spans="1:6">
      <c r="A703" s="618" t="s">
        <v>509</v>
      </c>
      <c r="B703">
        <v>13211205</v>
      </c>
      <c r="C703" s="43">
        <v>44294</v>
      </c>
      <c r="D703" s="54">
        <v>0.30208333333333331</v>
      </c>
      <c r="E703">
        <v>243</v>
      </c>
      <c r="F703">
        <v>12.4</v>
      </c>
    </row>
    <row r="704" spans="1:6">
      <c r="A704" s="618" t="s">
        <v>509</v>
      </c>
      <c r="B704">
        <v>13211205</v>
      </c>
      <c r="C704" s="43">
        <v>44294</v>
      </c>
      <c r="D704" s="54">
        <v>0.3125</v>
      </c>
      <c r="E704">
        <v>243</v>
      </c>
      <c r="F704">
        <v>12.4</v>
      </c>
    </row>
    <row r="705" spans="1:6">
      <c r="A705" s="618" t="s">
        <v>509</v>
      </c>
      <c r="B705">
        <v>13211205</v>
      </c>
      <c r="C705" s="43">
        <v>44294</v>
      </c>
      <c r="D705" s="54">
        <v>0.32291666666666669</v>
      </c>
      <c r="E705">
        <v>243</v>
      </c>
      <c r="F705">
        <v>12.3</v>
      </c>
    </row>
    <row r="706" spans="1:6">
      <c r="A706" s="618" t="s">
        <v>509</v>
      </c>
      <c r="B706">
        <v>13211205</v>
      </c>
      <c r="C706" s="43">
        <v>44294</v>
      </c>
      <c r="D706" s="54">
        <v>0.33333333333333331</v>
      </c>
      <c r="E706">
        <v>241</v>
      </c>
      <c r="F706">
        <v>12.2</v>
      </c>
    </row>
    <row r="707" spans="1:6">
      <c r="A707" s="618" t="s">
        <v>509</v>
      </c>
      <c r="B707">
        <v>13211205</v>
      </c>
      <c r="C707" s="43">
        <v>44294</v>
      </c>
      <c r="D707" s="54">
        <v>0.34375</v>
      </c>
      <c r="E707">
        <v>241</v>
      </c>
      <c r="F707">
        <v>12.2</v>
      </c>
    </row>
    <row r="708" spans="1:6">
      <c r="A708" s="618" t="s">
        <v>509</v>
      </c>
      <c r="B708">
        <v>13211205</v>
      </c>
      <c r="C708" s="43">
        <v>44294</v>
      </c>
      <c r="D708" s="54">
        <v>0.35416666666666669</v>
      </c>
      <c r="E708">
        <v>239</v>
      </c>
      <c r="F708">
        <v>12.2</v>
      </c>
    </row>
    <row r="709" spans="1:6">
      <c r="A709" s="618" t="s">
        <v>509</v>
      </c>
      <c r="B709">
        <v>13211205</v>
      </c>
      <c r="C709" s="43">
        <v>44294</v>
      </c>
      <c r="D709" s="54">
        <v>0.36458333333333331</v>
      </c>
      <c r="E709">
        <v>236</v>
      </c>
      <c r="F709">
        <v>12.1</v>
      </c>
    </row>
    <row r="710" spans="1:6">
      <c r="A710" s="618" t="s">
        <v>509</v>
      </c>
      <c r="B710">
        <v>13211205</v>
      </c>
      <c r="C710" s="43">
        <v>44294</v>
      </c>
      <c r="D710" s="54">
        <v>0.375</v>
      </c>
      <c r="E710">
        <v>231</v>
      </c>
      <c r="F710">
        <v>12</v>
      </c>
    </row>
    <row r="711" spans="1:6">
      <c r="A711" s="618" t="s">
        <v>509</v>
      </c>
      <c r="B711">
        <v>13211205</v>
      </c>
      <c r="C711" s="43">
        <v>44294</v>
      </c>
      <c r="D711" s="54">
        <v>0.38541666666666669</v>
      </c>
      <c r="E711">
        <v>231</v>
      </c>
      <c r="F711">
        <v>12</v>
      </c>
    </row>
    <row r="712" spans="1:6">
      <c r="A712" s="618" t="s">
        <v>509</v>
      </c>
      <c r="B712">
        <v>13211205</v>
      </c>
      <c r="C712" s="43">
        <v>44294</v>
      </c>
      <c r="D712" s="54">
        <v>0.39583333333333331</v>
      </c>
      <c r="E712">
        <v>229</v>
      </c>
      <c r="F712">
        <v>11.9</v>
      </c>
    </row>
    <row r="713" spans="1:6">
      <c r="A713" s="618" t="s">
        <v>509</v>
      </c>
      <c r="B713">
        <v>13211205</v>
      </c>
      <c r="C713" s="43">
        <v>44294</v>
      </c>
      <c r="D713" s="54">
        <v>0.40625</v>
      </c>
      <c r="E713">
        <v>226</v>
      </c>
      <c r="F713">
        <v>11.9</v>
      </c>
    </row>
    <row r="714" spans="1:6">
      <c r="A714" s="618" t="s">
        <v>509</v>
      </c>
      <c r="B714">
        <v>13211205</v>
      </c>
      <c r="C714" s="43">
        <v>44294</v>
      </c>
      <c r="D714" s="54">
        <v>0.41666666666666669</v>
      </c>
      <c r="E714">
        <v>226</v>
      </c>
      <c r="F714">
        <v>11.9</v>
      </c>
    </row>
    <row r="715" spans="1:6">
      <c r="A715" s="618" t="s">
        <v>509</v>
      </c>
      <c r="B715">
        <v>13211205</v>
      </c>
      <c r="C715" s="43">
        <v>44294</v>
      </c>
      <c r="D715" s="54">
        <v>0.42708333333333331</v>
      </c>
      <c r="E715">
        <v>224</v>
      </c>
      <c r="F715">
        <v>12</v>
      </c>
    </row>
    <row r="716" spans="1:6">
      <c r="A716" s="618" t="s">
        <v>509</v>
      </c>
      <c r="B716">
        <v>13211205</v>
      </c>
      <c r="C716" s="43">
        <v>44294</v>
      </c>
      <c r="D716" s="54">
        <v>0.4375</v>
      </c>
      <c r="E716">
        <v>224</v>
      </c>
      <c r="F716">
        <v>12</v>
      </c>
    </row>
    <row r="717" spans="1:6">
      <c r="A717" s="618" t="s">
        <v>509</v>
      </c>
      <c r="B717">
        <v>13211205</v>
      </c>
      <c r="C717" s="43">
        <v>44294</v>
      </c>
      <c r="D717" s="54">
        <v>0.44791666666666669</v>
      </c>
      <c r="E717">
        <v>222</v>
      </c>
      <c r="F717">
        <v>12.1</v>
      </c>
    </row>
    <row r="718" spans="1:6">
      <c r="A718" s="618" t="s">
        <v>509</v>
      </c>
      <c r="B718">
        <v>13211205</v>
      </c>
      <c r="C718" s="43">
        <v>44294</v>
      </c>
      <c r="D718" s="54">
        <v>0.45833333333333331</v>
      </c>
      <c r="E718">
        <v>222</v>
      </c>
      <c r="F718">
        <v>12.1</v>
      </c>
    </row>
    <row r="719" spans="1:6">
      <c r="A719" s="618" t="s">
        <v>509</v>
      </c>
      <c r="B719">
        <v>13211205</v>
      </c>
      <c r="C719" s="43">
        <v>44294</v>
      </c>
      <c r="D719" s="54">
        <v>0.46875</v>
      </c>
      <c r="E719">
        <v>219</v>
      </c>
      <c r="F719">
        <v>12.1</v>
      </c>
    </row>
    <row r="720" spans="1:6">
      <c r="A720" s="618" t="s">
        <v>509</v>
      </c>
      <c r="B720">
        <v>13211205</v>
      </c>
      <c r="C720" s="43">
        <v>44294</v>
      </c>
      <c r="D720" s="54">
        <v>0.47916666666666669</v>
      </c>
      <c r="E720">
        <v>217</v>
      </c>
      <c r="F720">
        <v>12.2</v>
      </c>
    </row>
    <row r="721" spans="1:6">
      <c r="A721" s="618" t="s">
        <v>509</v>
      </c>
      <c r="B721">
        <v>13211205</v>
      </c>
      <c r="C721" s="43">
        <v>44294</v>
      </c>
      <c r="D721" s="54">
        <v>0.48958333333333331</v>
      </c>
      <c r="E721">
        <v>217</v>
      </c>
      <c r="F721">
        <v>12.2</v>
      </c>
    </row>
    <row r="722" spans="1:6">
      <c r="A722" s="618" t="s">
        <v>509</v>
      </c>
      <c r="B722">
        <v>13211205</v>
      </c>
      <c r="C722" s="43">
        <v>44294</v>
      </c>
      <c r="D722" s="54">
        <v>0.5</v>
      </c>
      <c r="E722">
        <v>214</v>
      </c>
      <c r="F722">
        <v>12.3</v>
      </c>
    </row>
    <row r="723" spans="1:6">
      <c r="A723" s="618" t="s">
        <v>509</v>
      </c>
      <c r="B723">
        <v>13211205</v>
      </c>
      <c r="C723" s="43">
        <v>44294</v>
      </c>
      <c r="D723" s="54">
        <v>0.51041666666666663</v>
      </c>
      <c r="E723">
        <v>210</v>
      </c>
      <c r="F723">
        <v>12.4</v>
      </c>
    </row>
    <row r="724" spans="1:6">
      <c r="A724" s="618" t="s">
        <v>509</v>
      </c>
      <c r="B724">
        <v>13211205</v>
      </c>
      <c r="C724" s="43">
        <v>44294</v>
      </c>
      <c r="D724" s="54">
        <v>0.52083333333333337</v>
      </c>
      <c r="E724">
        <v>210</v>
      </c>
      <c r="F724">
        <v>12.3</v>
      </c>
    </row>
    <row r="725" spans="1:6">
      <c r="A725" s="618" t="s">
        <v>509</v>
      </c>
      <c r="B725">
        <v>13211205</v>
      </c>
      <c r="C725" s="43">
        <v>44294</v>
      </c>
      <c r="D725" s="54">
        <v>0.53125</v>
      </c>
      <c r="E725">
        <v>207</v>
      </c>
      <c r="F725">
        <v>12.4</v>
      </c>
    </row>
    <row r="726" spans="1:6">
      <c r="A726" s="618" t="s">
        <v>509</v>
      </c>
      <c r="B726">
        <v>13211205</v>
      </c>
      <c r="C726" s="43">
        <v>44294</v>
      </c>
      <c r="D726" s="54">
        <v>0.54166666666666663</v>
      </c>
      <c r="E726">
        <v>203</v>
      </c>
      <c r="F726">
        <v>12.4</v>
      </c>
    </row>
    <row r="727" spans="1:6">
      <c r="A727" s="618" t="s">
        <v>509</v>
      </c>
      <c r="B727">
        <v>13211205</v>
      </c>
      <c r="C727" s="43">
        <v>44294</v>
      </c>
      <c r="D727" s="54">
        <v>0.55208333333333337</v>
      </c>
      <c r="E727">
        <v>201</v>
      </c>
      <c r="F727">
        <v>12.5</v>
      </c>
    </row>
    <row r="728" spans="1:6">
      <c r="A728" s="618" t="s">
        <v>509</v>
      </c>
      <c r="B728">
        <v>13211205</v>
      </c>
      <c r="C728" s="43">
        <v>44294</v>
      </c>
      <c r="D728" s="54">
        <v>0.5625</v>
      </c>
      <c r="E728">
        <v>198</v>
      </c>
      <c r="F728">
        <v>12.6</v>
      </c>
    </row>
    <row r="729" spans="1:6">
      <c r="A729" s="618" t="s">
        <v>509</v>
      </c>
      <c r="B729">
        <v>13211205</v>
      </c>
      <c r="C729" s="43">
        <v>44294</v>
      </c>
      <c r="D729" s="54">
        <v>0.57291666666666663</v>
      </c>
      <c r="E729">
        <v>192</v>
      </c>
      <c r="F729">
        <v>12.6</v>
      </c>
    </row>
    <row r="730" spans="1:6">
      <c r="A730" s="618" t="s">
        <v>509</v>
      </c>
      <c r="B730">
        <v>13211205</v>
      </c>
      <c r="C730" s="43">
        <v>44294</v>
      </c>
      <c r="D730" s="54">
        <v>0.58333333333333337</v>
      </c>
      <c r="E730">
        <v>187</v>
      </c>
      <c r="F730">
        <v>12.7</v>
      </c>
    </row>
    <row r="731" spans="1:6">
      <c r="A731" s="618" t="s">
        <v>509</v>
      </c>
      <c r="B731">
        <v>13211205</v>
      </c>
      <c r="C731" s="43">
        <v>44294</v>
      </c>
      <c r="D731" s="54">
        <v>0.59375</v>
      </c>
      <c r="E731">
        <v>183</v>
      </c>
      <c r="F731">
        <v>12.7</v>
      </c>
    </row>
    <row r="732" spans="1:6">
      <c r="A732" s="618" t="s">
        <v>509</v>
      </c>
      <c r="B732">
        <v>13211205</v>
      </c>
      <c r="C732" s="43">
        <v>44294</v>
      </c>
      <c r="D732" s="54">
        <v>0.60416666666666663</v>
      </c>
      <c r="E732">
        <v>179</v>
      </c>
      <c r="F732">
        <v>12.7</v>
      </c>
    </row>
    <row r="733" spans="1:6">
      <c r="A733" s="618" t="s">
        <v>509</v>
      </c>
      <c r="B733">
        <v>13211205</v>
      </c>
      <c r="C733" s="43">
        <v>44294</v>
      </c>
      <c r="D733" s="54">
        <v>0.61458333333333337</v>
      </c>
      <c r="E733">
        <v>175</v>
      </c>
      <c r="F733">
        <v>12.7</v>
      </c>
    </row>
    <row r="734" spans="1:6">
      <c r="A734" s="618" t="s">
        <v>509</v>
      </c>
      <c r="B734">
        <v>13211205</v>
      </c>
      <c r="C734" s="43">
        <v>44294</v>
      </c>
      <c r="D734" s="54">
        <v>0.625</v>
      </c>
      <c r="E734">
        <v>169</v>
      </c>
      <c r="F734">
        <v>12.7</v>
      </c>
    </row>
    <row r="735" spans="1:6">
      <c r="A735" s="618" t="s">
        <v>509</v>
      </c>
      <c r="B735">
        <v>13211205</v>
      </c>
      <c r="C735" s="43">
        <v>44294</v>
      </c>
      <c r="D735" s="54">
        <v>0.63541666666666663</v>
      </c>
      <c r="E735">
        <v>163</v>
      </c>
      <c r="F735">
        <v>12.8</v>
      </c>
    </row>
    <row r="736" spans="1:6">
      <c r="A736" s="618" t="s">
        <v>509</v>
      </c>
      <c r="B736">
        <v>13211205</v>
      </c>
      <c r="C736" s="43">
        <v>44294</v>
      </c>
      <c r="D736" s="54">
        <v>0.64583333333333337</v>
      </c>
      <c r="E736">
        <v>159</v>
      </c>
      <c r="F736">
        <v>12.9</v>
      </c>
    </row>
    <row r="737" spans="1:6">
      <c r="A737" s="618" t="s">
        <v>509</v>
      </c>
      <c r="B737">
        <v>13211205</v>
      </c>
      <c r="C737" s="43">
        <v>44294</v>
      </c>
      <c r="D737" s="54">
        <v>0.65625</v>
      </c>
      <c r="E737">
        <v>155</v>
      </c>
      <c r="F737">
        <v>13</v>
      </c>
    </row>
    <row r="738" spans="1:6">
      <c r="A738" s="618" t="s">
        <v>509</v>
      </c>
      <c r="B738">
        <v>13211205</v>
      </c>
      <c r="C738" s="43">
        <v>44294</v>
      </c>
      <c r="D738" s="54">
        <v>0.66666666666666663</v>
      </c>
      <c r="E738">
        <v>155</v>
      </c>
      <c r="F738">
        <v>13.2</v>
      </c>
    </row>
    <row r="739" spans="1:6">
      <c r="A739" s="618" t="s">
        <v>509</v>
      </c>
      <c r="B739">
        <v>13211205</v>
      </c>
      <c r="C739" s="43">
        <v>44294</v>
      </c>
      <c r="D739" s="54">
        <v>0.67708333333333337</v>
      </c>
      <c r="E739">
        <v>150</v>
      </c>
      <c r="F739">
        <v>13.3</v>
      </c>
    </row>
    <row r="740" spans="1:6">
      <c r="A740" s="618" t="s">
        <v>509</v>
      </c>
      <c r="B740">
        <v>13211205</v>
      </c>
      <c r="C740" s="43">
        <v>44294</v>
      </c>
      <c r="D740" s="54">
        <v>0.6875</v>
      </c>
      <c r="E740">
        <v>148</v>
      </c>
      <c r="F740">
        <v>13.4</v>
      </c>
    </row>
    <row r="741" spans="1:6">
      <c r="A741" s="618" t="s">
        <v>509</v>
      </c>
      <c r="B741">
        <v>13211205</v>
      </c>
      <c r="C741" s="43">
        <v>44294</v>
      </c>
      <c r="D741" s="54">
        <v>0.69791666666666663</v>
      </c>
      <c r="E741">
        <v>146</v>
      </c>
      <c r="F741">
        <v>13.4</v>
      </c>
    </row>
    <row r="742" spans="1:6">
      <c r="A742" s="618" t="s">
        <v>509</v>
      </c>
      <c r="B742">
        <v>13211205</v>
      </c>
      <c r="C742" s="43">
        <v>44294</v>
      </c>
      <c r="D742" s="54">
        <v>0.70833333333333337</v>
      </c>
      <c r="E742">
        <v>148</v>
      </c>
      <c r="F742">
        <v>13.4</v>
      </c>
    </row>
    <row r="743" spans="1:6">
      <c r="A743" s="618" t="s">
        <v>509</v>
      </c>
      <c r="B743">
        <v>13211205</v>
      </c>
      <c r="C743" s="43">
        <v>44294</v>
      </c>
      <c r="D743" s="54">
        <v>0.71875</v>
      </c>
      <c r="E743">
        <v>150</v>
      </c>
      <c r="F743">
        <v>13.5</v>
      </c>
    </row>
    <row r="744" spans="1:6">
      <c r="A744" s="618" t="s">
        <v>509</v>
      </c>
      <c r="B744">
        <v>13211205</v>
      </c>
      <c r="C744" s="43">
        <v>44294</v>
      </c>
      <c r="D744" s="54">
        <v>0.72916666666666663</v>
      </c>
      <c r="E744">
        <v>150</v>
      </c>
      <c r="F744">
        <v>13.5</v>
      </c>
    </row>
    <row r="745" spans="1:6">
      <c r="A745" s="618" t="s">
        <v>509</v>
      </c>
      <c r="B745">
        <v>13211205</v>
      </c>
      <c r="C745" s="43">
        <v>44294</v>
      </c>
      <c r="D745" s="54">
        <v>0.73958333333333337</v>
      </c>
      <c r="E745">
        <v>154</v>
      </c>
      <c r="F745">
        <v>13.5</v>
      </c>
    </row>
    <row r="746" spans="1:6">
      <c r="A746" s="618" t="s">
        <v>509</v>
      </c>
      <c r="B746">
        <v>13211205</v>
      </c>
      <c r="C746" s="43">
        <v>44294</v>
      </c>
      <c r="D746" s="54">
        <v>0.75</v>
      </c>
      <c r="E746">
        <v>157</v>
      </c>
      <c r="F746">
        <v>13.5</v>
      </c>
    </row>
    <row r="747" spans="1:6">
      <c r="A747" s="618" t="s">
        <v>509</v>
      </c>
      <c r="B747">
        <v>13211205</v>
      </c>
      <c r="C747" s="43">
        <v>44294</v>
      </c>
      <c r="D747" s="54">
        <v>0.76041666666666663</v>
      </c>
      <c r="E747">
        <v>161</v>
      </c>
      <c r="F747">
        <v>13.5</v>
      </c>
    </row>
    <row r="748" spans="1:6">
      <c r="A748" s="618" t="s">
        <v>509</v>
      </c>
      <c r="B748">
        <v>13211205</v>
      </c>
      <c r="C748" s="43">
        <v>44294</v>
      </c>
      <c r="D748" s="54">
        <v>0.77083333333333337</v>
      </c>
      <c r="E748">
        <v>165</v>
      </c>
      <c r="F748">
        <v>13.4</v>
      </c>
    </row>
    <row r="749" spans="1:6">
      <c r="A749" s="618" t="s">
        <v>509</v>
      </c>
      <c r="B749">
        <v>13211205</v>
      </c>
      <c r="C749" s="43">
        <v>44294</v>
      </c>
      <c r="D749" s="54">
        <v>0.78125</v>
      </c>
      <c r="E749">
        <v>169</v>
      </c>
      <c r="F749">
        <v>13.4</v>
      </c>
    </row>
    <row r="750" spans="1:6">
      <c r="A750" s="618" t="s">
        <v>509</v>
      </c>
      <c r="B750">
        <v>13211205</v>
      </c>
      <c r="C750" s="43">
        <v>44294</v>
      </c>
      <c r="D750" s="54">
        <v>0.79166666666666663</v>
      </c>
      <c r="E750">
        <v>169</v>
      </c>
      <c r="F750">
        <v>13.3</v>
      </c>
    </row>
    <row r="751" spans="1:6">
      <c r="A751" s="618" t="s">
        <v>509</v>
      </c>
      <c r="B751">
        <v>13211205</v>
      </c>
      <c r="C751" s="43">
        <v>44294</v>
      </c>
      <c r="D751" s="54">
        <v>0.80208333333333337</v>
      </c>
      <c r="E751">
        <v>171</v>
      </c>
      <c r="F751">
        <v>13.2</v>
      </c>
    </row>
    <row r="752" spans="1:6">
      <c r="A752" s="618" t="s">
        <v>509</v>
      </c>
      <c r="B752">
        <v>13211205</v>
      </c>
      <c r="C752" s="43">
        <v>44294</v>
      </c>
      <c r="D752" s="54">
        <v>0.8125</v>
      </c>
      <c r="E752">
        <v>173</v>
      </c>
      <c r="F752">
        <v>13.1</v>
      </c>
    </row>
    <row r="753" spans="1:6">
      <c r="A753" s="618" t="s">
        <v>509</v>
      </c>
      <c r="B753">
        <v>13211205</v>
      </c>
      <c r="C753" s="43">
        <v>44294</v>
      </c>
      <c r="D753" s="54">
        <v>0.82291666666666663</v>
      </c>
      <c r="E753">
        <v>175</v>
      </c>
      <c r="F753">
        <v>13.1</v>
      </c>
    </row>
    <row r="754" spans="1:6">
      <c r="A754" s="618" t="s">
        <v>509</v>
      </c>
      <c r="B754">
        <v>13211205</v>
      </c>
      <c r="C754" s="43">
        <v>44294</v>
      </c>
      <c r="D754" s="54">
        <v>0.83333333333333337</v>
      </c>
      <c r="E754">
        <v>173</v>
      </c>
      <c r="F754">
        <v>13</v>
      </c>
    </row>
    <row r="755" spans="1:6">
      <c r="A755" s="618" t="s">
        <v>509</v>
      </c>
      <c r="B755">
        <v>13211205</v>
      </c>
      <c r="C755" s="43">
        <v>44294</v>
      </c>
      <c r="D755" s="54">
        <v>0.84375</v>
      </c>
      <c r="E755">
        <v>173</v>
      </c>
      <c r="F755">
        <v>13</v>
      </c>
    </row>
    <row r="756" spans="1:6">
      <c r="A756" s="618" t="s">
        <v>509</v>
      </c>
      <c r="B756">
        <v>13211205</v>
      </c>
      <c r="C756" s="43">
        <v>44294</v>
      </c>
      <c r="D756" s="54">
        <v>0.85416666666666663</v>
      </c>
      <c r="E756">
        <v>175</v>
      </c>
      <c r="F756">
        <v>12.9</v>
      </c>
    </row>
    <row r="757" spans="1:6">
      <c r="A757" s="618" t="s">
        <v>509</v>
      </c>
      <c r="B757">
        <v>13211205</v>
      </c>
      <c r="C757" s="43">
        <v>44294</v>
      </c>
      <c r="D757" s="54">
        <v>0.86458333333333337</v>
      </c>
      <c r="E757">
        <v>177</v>
      </c>
      <c r="F757">
        <v>12.9</v>
      </c>
    </row>
    <row r="758" spans="1:6">
      <c r="A758" s="618" t="s">
        <v>509</v>
      </c>
      <c r="B758">
        <v>13211205</v>
      </c>
      <c r="C758" s="43">
        <v>44294</v>
      </c>
      <c r="D758" s="54">
        <v>0.875</v>
      </c>
      <c r="E758">
        <v>179</v>
      </c>
      <c r="F758">
        <v>12.8</v>
      </c>
    </row>
    <row r="759" spans="1:6">
      <c r="A759" s="618" t="s">
        <v>509</v>
      </c>
      <c r="B759">
        <v>13211205</v>
      </c>
      <c r="C759" s="43">
        <v>44294</v>
      </c>
      <c r="D759" s="54">
        <v>0.88541666666666663</v>
      </c>
      <c r="E759">
        <v>183</v>
      </c>
      <c r="F759">
        <v>12.8</v>
      </c>
    </row>
    <row r="760" spans="1:6">
      <c r="A760" s="618" t="s">
        <v>509</v>
      </c>
      <c r="B760">
        <v>13211205</v>
      </c>
      <c r="C760" s="43">
        <v>44294</v>
      </c>
      <c r="D760" s="54">
        <v>0.89583333333333337</v>
      </c>
      <c r="E760">
        <v>187</v>
      </c>
      <c r="F760">
        <v>12.8</v>
      </c>
    </row>
    <row r="761" spans="1:6">
      <c r="A761" s="618" t="s">
        <v>509</v>
      </c>
      <c r="B761">
        <v>13211205</v>
      </c>
      <c r="C761" s="43">
        <v>44294</v>
      </c>
      <c r="D761" s="54">
        <v>0.90625</v>
      </c>
      <c r="E761">
        <v>194</v>
      </c>
      <c r="F761">
        <v>12.8</v>
      </c>
    </row>
    <row r="762" spans="1:6">
      <c r="A762" s="618" t="s">
        <v>509</v>
      </c>
      <c r="B762">
        <v>13211205</v>
      </c>
      <c r="C762" s="43">
        <v>44294</v>
      </c>
      <c r="D762" s="54">
        <v>0.91666666666666663</v>
      </c>
      <c r="E762">
        <v>198</v>
      </c>
      <c r="F762">
        <v>12.7</v>
      </c>
    </row>
    <row r="763" spans="1:6">
      <c r="A763" s="618" t="s">
        <v>509</v>
      </c>
      <c r="B763">
        <v>13211205</v>
      </c>
      <c r="C763" s="43">
        <v>44294</v>
      </c>
      <c r="D763" s="54">
        <v>0.92708333333333337</v>
      </c>
      <c r="E763">
        <v>203</v>
      </c>
      <c r="F763">
        <v>12.7</v>
      </c>
    </row>
    <row r="764" spans="1:6">
      <c r="A764" s="618" t="s">
        <v>509</v>
      </c>
      <c r="B764">
        <v>13211205</v>
      </c>
      <c r="C764" s="43">
        <v>44294</v>
      </c>
      <c r="D764" s="54">
        <v>0.9375</v>
      </c>
      <c r="E764">
        <v>207</v>
      </c>
      <c r="F764">
        <v>12.7</v>
      </c>
    </row>
    <row r="765" spans="1:6">
      <c r="A765" s="618" t="s">
        <v>509</v>
      </c>
      <c r="B765">
        <v>13211205</v>
      </c>
      <c r="C765" s="43">
        <v>44294</v>
      </c>
      <c r="D765" s="54">
        <v>0.94791666666666663</v>
      </c>
      <c r="E765">
        <v>210</v>
      </c>
      <c r="F765">
        <v>12.6</v>
      </c>
    </row>
    <row r="766" spans="1:6">
      <c r="A766" s="618" t="s">
        <v>509</v>
      </c>
      <c r="B766">
        <v>13211205</v>
      </c>
      <c r="C766" s="43">
        <v>44294</v>
      </c>
      <c r="D766" s="54">
        <v>0.95833333333333337</v>
      </c>
      <c r="E766">
        <v>212</v>
      </c>
      <c r="F766">
        <v>12.6</v>
      </c>
    </row>
    <row r="767" spans="1:6">
      <c r="A767" s="618" t="s">
        <v>509</v>
      </c>
      <c r="B767">
        <v>13211205</v>
      </c>
      <c r="C767" s="43">
        <v>44294</v>
      </c>
      <c r="D767" s="54">
        <v>0.96875</v>
      </c>
      <c r="E767">
        <v>214</v>
      </c>
      <c r="F767">
        <v>12.5</v>
      </c>
    </row>
    <row r="768" spans="1:6">
      <c r="A768" s="618" t="s">
        <v>509</v>
      </c>
      <c r="B768">
        <v>13211205</v>
      </c>
      <c r="C768" s="43">
        <v>44294</v>
      </c>
      <c r="D768" s="54">
        <v>0.97916666666666663</v>
      </c>
      <c r="E768">
        <v>217</v>
      </c>
      <c r="F768">
        <v>12.5</v>
      </c>
    </row>
    <row r="769" spans="1:6">
      <c r="A769" s="618" t="s">
        <v>509</v>
      </c>
      <c r="B769">
        <v>13211205</v>
      </c>
      <c r="C769" s="43">
        <v>44294</v>
      </c>
      <c r="D769" s="54">
        <v>0.98958333333333337</v>
      </c>
      <c r="E769">
        <v>217</v>
      </c>
      <c r="F769">
        <v>12.4</v>
      </c>
    </row>
    <row r="770" spans="1:6">
      <c r="A770" s="618" t="s">
        <v>509</v>
      </c>
      <c r="B770">
        <v>13211205</v>
      </c>
      <c r="C770" s="43">
        <v>44295</v>
      </c>
      <c r="D770" s="54">
        <v>0</v>
      </c>
      <c r="E770">
        <v>217</v>
      </c>
      <c r="F770">
        <v>12.3</v>
      </c>
    </row>
    <row r="771" spans="1:6">
      <c r="A771" s="618" t="s">
        <v>509</v>
      </c>
      <c r="B771">
        <v>13211205</v>
      </c>
      <c r="C771" s="43">
        <v>44295</v>
      </c>
      <c r="D771" s="54">
        <v>1.0416666666666666E-2</v>
      </c>
      <c r="E771">
        <v>217</v>
      </c>
      <c r="F771">
        <v>12.2</v>
      </c>
    </row>
    <row r="772" spans="1:6">
      <c r="A772" s="618" t="s">
        <v>509</v>
      </c>
      <c r="B772">
        <v>13211205</v>
      </c>
      <c r="C772" s="43">
        <v>44295</v>
      </c>
      <c r="D772" s="54">
        <v>2.0833333333333332E-2</v>
      </c>
      <c r="E772">
        <v>217</v>
      </c>
      <c r="F772">
        <v>12.2</v>
      </c>
    </row>
    <row r="773" spans="1:6">
      <c r="A773" s="618" t="s">
        <v>509</v>
      </c>
      <c r="B773">
        <v>13211205</v>
      </c>
      <c r="C773" s="43">
        <v>44295</v>
      </c>
      <c r="D773" s="54">
        <v>3.125E-2</v>
      </c>
      <c r="E773">
        <v>217</v>
      </c>
      <c r="F773">
        <v>12.1</v>
      </c>
    </row>
    <row r="774" spans="1:6">
      <c r="A774" s="618" t="s">
        <v>509</v>
      </c>
      <c r="B774">
        <v>13211205</v>
      </c>
      <c r="C774" s="43">
        <v>44295</v>
      </c>
      <c r="D774" s="54">
        <v>4.1666666666666664E-2</v>
      </c>
      <c r="E774">
        <v>217</v>
      </c>
      <c r="F774">
        <v>12</v>
      </c>
    </row>
    <row r="775" spans="1:6">
      <c r="A775" s="618" t="s">
        <v>509</v>
      </c>
      <c r="B775">
        <v>13211205</v>
      </c>
      <c r="C775" s="43">
        <v>44295</v>
      </c>
      <c r="D775" s="54">
        <v>5.2083333333333336E-2</v>
      </c>
      <c r="E775">
        <v>217</v>
      </c>
      <c r="F775">
        <v>11.9</v>
      </c>
    </row>
    <row r="776" spans="1:6">
      <c r="A776" s="618" t="s">
        <v>509</v>
      </c>
      <c r="B776">
        <v>13211205</v>
      </c>
      <c r="C776" s="43">
        <v>44295</v>
      </c>
      <c r="D776" s="54">
        <v>6.25E-2</v>
      </c>
      <c r="E776">
        <v>217</v>
      </c>
      <c r="F776">
        <v>11.8</v>
      </c>
    </row>
    <row r="777" spans="1:6">
      <c r="A777" s="618" t="s">
        <v>509</v>
      </c>
      <c r="B777">
        <v>13211205</v>
      </c>
      <c r="C777" s="43">
        <v>44295</v>
      </c>
      <c r="D777" s="54">
        <v>7.2916666666666671E-2</v>
      </c>
      <c r="E777">
        <v>219</v>
      </c>
      <c r="F777">
        <v>11.7</v>
      </c>
    </row>
    <row r="778" spans="1:6">
      <c r="A778" s="618" t="s">
        <v>509</v>
      </c>
      <c r="B778">
        <v>13211205</v>
      </c>
      <c r="C778" s="43">
        <v>44295</v>
      </c>
      <c r="D778" s="54">
        <v>8.3333333333333329E-2</v>
      </c>
      <c r="E778">
        <v>219</v>
      </c>
      <c r="F778">
        <v>11.6</v>
      </c>
    </row>
    <row r="779" spans="1:6">
      <c r="A779" s="618" t="s">
        <v>509</v>
      </c>
      <c r="B779">
        <v>13211205</v>
      </c>
      <c r="C779" s="43">
        <v>44295</v>
      </c>
      <c r="D779" s="54">
        <v>9.375E-2</v>
      </c>
      <c r="E779">
        <v>222</v>
      </c>
      <c r="F779">
        <v>11.5</v>
      </c>
    </row>
    <row r="780" spans="1:6">
      <c r="A780" s="618" t="s">
        <v>509</v>
      </c>
      <c r="B780">
        <v>13211205</v>
      </c>
      <c r="C780" s="43">
        <v>44295</v>
      </c>
      <c r="D780" s="54">
        <v>0.10416666666666667</v>
      </c>
      <c r="E780">
        <v>224</v>
      </c>
      <c r="F780">
        <v>11.4</v>
      </c>
    </row>
    <row r="781" spans="1:6">
      <c r="A781" s="618" t="s">
        <v>509</v>
      </c>
      <c r="B781">
        <v>13211205</v>
      </c>
      <c r="C781" s="43">
        <v>44295</v>
      </c>
      <c r="D781" s="54">
        <v>0.11458333333333333</v>
      </c>
      <c r="E781">
        <v>226</v>
      </c>
      <c r="F781">
        <v>11.3</v>
      </c>
    </row>
    <row r="782" spans="1:6">
      <c r="A782" s="618" t="s">
        <v>509</v>
      </c>
      <c r="B782">
        <v>13211205</v>
      </c>
      <c r="C782" s="43">
        <v>44295</v>
      </c>
      <c r="D782" s="54">
        <v>0.125</v>
      </c>
      <c r="E782">
        <v>229</v>
      </c>
      <c r="F782">
        <v>11.3</v>
      </c>
    </row>
    <row r="783" spans="1:6">
      <c r="A783" s="618" t="s">
        <v>509</v>
      </c>
      <c r="B783">
        <v>13211205</v>
      </c>
      <c r="C783" s="43">
        <v>44295</v>
      </c>
      <c r="D783" s="54">
        <v>0.13541666666666666</v>
      </c>
      <c r="E783">
        <v>234</v>
      </c>
      <c r="F783">
        <v>11.2</v>
      </c>
    </row>
    <row r="784" spans="1:6">
      <c r="A784" s="618" t="s">
        <v>509</v>
      </c>
      <c r="B784">
        <v>13211205</v>
      </c>
      <c r="C784" s="43">
        <v>44295</v>
      </c>
      <c r="D784" s="54">
        <v>0.14583333333333334</v>
      </c>
      <c r="E784">
        <v>236</v>
      </c>
      <c r="F784">
        <v>11.1</v>
      </c>
    </row>
    <row r="785" spans="1:6">
      <c r="A785" s="618" t="s">
        <v>509</v>
      </c>
      <c r="B785">
        <v>13211205</v>
      </c>
      <c r="C785" s="43">
        <v>44295</v>
      </c>
      <c r="D785" s="54">
        <v>0.15625</v>
      </c>
      <c r="E785">
        <v>241</v>
      </c>
      <c r="F785">
        <v>11</v>
      </c>
    </row>
    <row r="786" spans="1:6">
      <c r="A786" s="618" t="s">
        <v>509</v>
      </c>
      <c r="B786">
        <v>13211205</v>
      </c>
      <c r="C786" s="43">
        <v>44295</v>
      </c>
      <c r="D786" s="54">
        <v>0.16666666666666666</v>
      </c>
      <c r="E786">
        <v>243</v>
      </c>
      <c r="F786">
        <v>10.9</v>
      </c>
    </row>
    <row r="787" spans="1:6">
      <c r="A787" s="618" t="s">
        <v>509</v>
      </c>
      <c r="B787">
        <v>13211205</v>
      </c>
      <c r="C787" s="43">
        <v>44295</v>
      </c>
      <c r="D787" s="54">
        <v>0.17708333333333334</v>
      </c>
      <c r="E787">
        <v>248</v>
      </c>
      <c r="F787">
        <v>10.8</v>
      </c>
    </row>
    <row r="788" spans="1:6">
      <c r="A788" s="618" t="s">
        <v>509</v>
      </c>
      <c r="B788">
        <v>13211205</v>
      </c>
      <c r="C788" s="43">
        <v>44295</v>
      </c>
      <c r="D788" s="54">
        <v>0.1875</v>
      </c>
      <c r="E788">
        <v>250</v>
      </c>
      <c r="F788">
        <v>10.7</v>
      </c>
    </row>
    <row r="789" spans="1:6">
      <c r="A789" s="618" t="s">
        <v>509</v>
      </c>
      <c r="B789">
        <v>13211205</v>
      </c>
      <c r="C789" s="43">
        <v>44295</v>
      </c>
      <c r="D789" s="54">
        <v>0.19791666666666666</v>
      </c>
      <c r="E789">
        <v>255</v>
      </c>
      <c r="F789">
        <v>10.7</v>
      </c>
    </row>
    <row r="790" spans="1:6">
      <c r="A790" s="618" t="s">
        <v>509</v>
      </c>
      <c r="B790">
        <v>13211205</v>
      </c>
      <c r="C790" s="43">
        <v>44295</v>
      </c>
      <c r="D790" s="54">
        <v>0.20833333333333334</v>
      </c>
      <c r="E790">
        <v>258</v>
      </c>
      <c r="F790">
        <v>10.6</v>
      </c>
    </row>
    <row r="791" spans="1:6">
      <c r="A791" s="618" t="s">
        <v>509</v>
      </c>
      <c r="B791">
        <v>13211205</v>
      </c>
      <c r="C791" s="43">
        <v>44295</v>
      </c>
      <c r="D791" s="54">
        <v>0.21875</v>
      </c>
      <c r="E791">
        <v>260</v>
      </c>
      <c r="F791">
        <v>10.5</v>
      </c>
    </row>
    <row r="792" spans="1:6">
      <c r="A792" s="618" t="s">
        <v>509</v>
      </c>
      <c r="B792">
        <v>13211205</v>
      </c>
      <c r="C792" s="43">
        <v>44295</v>
      </c>
      <c r="D792" s="54">
        <v>0.22916666666666666</v>
      </c>
      <c r="E792">
        <v>263</v>
      </c>
      <c r="F792">
        <v>10.4</v>
      </c>
    </row>
    <row r="793" spans="1:6">
      <c r="A793" s="618" t="s">
        <v>509</v>
      </c>
      <c r="B793">
        <v>13211205</v>
      </c>
      <c r="C793" s="43">
        <v>44295</v>
      </c>
      <c r="D793" s="54">
        <v>0.23958333333333334</v>
      </c>
      <c r="E793">
        <v>265</v>
      </c>
      <c r="F793">
        <v>10.3</v>
      </c>
    </row>
    <row r="794" spans="1:6">
      <c r="A794" s="618" t="s">
        <v>509</v>
      </c>
      <c r="B794">
        <v>13211205</v>
      </c>
      <c r="C794" s="43">
        <v>44295</v>
      </c>
      <c r="D794" s="54">
        <v>0.25</v>
      </c>
      <c r="E794">
        <v>268</v>
      </c>
      <c r="F794">
        <v>10.199999999999999</v>
      </c>
    </row>
    <row r="795" spans="1:6">
      <c r="A795" s="618" t="s">
        <v>509</v>
      </c>
      <c r="B795">
        <v>13211205</v>
      </c>
      <c r="C795" s="43">
        <v>44295</v>
      </c>
      <c r="D795" s="54">
        <v>0.26041666666666669</v>
      </c>
      <c r="E795">
        <v>270</v>
      </c>
      <c r="F795">
        <v>10.1</v>
      </c>
    </row>
    <row r="796" spans="1:6">
      <c r="A796" s="618" t="s">
        <v>509</v>
      </c>
      <c r="B796">
        <v>13211205</v>
      </c>
      <c r="C796" s="43">
        <v>44295</v>
      </c>
      <c r="D796" s="54">
        <v>0.27083333333333331</v>
      </c>
      <c r="E796">
        <v>273</v>
      </c>
      <c r="F796">
        <v>10.1</v>
      </c>
    </row>
    <row r="797" spans="1:6">
      <c r="A797" s="618" t="s">
        <v>509</v>
      </c>
      <c r="B797">
        <v>13211205</v>
      </c>
      <c r="C797" s="43">
        <v>44295</v>
      </c>
      <c r="D797" s="54">
        <v>0.28125</v>
      </c>
      <c r="E797">
        <v>275</v>
      </c>
      <c r="F797">
        <v>10</v>
      </c>
    </row>
    <row r="798" spans="1:6">
      <c r="A798" s="618" t="s">
        <v>509</v>
      </c>
      <c r="B798">
        <v>13211205</v>
      </c>
      <c r="C798" s="43">
        <v>44295</v>
      </c>
      <c r="D798" s="54">
        <v>0.29166666666666669</v>
      </c>
      <c r="E798">
        <v>278</v>
      </c>
      <c r="F798">
        <v>9.9</v>
      </c>
    </row>
    <row r="799" spans="1:6">
      <c r="A799" s="618" t="s">
        <v>509</v>
      </c>
      <c r="B799">
        <v>13211205</v>
      </c>
      <c r="C799" s="43">
        <v>44295</v>
      </c>
      <c r="D799" s="54">
        <v>0.30208333333333331</v>
      </c>
      <c r="E799">
        <v>278</v>
      </c>
      <c r="F799">
        <v>9.8000000000000007</v>
      </c>
    </row>
    <row r="800" spans="1:6">
      <c r="A800" s="618" t="s">
        <v>509</v>
      </c>
      <c r="B800">
        <v>13211205</v>
      </c>
      <c r="C800" s="43">
        <v>44295</v>
      </c>
      <c r="D800" s="54">
        <v>0.3125</v>
      </c>
      <c r="E800">
        <v>280</v>
      </c>
      <c r="F800">
        <v>9.6999999999999993</v>
      </c>
    </row>
    <row r="801" spans="1:6">
      <c r="A801" s="618" t="s">
        <v>509</v>
      </c>
      <c r="B801">
        <v>13211205</v>
      </c>
      <c r="C801" s="43">
        <v>44295</v>
      </c>
      <c r="D801" s="54">
        <v>0.32291666666666669</v>
      </c>
      <c r="E801">
        <v>283</v>
      </c>
      <c r="F801">
        <v>9.6</v>
      </c>
    </row>
    <row r="802" spans="1:6">
      <c r="A802" s="618" t="s">
        <v>509</v>
      </c>
      <c r="B802">
        <v>13211205</v>
      </c>
      <c r="C802" s="43">
        <v>44295</v>
      </c>
      <c r="D802" s="54">
        <v>0.33333333333333331</v>
      </c>
      <c r="E802">
        <v>286</v>
      </c>
      <c r="F802">
        <v>9.6</v>
      </c>
    </row>
    <row r="803" spans="1:6">
      <c r="A803" s="618" t="s">
        <v>509</v>
      </c>
      <c r="B803">
        <v>13211205</v>
      </c>
      <c r="C803" s="43">
        <v>44295</v>
      </c>
      <c r="D803" s="54">
        <v>0.34375</v>
      </c>
      <c r="E803">
        <v>288</v>
      </c>
      <c r="F803">
        <v>9.5</v>
      </c>
    </row>
    <row r="804" spans="1:6">
      <c r="A804" s="618" t="s">
        <v>509</v>
      </c>
      <c r="B804">
        <v>13211205</v>
      </c>
      <c r="C804" s="43">
        <v>44295</v>
      </c>
      <c r="D804" s="54">
        <v>0.35416666666666669</v>
      </c>
      <c r="E804">
        <v>288</v>
      </c>
      <c r="F804">
        <v>9.4</v>
      </c>
    </row>
    <row r="805" spans="1:6">
      <c r="A805" s="618" t="s">
        <v>509</v>
      </c>
      <c r="B805">
        <v>13211205</v>
      </c>
      <c r="C805" s="43">
        <v>44295</v>
      </c>
      <c r="D805" s="54">
        <v>0.36458333333333331</v>
      </c>
      <c r="E805">
        <v>288</v>
      </c>
      <c r="F805">
        <v>9.3000000000000007</v>
      </c>
    </row>
    <row r="806" spans="1:6">
      <c r="A806" s="618" t="s">
        <v>509</v>
      </c>
      <c r="B806">
        <v>13211205</v>
      </c>
      <c r="C806" s="43">
        <v>44295</v>
      </c>
      <c r="D806" s="54">
        <v>0.375</v>
      </c>
      <c r="E806">
        <v>291</v>
      </c>
      <c r="F806">
        <v>9.3000000000000007</v>
      </c>
    </row>
    <row r="807" spans="1:6">
      <c r="A807" s="618" t="s">
        <v>509</v>
      </c>
      <c r="B807">
        <v>13211205</v>
      </c>
      <c r="C807" s="43">
        <v>44295</v>
      </c>
      <c r="D807" s="54">
        <v>0.38541666666666669</v>
      </c>
      <c r="E807">
        <v>291</v>
      </c>
      <c r="F807">
        <v>9.3000000000000007</v>
      </c>
    </row>
    <row r="808" spans="1:6">
      <c r="A808" s="618" t="s">
        <v>509</v>
      </c>
      <c r="B808">
        <v>13211205</v>
      </c>
      <c r="C808" s="43">
        <v>44295</v>
      </c>
      <c r="D808" s="54">
        <v>0.39583333333333331</v>
      </c>
      <c r="E808">
        <v>291</v>
      </c>
      <c r="F808">
        <v>9.3000000000000007</v>
      </c>
    </row>
    <row r="809" spans="1:6">
      <c r="A809" s="618" t="s">
        <v>509</v>
      </c>
      <c r="B809">
        <v>13211205</v>
      </c>
      <c r="C809" s="43">
        <v>44295</v>
      </c>
      <c r="D809" s="54">
        <v>0.40625</v>
      </c>
      <c r="E809">
        <v>291</v>
      </c>
      <c r="F809">
        <v>9.1999999999999993</v>
      </c>
    </row>
    <row r="810" spans="1:6">
      <c r="A810" s="618" t="s">
        <v>509</v>
      </c>
      <c r="B810">
        <v>13211205</v>
      </c>
      <c r="C810" s="43">
        <v>44295</v>
      </c>
      <c r="D810" s="54">
        <v>0.41666666666666669</v>
      </c>
      <c r="E810">
        <v>294</v>
      </c>
      <c r="F810">
        <v>9.3000000000000007</v>
      </c>
    </row>
    <row r="811" spans="1:6">
      <c r="A811" s="618" t="s">
        <v>509</v>
      </c>
      <c r="B811">
        <v>13211205</v>
      </c>
      <c r="C811" s="43">
        <v>44295</v>
      </c>
      <c r="D811" s="54">
        <v>0.42708333333333331</v>
      </c>
      <c r="E811">
        <v>294</v>
      </c>
      <c r="F811">
        <v>9.3000000000000007</v>
      </c>
    </row>
    <row r="812" spans="1:6">
      <c r="A812" s="618" t="s">
        <v>509</v>
      </c>
      <c r="B812">
        <v>13211205</v>
      </c>
      <c r="C812" s="43">
        <v>44295</v>
      </c>
      <c r="D812" s="54">
        <v>0.4375</v>
      </c>
      <c r="E812">
        <v>294</v>
      </c>
      <c r="F812">
        <v>9.3000000000000007</v>
      </c>
    </row>
    <row r="813" spans="1:6">
      <c r="A813" s="618" t="s">
        <v>509</v>
      </c>
      <c r="B813">
        <v>13211205</v>
      </c>
      <c r="C813" s="43">
        <v>44295</v>
      </c>
      <c r="D813" s="54">
        <v>0.44791666666666669</v>
      </c>
      <c r="E813">
        <v>294</v>
      </c>
      <c r="F813">
        <v>9.3000000000000007</v>
      </c>
    </row>
    <row r="814" spans="1:6">
      <c r="A814" s="618" t="s">
        <v>509</v>
      </c>
      <c r="B814">
        <v>13211205</v>
      </c>
      <c r="C814" s="43">
        <v>44295</v>
      </c>
      <c r="D814" s="54">
        <v>0.45833333333333331</v>
      </c>
      <c r="E814">
        <v>294</v>
      </c>
      <c r="F814">
        <v>9.4</v>
      </c>
    </row>
    <row r="815" spans="1:6">
      <c r="A815" s="618" t="s">
        <v>509</v>
      </c>
      <c r="B815">
        <v>13211205</v>
      </c>
      <c r="C815" s="43">
        <v>44295</v>
      </c>
      <c r="D815" s="54">
        <v>0.46875</v>
      </c>
      <c r="E815">
        <v>294</v>
      </c>
      <c r="F815">
        <v>9.5</v>
      </c>
    </row>
    <row r="816" spans="1:6">
      <c r="A816" s="618" t="s">
        <v>509</v>
      </c>
      <c r="B816">
        <v>13211205</v>
      </c>
      <c r="C816" s="43">
        <v>44295</v>
      </c>
      <c r="D816" s="54">
        <v>0.47916666666666669</v>
      </c>
      <c r="E816">
        <v>296</v>
      </c>
      <c r="F816">
        <v>9.5</v>
      </c>
    </row>
    <row r="817" spans="1:6">
      <c r="A817" s="618" t="s">
        <v>509</v>
      </c>
      <c r="B817">
        <v>13211205</v>
      </c>
      <c r="C817" s="43">
        <v>44295</v>
      </c>
      <c r="D817" s="54">
        <v>0.48958333333333331</v>
      </c>
      <c r="E817">
        <v>294</v>
      </c>
      <c r="F817">
        <v>9.6</v>
      </c>
    </row>
    <row r="818" spans="1:6">
      <c r="A818" s="618" t="s">
        <v>509</v>
      </c>
      <c r="B818">
        <v>13211205</v>
      </c>
      <c r="C818" s="43">
        <v>44295</v>
      </c>
      <c r="D818" s="54">
        <v>0.5</v>
      </c>
      <c r="E818">
        <v>291</v>
      </c>
      <c r="F818">
        <v>9.6999999999999993</v>
      </c>
    </row>
    <row r="819" spans="1:6">
      <c r="A819" s="618" t="s">
        <v>509</v>
      </c>
      <c r="B819">
        <v>13211205</v>
      </c>
      <c r="C819" s="43">
        <v>44295</v>
      </c>
      <c r="D819" s="54">
        <v>0.51041666666666663</v>
      </c>
      <c r="E819">
        <v>291</v>
      </c>
      <c r="F819">
        <v>9.8000000000000007</v>
      </c>
    </row>
    <row r="820" spans="1:6">
      <c r="A820" s="618" t="s">
        <v>509</v>
      </c>
      <c r="B820">
        <v>13211205</v>
      </c>
      <c r="C820" s="43">
        <v>44295</v>
      </c>
      <c r="D820" s="54">
        <v>0.52083333333333337</v>
      </c>
      <c r="E820">
        <v>288</v>
      </c>
      <c r="F820">
        <v>10</v>
      </c>
    </row>
    <row r="821" spans="1:6">
      <c r="A821" s="618" t="s">
        <v>509</v>
      </c>
      <c r="B821">
        <v>13211205</v>
      </c>
      <c r="C821" s="43">
        <v>44295</v>
      </c>
      <c r="D821" s="54">
        <v>0.53125</v>
      </c>
      <c r="E821">
        <v>283</v>
      </c>
      <c r="F821">
        <v>10</v>
      </c>
    </row>
    <row r="822" spans="1:6">
      <c r="A822" s="618" t="s">
        <v>509</v>
      </c>
      <c r="B822">
        <v>13211205</v>
      </c>
      <c r="C822" s="43">
        <v>44295</v>
      </c>
      <c r="D822" s="54">
        <v>0.54166666666666663</v>
      </c>
      <c r="E822">
        <v>283</v>
      </c>
      <c r="F822">
        <v>10.199999999999999</v>
      </c>
    </row>
    <row r="823" spans="1:6">
      <c r="A823" s="618" t="s">
        <v>509</v>
      </c>
      <c r="B823">
        <v>13211205</v>
      </c>
      <c r="C823" s="43">
        <v>44295</v>
      </c>
      <c r="D823" s="54">
        <v>0.55208333333333337</v>
      </c>
      <c r="E823">
        <v>280</v>
      </c>
      <c r="F823">
        <v>10.199999999999999</v>
      </c>
    </row>
    <row r="824" spans="1:6">
      <c r="A824" s="618" t="s">
        <v>509</v>
      </c>
      <c r="B824">
        <v>13211205</v>
      </c>
      <c r="C824" s="43">
        <v>44295</v>
      </c>
      <c r="D824" s="54">
        <v>0.5625</v>
      </c>
      <c r="E824">
        <v>280</v>
      </c>
      <c r="F824">
        <v>10.4</v>
      </c>
    </row>
    <row r="825" spans="1:6">
      <c r="A825" s="618" t="s">
        <v>509</v>
      </c>
      <c r="B825">
        <v>13211205</v>
      </c>
      <c r="C825" s="43">
        <v>44295</v>
      </c>
      <c r="D825" s="54">
        <v>0.57291666666666663</v>
      </c>
      <c r="E825">
        <v>278</v>
      </c>
      <c r="F825">
        <v>10.6</v>
      </c>
    </row>
    <row r="826" spans="1:6">
      <c r="A826" s="618" t="s">
        <v>509</v>
      </c>
      <c r="B826">
        <v>13211205</v>
      </c>
      <c r="C826" s="43">
        <v>44295</v>
      </c>
      <c r="D826" s="54">
        <v>0.58333333333333337</v>
      </c>
      <c r="E826">
        <v>275</v>
      </c>
      <c r="F826">
        <v>10.6</v>
      </c>
    </row>
    <row r="827" spans="1:6">
      <c r="A827" s="618" t="s">
        <v>509</v>
      </c>
      <c r="B827">
        <v>13211205</v>
      </c>
      <c r="C827" s="43">
        <v>44295</v>
      </c>
      <c r="D827" s="54">
        <v>0.59375</v>
      </c>
      <c r="E827">
        <v>273</v>
      </c>
      <c r="F827">
        <v>10.8</v>
      </c>
    </row>
    <row r="828" spans="1:6">
      <c r="A828" s="618" t="s">
        <v>509</v>
      </c>
      <c r="B828">
        <v>13211205</v>
      </c>
      <c r="C828" s="43">
        <v>44295</v>
      </c>
      <c r="D828" s="54">
        <v>0.60416666666666663</v>
      </c>
      <c r="E828">
        <v>268</v>
      </c>
      <c r="F828">
        <v>11</v>
      </c>
    </row>
    <row r="829" spans="1:6">
      <c r="A829" s="618" t="s">
        <v>509</v>
      </c>
      <c r="B829">
        <v>13211205</v>
      </c>
      <c r="C829" s="43">
        <v>44295</v>
      </c>
      <c r="D829" s="54">
        <v>0.61458333333333337</v>
      </c>
      <c r="E829">
        <v>265</v>
      </c>
      <c r="F829">
        <v>11.1</v>
      </c>
    </row>
    <row r="830" spans="1:6">
      <c r="A830" s="618" t="s">
        <v>509</v>
      </c>
      <c r="B830">
        <v>13211205</v>
      </c>
      <c r="C830" s="43">
        <v>44295</v>
      </c>
      <c r="D830" s="54">
        <v>0.625</v>
      </c>
      <c r="E830">
        <v>258</v>
      </c>
      <c r="F830">
        <v>11.3</v>
      </c>
    </row>
    <row r="831" spans="1:6">
      <c r="A831" s="618" t="s">
        <v>509</v>
      </c>
      <c r="B831">
        <v>13211205</v>
      </c>
      <c r="C831" s="43">
        <v>44295</v>
      </c>
      <c r="D831" s="54">
        <v>0.63541666666666663</v>
      </c>
      <c r="E831">
        <v>253</v>
      </c>
      <c r="F831">
        <v>11.4</v>
      </c>
    </row>
    <row r="832" spans="1:6">
      <c r="A832" s="618" t="s">
        <v>509</v>
      </c>
      <c r="B832">
        <v>13211205</v>
      </c>
      <c r="C832" s="43">
        <v>44295</v>
      </c>
      <c r="D832" s="54">
        <v>0.64583333333333337</v>
      </c>
      <c r="E832">
        <v>246</v>
      </c>
      <c r="F832">
        <v>11.5</v>
      </c>
    </row>
    <row r="833" spans="1:6">
      <c r="A833" s="618" t="s">
        <v>509</v>
      </c>
      <c r="B833">
        <v>13211205</v>
      </c>
      <c r="C833" s="43">
        <v>44295</v>
      </c>
      <c r="D833" s="54">
        <v>0.65625</v>
      </c>
      <c r="E833">
        <v>241</v>
      </c>
      <c r="F833">
        <v>11.7</v>
      </c>
    </row>
    <row r="834" spans="1:6">
      <c r="A834" s="618" t="s">
        <v>509</v>
      </c>
      <c r="B834">
        <v>13211205</v>
      </c>
      <c r="C834" s="43">
        <v>44295</v>
      </c>
      <c r="D834" s="54">
        <v>0.66666666666666663</v>
      </c>
      <c r="E834">
        <v>234</v>
      </c>
      <c r="F834">
        <v>11.8</v>
      </c>
    </row>
    <row r="835" spans="1:6">
      <c r="A835" s="618" t="s">
        <v>509</v>
      </c>
      <c r="B835">
        <v>13211205</v>
      </c>
      <c r="C835" s="43">
        <v>44295</v>
      </c>
      <c r="D835" s="54">
        <v>0.67708333333333337</v>
      </c>
      <c r="E835">
        <v>229</v>
      </c>
      <c r="F835">
        <v>11.9</v>
      </c>
    </row>
    <row r="836" spans="1:6">
      <c r="A836" s="618" t="s">
        <v>509</v>
      </c>
      <c r="B836">
        <v>13211205</v>
      </c>
      <c r="C836" s="43">
        <v>44295</v>
      </c>
      <c r="D836" s="54">
        <v>0.6875</v>
      </c>
      <c r="E836">
        <v>224</v>
      </c>
      <c r="F836">
        <v>12</v>
      </c>
    </row>
    <row r="837" spans="1:6">
      <c r="A837" s="618" t="s">
        <v>509</v>
      </c>
      <c r="B837">
        <v>13211205</v>
      </c>
      <c r="C837" s="43">
        <v>44295</v>
      </c>
      <c r="D837" s="54">
        <v>0.69791666666666663</v>
      </c>
      <c r="E837">
        <v>217</v>
      </c>
      <c r="F837">
        <v>12.2</v>
      </c>
    </row>
    <row r="838" spans="1:6">
      <c r="A838" s="618" t="s">
        <v>509</v>
      </c>
      <c r="B838">
        <v>13211205</v>
      </c>
      <c r="C838" s="43">
        <v>44295</v>
      </c>
      <c r="D838" s="54">
        <v>0.70833333333333337</v>
      </c>
      <c r="E838">
        <v>212</v>
      </c>
      <c r="F838">
        <v>12.2</v>
      </c>
    </row>
    <row r="839" spans="1:6">
      <c r="A839" s="618" t="s">
        <v>509</v>
      </c>
      <c r="B839">
        <v>13211205</v>
      </c>
      <c r="C839" s="43">
        <v>44295</v>
      </c>
      <c r="D839" s="54">
        <v>0.71875</v>
      </c>
      <c r="E839">
        <v>207</v>
      </c>
      <c r="F839">
        <v>12.3</v>
      </c>
    </row>
    <row r="840" spans="1:6">
      <c r="A840" s="618" t="s">
        <v>509</v>
      </c>
      <c r="B840">
        <v>13211205</v>
      </c>
      <c r="C840" s="43">
        <v>44295</v>
      </c>
      <c r="D840" s="54">
        <v>0.72916666666666663</v>
      </c>
      <c r="E840">
        <v>203</v>
      </c>
      <c r="F840">
        <v>12.4</v>
      </c>
    </row>
    <row r="841" spans="1:6">
      <c r="A841" s="618" t="s">
        <v>509</v>
      </c>
      <c r="B841">
        <v>13211205</v>
      </c>
      <c r="C841" s="43">
        <v>44295</v>
      </c>
      <c r="D841" s="54">
        <v>0.73958333333333337</v>
      </c>
      <c r="E841">
        <v>196</v>
      </c>
      <c r="F841">
        <v>12.4</v>
      </c>
    </row>
    <row r="842" spans="1:6">
      <c r="A842" s="618" t="s">
        <v>509</v>
      </c>
      <c r="B842">
        <v>13211205</v>
      </c>
      <c r="C842" s="43">
        <v>44295</v>
      </c>
      <c r="D842" s="54">
        <v>0.75</v>
      </c>
      <c r="E842">
        <v>192</v>
      </c>
      <c r="F842">
        <v>12.5</v>
      </c>
    </row>
    <row r="843" spans="1:6">
      <c r="A843" s="618" t="s">
        <v>509</v>
      </c>
      <c r="B843">
        <v>13211205</v>
      </c>
      <c r="C843" s="43">
        <v>44295</v>
      </c>
      <c r="D843" s="54">
        <v>0.76041666666666663</v>
      </c>
      <c r="E843">
        <v>189</v>
      </c>
      <c r="F843">
        <v>12.6</v>
      </c>
    </row>
    <row r="844" spans="1:6">
      <c r="A844" s="618" t="s">
        <v>509</v>
      </c>
      <c r="B844">
        <v>13211205</v>
      </c>
      <c r="C844" s="43">
        <v>44295</v>
      </c>
      <c r="D844" s="54">
        <v>0.77083333333333337</v>
      </c>
      <c r="E844">
        <v>187</v>
      </c>
      <c r="F844">
        <v>12.5</v>
      </c>
    </row>
    <row r="845" spans="1:6">
      <c r="A845" s="618" t="s">
        <v>509</v>
      </c>
      <c r="B845">
        <v>13211205</v>
      </c>
      <c r="C845" s="43">
        <v>44295</v>
      </c>
      <c r="D845" s="54">
        <v>0.78125</v>
      </c>
      <c r="E845">
        <v>187</v>
      </c>
      <c r="F845">
        <v>12.5</v>
      </c>
    </row>
    <row r="846" spans="1:6">
      <c r="A846" s="618" t="s">
        <v>509</v>
      </c>
      <c r="B846">
        <v>13211205</v>
      </c>
      <c r="C846" s="43">
        <v>44295</v>
      </c>
      <c r="D846" s="54">
        <v>0.79166666666666663</v>
      </c>
      <c r="E846">
        <v>192</v>
      </c>
      <c r="F846">
        <v>12.5</v>
      </c>
    </row>
    <row r="847" spans="1:6">
      <c r="A847" s="618" t="s">
        <v>509</v>
      </c>
      <c r="B847">
        <v>13211205</v>
      </c>
      <c r="C847" s="43">
        <v>44295</v>
      </c>
      <c r="D847" s="54">
        <v>0.80208333333333337</v>
      </c>
      <c r="E847">
        <v>194</v>
      </c>
      <c r="F847">
        <v>12.5</v>
      </c>
    </row>
    <row r="848" spans="1:6">
      <c r="A848" s="618" t="s">
        <v>509</v>
      </c>
      <c r="B848">
        <v>13211205</v>
      </c>
      <c r="C848" s="43">
        <v>44295</v>
      </c>
      <c r="D848" s="54">
        <v>0.8125</v>
      </c>
      <c r="E848">
        <v>198</v>
      </c>
      <c r="F848">
        <v>12.5</v>
      </c>
    </row>
    <row r="849" spans="1:6">
      <c r="A849" s="618" t="s">
        <v>509</v>
      </c>
      <c r="B849">
        <v>13211205</v>
      </c>
      <c r="C849" s="43">
        <v>44295</v>
      </c>
      <c r="D849" s="54">
        <v>0.82291666666666663</v>
      </c>
      <c r="E849">
        <v>203</v>
      </c>
      <c r="F849">
        <v>12.5</v>
      </c>
    </row>
    <row r="850" spans="1:6">
      <c r="A850" s="618" t="s">
        <v>509</v>
      </c>
      <c r="B850">
        <v>13211205</v>
      </c>
      <c r="C850" s="43">
        <v>44295</v>
      </c>
      <c r="D850" s="54">
        <v>0.83333333333333337</v>
      </c>
      <c r="E850">
        <v>207</v>
      </c>
      <c r="F850">
        <v>12.5</v>
      </c>
    </row>
    <row r="851" spans="1:6">
      <c r="A851" s="618" t="s">
        <v>509</v>
      </c>
      <c r="B851">
        <v>13211205</v>
      </c>
      <c r="C851" s="43">
        <v>44295</v>
      </c>
      <c r="D851" s="54">
        <v>0.84375</v>
      </c>
      <c r="E851">
        <v>212</v>
      </c>
      <c r="F851">
        <v>12.5</v>
      </c>
    </row>
    <row r="852" spans="1:6">
      <c r="A852" s="618" t="s">
        <v>509</v>
      </c>
      <c r="B852">
        <v>13211205</v>
      </c>
      <c r="C852" s="43">
        <v>44295</v>
      </c>
      <c r="D852" s="54">
        <v>0.85416666666666663</v>
      </c>
      <c r="E852">
        <v>217</v>
      </c>
      <c r="F852">
        <v>12.6</v>
      </c>
    </row>
    <row r="853" spans="1:6">
      <c r="A853" s="618" t="s">
        <v>509</v>
      </c>
      <c r="B853">
        <v>13211205</v>
      </c>
      <c r="C853" s="43">
        <v>44295</v>
      </c>
      <c r="D853" s="54">
        <v>0.86458333333333337</v>
      </c>
      <c r="E853">
        <v>219</v>
      </c>
      <c r="F853">
        <v>12.6</v>
      </c>
    </row>
    <row r="854" spans="1:6">
      <c r="A854" s="618" t="s">
        <v>509</v>
      </c>
      <c r="B854">
        <v>13211205</v>
      </c>
      <c r="C854" s="43">
        <v>44295</v>
      </c>
      <c r="D854" s="54">
        <v>0.875</v>
      </c>
      <c r="E854">
        <v>219</v>
      </c>
      <c r="F854">
        <v>12.6</v>
      </c>
    </row>
    <row r="855" spans="1:6">
      <c r="A855" s="618" t="s">
        <v>509</v>
      </c>
      <c r="B855">
        <v>13211205</v>
      </c>
      <c r="C855" s="43">
        <v>44295</v>
      </c>
      <c r="D855" s="54">
        <v>0.88541666666666663</v>
      </c>
      <c r="E855">
        <v>222</v>
      </c>
      <c r="F855">
        <v>12.6</v>
      </c>
    </row>
    <row r="856" spans="1:6">
      <c r="A856" s="618" t="s">
        <v>509</v>
      </c>
      <c r="B856">
        <v>13211205</v>
      </c>
      <c r="C856" s="43">
        <v>44295</v>
      </c>
      <c r="D856" s="54">
        <v>0.89583333333333337</v>
      </c>
      <c r="E856">
        <v>222</v>
      </c>
      <c r="F856">
        <v>12.6</v>
      </c>
    </row>
    <row r="857" spans="1:6">
      <c r="A857" s="618" t="s">
        <v>509</v>
      </c>
      <c r="B857">
        <v>13211205</v>
      </c>
      <c r="C857" s="43">
        <v>44295</v>
      </c>
      <c r="D857" s="54">
        <v>0.90625</v>
      </c>
      <c r="E857">
        <v>222</v>
      </c>
      <c r="F857">
        <v>12.6</v>
      </c>
    </row>
    <row r="858" spans="1:6">
      <c r="A858" s="618" t="s">
        <v>509</v>
      </c>
      <c r="B858">
        <v>13211205</v>
      </c>
      <c r="C858" s="43">
        <v>44295</v>
      </c>
      <c r="D858" s="54">
        <v>0.91666666666666663</v>
      </c>
      <c r="E858">
        <v>222</v>
      </c>
      <c r="F858">
        <v>12.6</v>
      </c>
    </row>
    <row r="859" spans="1:6">
      <c r="A859" s="618" t="s">
        <v>509</v>
      </c>
      <c r="B859">
        <v>13211205</v>
      </c>
      <c r="C859" s="43">
        <v>44295</v>
      </c>
      <c r="D859" s="54">
        <v>0.92708333333333337</v>
      </c>
      <c r="E859">
        <v>224</v>
      </c>
      <c r="F859">
        <v>12.6</v>
      </c>
    </row>
    <row r="860" spans="1:6">
      <c r="A860" s="618" t="s">
        <v>509</v>
      </c>
      <c r="B860">
        <v>13211205</v>
      </c>
      <c r="C860" s="43">
        <v>44295</v>
      </c>
      <c r="D860" s="54">
        <v>0.9375</v>
      </c>
      <c r="E860">
        <v>224</v>
      </c>
      <c r="F860">
        <v>12.6</v>
      </c>
    </row>
    <row r="861" spans="1:6">
      <c r="A861" s="618" t="s">
        <v>509</v>
      </c>
      <c r="B861">
        <v>13211205</v>
      </c>
      <c r="C861" s="43">
        <v>44295</v>
      </c>
      <c r="D861" s="54">
        <v>0.94791666666666663</v>
      </c>
      <c r="E861">
        <v>226</v>
      </c>
      <c r="F861">
        <v>12.6</v>
      </c>
    </row>
    <row r="862" spans="1:6">
      <c r="A862" s="618" t="s">
        <v>509</v>
      </c>
      <c r="B862">
        <v>13211205</v>
      </c>
      <c r="C862" s="43">
        <v>44295</v>
      </c>
      <c r="D862" s="54">
        <v>0.95833333333333337</v>
      </c>
      <c r="E862">
        <v>229</v>
      </c>
      <c r="F862">
        <v>12.6</v>
      </c>
    </row>
    <row r="863" spans="1:6">
      <c r="A863" s="618" t="s">
        <v>509</v>
      </c>
      <c r="B863">
        <v>13211205</v>
      </c>
      <c r="C863" s="43">
        <v>44295</v>
      </c>
      <c r="D863" s="54">
        <v>0.96875</v>
      </c>
      <c r="E863">
        <v>229</v>
      </c>
      <c r="F863">
        <v>12.6</v>
      </c>
    </row>
    <row r="864" spans="1:6">
      <c r="A864" s="618" t="s">
        <v>509</v>
      </c>
      <c r="B864">
        <v>13211205</v>
      </c>
      <c r="C864" s="43">
        <v>44295</v>
      </c>
      <c r="D864" s="54">
        <v>0.97916666666666663</v>
      </c>
      <c r="E864">
        <v>231</v>
      </c>
      <c r="F864">
        <v>12.5</v>
      </c>
    </row>
    <row r="865" spans="1:6">
      <c r="A865" s="618" t="s">
        <v>509</v>
      </c>
      <c r="B865">
        <v>13211205</v>
      </c>
      <c r="C865" s="43">
        <v>44295</v>
      </c>
      <c r="D865" s="54">
        <v>0.98958333333333337</v>
      </c>
      <c r="E865">
        <v>231</v>
      </c>
      <c r="F865">
        <v>12.5</v>
      </c>
    </row>
    <row r="866" spans="1:6">
      <c r="A866" s="618" t="s">
        <v>509</v>
      </c>
      <c r="B866">
        <v>13211205</v>
      </c>
      <c r="C866" s="43">
        <v>44296</v>
      </c>
      <c r="D866" s="54">
        <v>0</v>
      </c>
      <c r="E866">
        <v>234</v>
      </c>
      <c r="F866">
        <v>12.4</v>
      </c>
    </row>
    <row r="867" spans="1:6">
      <c r="A867" s="618" t="s">
        <v>509</v>
      </c>
      <c r="B867">
        <v>13211205</v>
      </c>
      <c r="C867" s="43">
        <v>44296</v>
      </c>
      <c r="D867" s="54">
        <v>1.0416666666666666E-2</v>
      </c>
      <c r="E867">
        <v>236</v>
      </c>
      <c r="F867">
        <v>12.4</v>
      </c>
    </row>
    <row r="868" spans="1:6">
      <c r="A868" s="618" t="s">
        <v>509</v>
      </c>
      <c r="B868">
        <v>13211205</v>
      </c>
      <c r="C868" s="43">
        <v>44296</v>
      </c>
      <c r="D868" s="54">
        <v>2.0833333333333332E-2</v>
      </c>
      <c r="E868">
        <v>239</v>
      </c>
      <c r="F868">
        <v>12.4</v>
      </c>
    </row>
    <row r="869" spans="1:6">
      <c r="A869" s="618" t="s">
        <v>509</v>
      </c>
      <c r="B869">
        <v>13211205</v>
      </c>
      <c r="C869" s="43">
        <v>44296</v>
      </c>
      <c r="D869" s="54">
        <v>3.125E-2</v>
      </c>
      <c r="E869">
        <v>241</v>
      </c>
      <c r="F869">
        <v>12.3</v>
      </c>
    </row>
    <row r="870" spans="1:6">
      <c r="A870" s="618" t="s">
        <v>509</v>
      </c>
      <c r="B870">
        <v>13211205</v>
      </c>
      <c r="C870" s="43">
        <v>44296</v>
      </c>
      <c r="D870" s="54">
        <v>4.1666666666666664E-2</v>
      </c>
      <c r="E870">
        <v>243</v>
      </c>
      <c r="F870">
        <v>12.3</v>
      </c>
    </row>
    <row r="871" spans="1:6">
      <c r="A871" s="618" t="s">
        <v>509</v>
      </c>
      <c r="B871">
        <v>13211205</v>
      </c>
      <c r="C871" s="43">
        <v>44296</v>
      </c>
      <c r="D871" s="54">
        <v>5.2083333333333336E-2</v>
      </c>
      <c r="E871">
        <v>246</v>
      </c>
      <c r="F871">
        <v>12.2</v>
      </c>
    </row>
    <row r="872" spans="1:6">
      <c r="A872" s="618" t="s">
        <v>509</v>
      </c>
      <c r="B872">
        <v>13211205</v>
      </c>
      <c r="C872" s="43">
        <v>44296</v>
      </c>
      <c r="D872" s="54">
        <v>6.25E-2</v>
      </c>
      <c r="E872">
        <v>250</v>
      </c>
      <c r="F872">
        <v>12.2</v>
      </c>
    </row>
    <row r="873" spans="1:6">
      <c r="A873" s="618" t="s">
        <v>509</v>
      </c>
      <c r="B873">
        <v>13211205</v>
      </c>
      <c r="C873" s="43">
        <v>44296</v>
      </c>
      <c r="D873" s="54">
        <v>7.2916666666666671E-2</v>
      </c>
      <c r="E873">
        <v>255</v>
      </c>
      <c r="F873">
        <v>12.1</v>
      </c>
    </row>
    <row r="874" spans="1:6">
      <c r="A874" s="618" t="s">
        <v>509</v>
      </c>
      <c r="B874">
        <v>13211205</v>
      </c>
      <c r="C874" s="43">
        <v>44296</v>
      </c>
      <c r="D874" s="54">
        <v>8.3333333333333329E-2</v>
      </c>
      <c r="E874">
        <v>258</v>
      </c>
      <c r="F874">
        <v>12.1</v>
      </c>
    </row>
    <row r="875" spans="1:6">
      <c r="A875" s="618" t="s">
        <v>509</v>
      </c>
      <c r="B875">
        <v>13211205</v>
      </c>
      <c r="C875" s="43">
        <v>44296</v>
      </c>
      <c r="D875" s="54">
        <v>9.375E-2</v>
      </c>
      <c r="E875">
        <v>265</v>
      </c>
      <c r="F875">
        <v>12</v>
      </c>
    </row>
    <row r="876" spans="1:6">
      <c r="A876" s="618" t="s">
        <v>509</v>
      </c>
      <c r="B876">
        <v>13211205</v>
      </c>
      <c r="C876" s="43">
        <v>44296</v>
      </c>
      <c r="D876" s="54">
        <v>0.10416666666666667</v>
      </c>
      <c r="E876">
        <v>268</v>
      </c>
      <c r="F876">
        <v>12</v>
      </c>
    </row>
    <row r="877" spans="1:6">
      <c r="A877" s="618" t="s">
        <v>509</v>
      </c>
      <c r="B877">
        <v>13211205</v>
      </c>
      <c r="C877" s="43">
        <v>44296</v>
      </c>
      <c r="D877" s="54">
        <v>0.11458333333333333</v>
      </c>
      <c r="E877">
        <v>273</v>
      </c>
      <c r="F877">
        <v>11.9</v>
      </c>
    </row>
    <row r="878" spans="1:6">
      <c r="A878" s="618" t="s">
        <v>509</v>
      </c>
      <c r="B878">
        <v>13211205</v>
      </c>
      <c r="C878" s="43">
        <v>44296</v>
      </c>
      <c r="D878" s="54">
        <v>0.125</v>
      </c>
      <c r="E878">
        <v>278</v>
      </c>
      <c r="F878">
        <v>11.8</v>
      </c>
    </row>
    <row r="879" spans="1:6">
      <c r="A879" s="618" t="s">
        <v>509</v>
      </c>
      <c r="B879">
        <v>13211205</v>
      </c>
      <c r="C879" s="43">
        <v>44296</v>
      </c>
      <c r="D879" s="54">
        <v>0.13541666666666666</v>
      </c>
      <c r="E879">
        <v>280</v>
      </c>
      <c r="F879">
        <v>11.8</v>
      </c>
    </row>
    <row r="880" spans="1:6">
      <c r="A880" s="618" t="s">
        <v>509</v>
      </c>
      <c r="B880">
        <v>13211205</v>
      </c>
      <c r="C880" s="43">
        <v>44296</v>
      </c>
      <c r="D880" s="54">
        <v>0.14583333333333334</v>
      </c>
      <c r="E880">
        <v>286</v>
      </c>
      <c r="F880">
        <v>11.7</v>
      </c>
    </row>
    <row r="881" spans="1:6">
      <c r="A881" s="618" t="s">
        <v>509</v>
      </c>
      <c r="B881">
        <v>13211205</v>
      </c>
      <c r="C881" s="43">
        <v>44296</v>
      </c>
      <c r="D881" s="54">
        <v>0.15625</v>
      </c>
      <c r="E881">
        <v>288</v>
      </c>
      <c r="F881">
        <v>11.7</v>
      </c>
    </row>
    <row r="882" spans="1:6">
      <c r="A882" s="618" t="s">
        <v>509</v>
      </c>
      <c r="B882">
        <v>13211205</v>
      </c>
      <c r="C882" s="43">
        <v>44296</v>
      </c>
      <c r="D882" s="54">
        <v>0.16666666666666666</v>
      </c>
      <c r="E882">
        <v>291</v>
      </c>
      <c r="F882">
        <v>11.6</v>
      </c>
    </row>
    <row r="883" spans="1:6">
      <c r="A883" s="618" t="s">
        <v>509</v>
      </c>
      <c r="B883">
        <v>13211205</v>
      </c>
      <c r="C883" s="43">
        <v>44296</v>
      </c>
      <c r="D883" s="54">
        <v>0.17708333333333334</v>
      </c>
      <c r="E883">
        <v>294</v>
      </c>
      <c r="F883">
        <v>11.5</v>
      </c>
    </row>
    <row r="884" spans="1:6">
      <c r="A884" s="618" t="s">
        <v>509</v>
      </c>
      <c r="B884">
        <v>13211205</v>
      </c>
      <c r="C884" s="43">
        <v>44296</v>
      </c>
      <c r="D884" s="54">
        <v>0.1875</v>
      </c>
      <c r="E884">
        <v>296</v>
      </c>
      <c r="F884">
        <v>11.5</v>
      </c>
    </row>
    <row r="885" spans="1:6">
      <c r="A885" s="618" t="s">
        <v>509</v>
      </c>
      <c r="B885">
        <v>13211205</v>
      </c>
      <c r="C885" s="43">
        <v>44296</v>
      </c>
      <c r="D885" s="54">
        <v>0.19791666666666666</v>
      </c>
      <c r="E885">
        <v>299</v>
      </c>
      <c r="F885">
        <v>11.4</v>
      </c>
    </row>
    <row r="886" spans="1:6">
      <c r="A886" s="618" t="s">
        <v>509</v>
      </c>
      <c r="B886">
        <v>13211205</v>
      </c>
      <c r="C886" s="43">
        <v>44296</v>
      </c>
      <c r="D886" s="54">
        <v>0.20833333333333334</v>
      </c>
      <c r="E886">
        <v>299</v>
      </c>
      <c r="F886">
        <v>11.3</v>
      </c>
    </row>
    <row r="887" spans="1:6">
      <c r="A887" s="618" t="s">
        <v>509</v>
      </c>
      <c r="B887">
        <v>13211205</v>
      </c>
      <c r="C887" s="43">
        <v>44296</v>
      </c>
      <c r="D887" s="54">
        <v>0.21875</v>
      </c>
      <c r="E887">
        <v>299</v>
      </c>
      <c r="F887">
        <v>11.2</v>
      </c>
    </row>
    <row r="888" spans="1:6">
      <c r="A888" s="618" t="s">
        <v>509</v>
      </c>
      <c r="B888">
        <v>13211205</v>
      </c>
      <c r="C888" s="43">
        <v>44296</v>
      </c>
      <c r="D888" s="54">
        <v>0.22916666666666666</v>
      </c>
      <c r="E888">
        <v>302</v>
      </c>
      <c r="F888">
        <v>11.1</v>
      </c>
    </row>
    <row r="889" spans="1:6">
      <c r="A889" s="618" t="s">
        <v>509</v>
      </c>
      <c r="B889">
        <v>13211205</v>
      </c>
      <c r="C889" s="43">
        <v>44296</v>
      </c>
      <c r="D889" s="54">
        <v>0.23958333333333334</v>
      </c>
      <c r="E889">
        <v>302</v>
      </c>
      <c r="F889">
        <v>11</v>
      </c>
    </row>
    <row r="890" spans="1:6">
      <c r="A890" s="618" t="s">
        <v>509</v>
      </c>
      <c r="B890">
        <v>13211205</v>
      </c>
      <c r="C890" s="43">
        <v>44296</v>
      </c>
      <c r="D890" s="54">
        <v>0.25</v>
      </c>
      <c r="E890">
        <v>302</v>
      </c>
      <c r="F890">
        <v>11</v>
      </c>
    </row>
    <row r="891" spans="1:6">
      <c r="A891" s="618" t="s">
        <v>509</v>
      </c>
      <c r="B891">
        <v>13211205</v>
      </c>
      <c r="C891" s="43">
        <v>44296</v>
      </c>
      <c r="D891" s="54">
        <v>0.26041666666666669</v>
      </c>
      <c r="E891">
        <v>305</v>
      </c>
      <c r="F891">
        <v>10.8</v>
      </c>
    </row>
    <row r="892" spans="1:6">
      <c r="A892" s="618" t="s">
        <v>509</v>
      </c>
      <c r="B892">
        <v>13211205</v>
      </c>
      <c r="C892" s="43">
        <v>44296</v>
      </c>
      <c r="D892" s="54">
        <v>0.27083333333333331</v>
      </c>
      <c r="E892">
        <v>305</v>
      </c>
      <c r="F892">
        <v>10.7</v>
      </c>
    </row>
    <row r="893" spans="1:6">
      <c r="A893" s="618" t="s">
        <v>509</v>
      </c>
      <c r="B893">
        <v>13211205</v>
      </c>
      <c r="C893" s="43">
        <v>44296</v>
      </c>
      <c r="D893" s="54">
        <v>0.28125</v>
      </c>
      <c r="E893">
        <v>305</v>
      </c>
      <c r="F893">
        <v>10.6</v>
      </c>
    </row>
    <row r="894" spans="1:6">
      <c r="A894" s="618" t="s">
        <v>509</v>
      </c>
      <c r="B894">
        <v>13211205</v>
      </c>
      <c r="C894" s="43">
        <v>44296</v>
      </c>
      <c r="D894" s="54">
        <v>0.29166666666666669</v>
      </c>
      <c r="E894">
        <v>305</v>
      </c>
      <c r="F894">
        <v>10.6</v>
      </c>
    </row>
    <row r="895" spans="1:6">
      <c r="A895" s="618" t="s">
        <v>509</v>
      </c>
      <c r="B895">
        <v>13211205</v>
      </c>
      <c r="C895" s="43">
        <v>44296</v>
      </c>
      <c r="D895" s="54">
        <v>0.30208333333333331</v>
      </c>
      <c r="E895">
        <v>305</v>
      </c>
      <c r="F895">
        <v>10.5</v>
      </c>
    </row>
    <row r="896" spans="1:6">
      <c r="A896" s="618" t="s">
        <v>509</v>
      </c>
      <c r="B896">
        <v>13211205</v>
      </c>
      <c r="C896" s="43">
        <v>44296</v>
      </c>
      <c r="D896" s="54">
        <v>0.3125</v>
      </c>
      <c r="E896">
        <v>305</v>
      </c>
      <c r="F896">
        <v>10.4</v>
      </c>
    </row>
    <row r="897" spans="1:6">
      <c r="A897" s="618" t="s">
        <v>509</v>
      </c>
      <c r="B897">
        <v>13211205</v>
      </c>
      <c r="C897" s="43">
        <v>44296</v>
      </c>
      <c r="D897" s="54">
        <v>0.32291666666666669</v>
      </c>
      <c r="E897">
        <v>307</v>
      </c>
      <c r="F897">
        <v>10.3</v>
      </c>
    </row>
    <row r="898" spans="1:6">
      <c r="A898" s="618" t="s">
        <v>509</v>
      </c>
      <c r="B898">
        <v>13211205</v>
      </c>
      <c r="C898" s="43">
        <v>44296</v>
      </c>
      <c r="D898" s="54">
        <v>0.33333333333333331</v>
      </c>
      <c r="E898">
        <v>307</v>
      </c>
      <c r="F898">
        <v>10.199999999999999</v>
      </c>
    </row>
    <row r="899" spans="1:6">
      <c r="A899" s="618" t="s">
        <v>509</v>
      </c>
      <c r="B899">
        <v>13211205</v>
      </c>
      <c r="C899" s="43">
        <v>44296</v>
      </c>
      <c r="D899" s="54">
        <v>0.34375</v>
      </c>
      <c r="E899">
        <v>307</v>
      </c>
      <c r="F899">
        <v>10.1</v>
      </c>
    </row>
    <row r="900" spans="1:6">
      <c r="A900" s="618" t="s">
        <v>509</v>
      </c>
      <c r="B900">
        <v>13211205</v>
      </c>
      <c r="C900" s="43">
        <v>44296</v>
      </c>
      <c r="D900" s="54">
        <v>0.35416666666666669</v>
      </c>
      <c r="E900">
        <v>310</v>
      </c>
      <c r="F900">
        <v>10.1</v>
      </c>
    </row>
    <row r="901" spans="1:6">
      <c r="A901" s="618" t="s">
        <v>509</v>
      </c>
      <c r="B901">
        <v>13211205</v>
      </c>
      <c r="C901" s="43">
        <v>44296</v>
      </c>
      <c r="D901" s="54">
        <v>0.36458333333333331</v>
      </c>
      <c r="E901">
        <v>310</v>
      </c>
      <c r="F901">
        <v>10.1</v>
      </c>
    </row>
    <row r="902" spans="1:6">
      <c r="A902" s="618" t="s">
        <v>509</v>
      </c>
      <c r="B902">
        <v>13211205</v>
      </c>
      <c r="C902" s="43">
        <v>44296</v>
      </c>
      <c r="D902" s="54">
        <v>0.375</v>
      </c>
      <c r="E902">
        <v>310</v>
      </c>
      <c r="F902">
        <v>10</v>
      </c>
    </row>
    <row r="903" spans="1:6">
      <c r="A903" s="618" t="s">
        <v>509</v>
      </c>
      <c r="B903">
        <v>13211205</v>
      </c>
      <c r="C903" s="43">
        <v>44296</v>
      </c>
      <c r="D903" s="54">
        <v>0.38541666666666669</v>
      </c>
      <c r="E903">
        <v>310</v>
      </c>
      <c r="F903">
        <v>10</v>
      </c>
    </row>
    <row r="904" spans="1:6">
      <c r="A904" s="618" t="s">
        <v>509</v>
      </c>
      <c r="B904">
        <v>13211205</v>
      </c>
      <c r="C904" s="43">
        <v>44296</v>
      </c>
      <c r="D904" s="54">
        <v>0.39583333333333331</v>
      </c>
      <c r="E904">
        <v>313</v>
      </c>
      <c r="F904">
        <v>10</v>
      </c>
    </row>
    <row r="905" spans="1:6">
      <c r="A905" s="618" t="s">
        <v>509</v>
      </c>
      <c r="B905">
        <v>13211205</v>
      </c>
      <c r="C905" s="43">
        <v>44296</v>
      </c>
      <c r="D905" s="54">
        <v>0.40625</v>
      </c>
      <c r="E905">
        <v>313</v>
      </c>
      <c r="F905">
        <v>10</v>
      </c>
    </row>
    <row r="906" spans="1:6">
      <c r="A906" s="618" t="s">
        <v>509</v>
      </c>
      <c r="B906">
        <v>13211205</v>
      </c>
      <c r="C906" s="43">
        <v>44296</v>
      </c>
      <c r="D906" s="54">
        <v>0.41666666666666669</v>
      </c>
      <c r="E906">
        <v>313</v>
      </c>
      <c r="F906">
        <v>10</v>
      </c>
    </row>
    <row r="907" spans="1:6">
      <c r="A907" s="618" t="s">
        <v>509</v>
      </c>
      <c r="B907">
        <v>13211205</v>
      </c>
      <c r="C907" s="43">
        <v>44296</v>
      </c>
      <c r="D907" s="54">
        <v>0.42708333333333331</v>
      </c>
      <c r="E907">
        <v>313</v>
      </c>
      <c r="F907">
        <v>10.1</v>
      </c>
    </row>
    <row r="908" spans="1:6">
      <c r="A908" s="618" t="s">
        <v>509</v>
      </c>
      <c r="B908">
        <v>13211205</v>
      </c>
      <c r="C908" s="43">
        <v>44296</v>
      </c>
      <c r="D908" s="54">
        <v>0.4375</v>
      </c>
      <c r="E908">
        <v>313</v>
      </c>
      <c r="F908">
        <v>10.1</v>
      </c>
    </row>
    <row r="909" spans="1:6">
      <c r="A909" s="618" t="s">
        <v>509</v>
      </c>
      <c r="B909">
        <v>13211205</v>
      </c>
      <c r="C909" s="43">
        <v>44296</v>
      </c>
      <c r="D909" s="54">
        <v>0.44791666666666669</v>
      </c>
      <c r="E909">
        <v>313</v>
      </c>
      <c r="F909">
        <v>10.1</v>
      </c>
    </row>
    <row r="910" spans="1:6">
      <c r="A910" s="618" t="s">
        <v>509</v>
      </c>
      <c r="B910">
        <v>13211205</v>
      </c>
      <c r="C910" s="43">
        <v>44296</v>
      </c>
      <c r="D910" s="54">
        <v>0.45833333333333331</v>
      </c>
      <c r="E910">
        <v>313</v>
      </c>
      <c r="F910">
        <v>10.1</v>
      </c>
    </row>
    <row r="911" spans="1:6">
      <c r="A911" s="618" t="s">
        <v>509</v>
      </c>
      <c r="B911">
        <v>13211205</v>
      </c>
      <c r="C911" s="43">
        <v>44296</v>
      </c>
      <c r="D911" s="54">
        <v>0.46875</v>
      </c>
      <c r="E911">
        <v>313</v>
      </c>
      <c r="F911">
        <v>10.199999999999999</v>
      </c>
    </row>
    <row r="912" spans="1:6">
      <c r="A912" s="618" t="s">
        <v>509</v>
      </c>
      <c r="B912">
        <v>13211205</v>
      </c>
      <c r="C912" s="43">
        <v>44296</v>
      </c>
      <c r="D912" s="54">
        <v>0.47916666666666669</v>
      </c>
      <c r="E912">
        <v>310</v>
      </c>
      <c r="F912">
        <v>10.3</v>
      </c>
    </row>
    <row r="913" spans="1:6">
      <c r="A913" s="618" t="s">
        <v>509</v>
      </c>
      <c r="B913">
        <v>13211205</v>
      </c>
      <c r="C913" s="43">
        <v>44296</v>
      </c>
      <c r="D913" s="54">
        <v>0.48958333333333331</v>
      </c>
      <c r="E913">
        <v>313</v>
      </c>
      <c r="F913">
        <v>10.4</v>
      </c>
    </row>
    <row r="914" spans="1:6">
      <c r="A914" s="618" t="s">
        <v>509</v>
      </c>
      <c r="B914">
        <v>13211205</v>
      </c>
      <c r="C914" s="43">
        <v>44296</v>
      </c>
      <c r="D914" s="54">
        <v>0.5</v>
      </c>
      <c r="E914">
        <v>307</v>
      </c>
      <c r="F914">
        <v>10.5</v>
      </c>
    </row>
    <row r="915" spans="1:6">
      <c r="A915" s="618" t="s">
        <v>509</v>
      </c>
      <c r="B915">
        <v>13211205</v>
      </c>
      <c r="C915" s="43">
        <v>44296</v>
      </c>
      <c r="D915" s="54">
        <v>0.51041666666666663</v>
      </c>
      <c r="E915">
        <v>310</v>
      </c>
      <c r="F915">
        <v>10.5</v>
      </c>
    </row>
    <row r="916" spans="1:6">
      <c r="A916" s="618" t="s">
        <v>509</v>
      </c>
      <c r="B916">
        <v>13211205</v>
      </c>
      <c r="C916" s="43">
        <v>44296</v>
      </c>
      <c r="D916" s="54">
        <v>0.52083333333333337</v>
      </c>
      <c r="E916">
        <v>307</v>
      </c>
      <c r="F916">
        <v>10.6</v>
      </c>
    </row>
    <row r="917" spans="1:6">
      <c r="A917" s="618" t="s">
        <v>509</v>
      </c>
      <c r="B917">
        <v>13211205</v>
      </c>
      <c r="C917" s="43">
        <v>44296</v>
      </c>
      <c r="D917" s="54">
        <v>0.53125</v>
      </c>
      <c r="E917">
        <v>307</v>
      </c>
      <c r="F917">
        <v>10.7</v>
      </c>
    </row>
    <row r="918" spans="1:6">
      <c r="A918" s="618" t="s">
        <v>509</v>
      </c>
      <c r="B918">
        <v>13211205</v>
      </c>
      <c r="C918" s="43">
        <v>44296</v>
      </c>
      <c r="D918" s="54">
        <v>0.54166666666666663</v>
      </c>
      <c r="E918">
        <v>307</v>
      </c>
      <c r="F918">
        <v>10.9</v>
      </c>
    </row>
    <row r="919" spans="1:6">
      <c r="A919" s="618" t="s">
        <v>509</v>
      </c>
      <c r="B919">
        <v>13211205</v>
      </c>
      <c r="C919" s="43">
        <v>44296</v>
      </c>
      <c r="D919" s="54">
        <v>0.55208333333333337</v>
      </c>
      <c r="E919">
        <v>305</v>
      </c>
      <c r="F919">
        <v>11.1</v>
      </c>
    </row>
    <row r="920" spans="1:6">
      <c r="A920" s="618" t="s">
        <v>509</v>
      </c>
      <c r="B920">
        <v>13211205</v>
      </c>
      <c r="C920" s="43">
        <v>44296</v>
      </c>
      <c r="D920" s="54">
        <v>0.5625</v>
      </c>
      <c r="E920">
        <v>305</v>
      </c>
      <c r="F920">
        <v>11.1</v>
      </c>
    </row>
    <row r="921" spans="1:6">
      <c r="A921" s="618" t="s">
        <v>509</v>
      </c>
      <c r="B921">
        <v>13211205</v>
      </c>
      <c r="C921" s="43">
        <v>44296</v>
      </c>
      <c r="D921" s="54">
        <v>0.57291666666666663</v>
      </c>
      <c r="E921">
        <v>305</v>
      </c>
      <c r="F921">
        <v>11.3</v>
      </c>
    </row>
    <row r="922" spans="1:6">
      <c r="A922" s="618" t="s">
        <v>509</v>
      </c>
      <c r="B922">
        <v>13211205</v>
      </c>
      <c r="C922" s="43">
        <v>44296</v>
      </c>
      <c r="D922" s="54">
        <v>0.58333333333333337</v>
      </c>
      <c r="E922">
        <v>305</v>
      </c>
      <c r="F922">
        <v>11.4</v>
      </c>
    </row>
    <row r="923" spans="1:6">
      <c r="A923" s="618" t="s">
        <v>509</v>
      </c>
      <c r="B923">
        <v>13211205</v>
      </c>
      <c r="C923" s="43">
        <v>44296</v>
      </c>
      <c r="D923" s="54">
        <v>0.59375</v>
      </c>
      <c r="E923">
        <v>305</v>
      </c>
      <c r="F923">
        <v>11.6</v>
      </c>
    </row>
    <row r="924" spans="1:6">
      <c r="A924" s="618" t="s">
        <v>509</v>
      </c>
      <c r="B924">
        <v>13211205</v>
      </c>
      <c r="C924" s="43">
        <v>44296</v>
      </c>
      <c r="D924" s="54">
        <v>0.60416666666666663</v>
      </c>
      <c r="E924">
        <v>305</v>
      </c>
      <c r="F924">
        <v>11.7</v>
      </c>
    </row>
    <row r="925" spans="1:6">
      <c r="A925" s="618" t="s">
        <v>509</v>
      </c>
      <c r="B925">
        <v>13211205</v>
      </c>
      <c r="C925" s="43">
        <v>44296</v>
      </c>
      <c r="D925" s="54">
        <v>0.61458333333333337</v>
      </c>
      <c r="E925">
        <v>305</v>
      </c>
      <c r="F925">
        <v>11.8</v>
      </c>
    </row>
    <row r="926" spans="1:6">
      <c r="A926" s="618" t="s">
        <v>509</v>
      </c>
      <c r="B926">
        <v>13211205</v>
      </c>
      <c r="C926" s="43">
        <v>44296</v>
      </c>
      <c r="D926" s="54">
        <v>0.625</v>
      </c>
      <c r="E926">
        <v>305</v>
      </c>
      <c r="F926">
        <v>12</v>
      </c>
    </row>
    <row r="927" spans="1:6">
      <c r="A927" s="618" t="s">
        <v>509</v>
      </c>
      <c r="B927">
        <v>13211205</v>
      </c>
      <c r="C927" s="43">
        <v>44296</v>
      </c>
      <c r="D927" s="54">
        <v>0.63541666666666663</v>
      </c>
      <c r="E927">
        <v>305</v>
      </c>
      <c r="F927">
        <v>12.1</v>
      </c>
    </row>
    <row r="928" spans="1:6">
      <c r="A928" s="618" t="s">
        <v>509</v>
      </c>
      <c r="B928">
        <v>13211205</v>
      </c>
      <c r="C928" s="43">
        <v>44296</v>
      </c>
      <c r="D928" s="54">
        <v>0.64583333333333337</v>
      </c>
      <c r="E928">
        <v>305</v>
      </c>
      <c r="F928">
        <v>12.2</v>
      </c>
    </row>
    <row r="929" spans="1:6">
      <c r="A929" s="618" t="s">
        <v>509</v>
      </c>
      <c r="B929">
        <v>13211205</v>
      </c>
      <c r="C929" s="43">
        <v>44296</v>
      </c>
      <c r="D929" s="54">
        <v>0.65625</v>
      </c>
      <c r="E929">
        <v>305</v>
      </c>
      <c r="F929">
        <v>12.3</v>
      </c>
    </row>
    <row r="930" spans="1:6">
      <c r="A930" s="618" t="s">
        <v>509</v>
      </c>
      <c r="B930">
        <v>13211205</v>
      </c>
      <c r="C930" s="43">
        <v>44296</v>
      </c>
      <c r="D930" s="54">
        <v>0.66666666666666663</v>
      </c>
      <c r="E930">
        <v>302</v>
      </c>
      <c r="F930">
        <v>12.4</v>
      </c>
    </row>
    <row r="931" spans="1:6">
      <c r="A931" s="618" t="s">
        <v>509</v>
      </c>
      <c r="B931">
        <v>13211205</v>
      </c>
      <c r="C931" s="43">
        <v>44296</v>
      </c>
      <c r="D931" s="54">
        <v>0.67708333333333337</v>
      </c>
      <c r="E931">
        <v>302</v>
      </c>
      <c r="F931">
        <v>12.5</v>
      </c>
    </row>
    <row r="932" spans="1:6">
      <c r="A932" s="618" t="s">
        <v>509</v>
      </c>
      <c r="B932">
        <v>13211205</v>
      </c>
      <c r="C932" s="43">
        <v>44296</v>
      </c>
      <c r="D932" s="54">
        <v>0.6875</v>
      </c>
      <c r="E932">
        <v>299</v>
      </c>
      <c r="F932">
        <v>12.6</v>
      </c>
    </row>
    <row r="933" spans="1:6">
      <c r="A933" s="618" t="s">
        <v>509</v>
      </c>
      <c r="B933">
        <v>13211205</v>
      </c>
      <c r="C933" s="43">
        <v>44296</v>
      </c>
      <c r="D933" s="54">
        <v>0.69791666666666663</v>
      </c>
      <c r="E933">
        <v>299</v>
      </c>
      <c r="F933">
        <v>12.7</v>
      </c>
    </row>
    <row r="934" spans="1:6">
      <c r="A934" s="618" t="s">
        <v>509</v>
      </c>
      <c r="B934">
        <v>13211205</v>
      </c>
      <c r="C934" s="43">
        <v>44296</v>
      </c>
      <c r="D934" s="54">
        <v>0.70833333333333337</v>
      </c>
      <c r="E934">
        <v>299</v>
      </c>
      <c r="F934">
        <v>12.8</v>
      </c>
    </row>
    <row r="935" spans="1:6">
      <c r="A935" s="618" t="s">
        <v>509</v>
      </c>
      <c r="B935">
        <v>13211205</v>
      </c>
      <c r="C935" s="43">
        <v>44296</v>
      </c>
      <c r="D935" s="54">
        <v>0.71875</v>
      </c>
      <c r="E935">
        <v>296</v>
      </c>
      <c r="F935">
        <v>12.8</v>
      </c>
    </row>
    <row r="936" spans="1:6">
      <c r="A936" s="618" t="s">
        <v>509</v>
      </c>
      <c r="B936">
        <v>13211205</v>
      </c>
      <c r="C936" s="43">
        <v>44296</v>
      </c>
      <c r="D936" s="54">
        <v>0.72916666666666663</v>
      </c>
      <c r="E936">
        <v>294</v>
      </c>
      <c r="F936">
        <v>12.9</v>
      </c>
    </row>
    <row r="937" spans="1:6">
      <c r="A937" s="618" t="s">
        <v>509</v>
      </c>
      <c r="B937">
        <v>13211205</v>
      </c>
      <c r="C937" s="43">
        <v>44296</v>
      </c>
      <c r="D937" s="54">
        <v>0.73958333333333337</v>
      </c>
      <c r="E937">
        <v>294</v>
      </c>
      <c r="F937">
        <v>12.9</v>
      </c>
    </row>
    <row r="938" spans="1:6">
      <c r="A938" s="618" t="s">
        <v>509</v>
      </c>
      <c r="B938">
        <v>13211205</v>
      </c>
      <c r="C938" s="43">
        <v>44296</v>
      </c>
      <c r="D938" s="54">
        <v>0.75</v>
      </c>
      <c r="E938">
        <v>294</v>
      </c>
      <c r="F938">
        <v>12.9</v>
      </c>
    </row>
    <row r="939" spans="1:6">
      <c r="A939" s="618" t="s">
        <v>509</v>
      </c>
      <c r="B939">
        <v>13211205</v>
      </c>
      <c r="C939" s="43">
        <v>44296</v>
      </c>
      <c r="D939" s="54">
        <v>0.76041666666666663</v>
      </c>
      <c r="E939">
        <v>291</v>
      </c>
      <c r="F939">
        <v>12.9</v>
      </c>
    </row>
    <row r="940" spans="1:6">
      <c r="A940" s="618" t="s">
        <v>509</v>
      </c>
      <c r="B940">
        <v>13211205</v>
      </c>
      <c r="C940" s="43">
        <v>44296</v>
      </c>
      <c r="D940" s="54">
        <v>0.77083333333333337</v>
      </c>
      <c r="E940">
        <v>291</v>
      </c>
      <c r="F940">
        <v>12.9</v>
      </c>
    </row>
    <row r="941" spans="1:6">
      <c r="A941" s="618" t="s">
        <v>509</v>
      </c>
      <c r="B941">
        <v>13211205</v>
      </c>
      <c r="C941" s="43">
        <v>44296</v>
      </c>
      <c r="D941" s="54">
        <v>0.78125</v>
      </c>
      <c r="E941">
        <v>288</v>
      </c>
      <c r="F941">
        <v>12.9</v>
      </c>
    </row>
    <row r="942" spans="1:6">
      <c r="A942" s="618" t="s">
        <v>509</v>
      </c>
      <c r="B942">
        <v>13211205</v>
      </c>
      <c r="C942" s="43">
        <v>44296</v>
      </c>
      <c r="D942" s="54">
        <v>0.79166666666666663</v>
      </c>
      <c r="E942">
        <v>286</v>
      </c>
      <c r="F942">
        <v>12.9</v>
      </c>
    </row>
    <row r="943" spans="1:6">
      <c r="A943" s="618" t="s">
        <v>509</v>
      </c>
      <c r="B943">
        <v>13211205</v>
      </c>
      <c r="C943" s="43">
        <v>44296</v>
      </c>
      <c r="D943" s="54">
        <v>0.80208333333333337</v>
      </c>
      <c r="E943">
        <v>283</v>
      </c>
      <c r="F943">
        <v>12.8</v>
      </c>
    </row>
    <row r="944" spans="1:6">
      <c r="A944" s="618" t="s">
        <v>509</v>
      </c>
      <c r="B944">
        <v>13211205</v>
      </c>
      <c r="C944" s="43">
        <v>44296</v>
      </c>
      <c r="D944" s="54">
        <v>0.8125</v>
      </c>
      <c r="E944">
        <v>283</v>
      </c>
      <c r="F944">
        <v>12.8</v>
      </c>
    </row>
    <row r="945" spans="1:6">
      <c r="A945" s="618" t="s">
        <v>509</v>
      </c>
      <c r="B945">
        <v>13211205</v>
      </c>
      <c r="C945" s="43">
        <v>44296</v>
      </c>
      <c r="D945" s="54">
        <v>0.82291666666666663</v>
      </c>
      <c r="E945">
        <v>280</v>
      </c>
      <c r="F945">
        <v>12.8</v>
      </c>
    </row>
    <row r="946" spans="1:6">
      <c r="A946" s="618" t="s">
        <v>509</v>
      </c>
      <c r="B946">
        <v>13211205</v>
      </c>
      <c r="C946" s="43">
        <v>44296</v>
      </c>
      <c r="D946" s="54">
        <v>0.83333333333333337</v>
      </c>
      <c r="E946">
        <v>275</v>
      </c>
      <c r="F946">
        <v>12.7</v>
      </c>
    </row>
    <row r="947" spans="1:6">
      <c r="A947" s="618" t="s">
        <v>509</v>
      </c>
      <c r="B947">
        <v>13211205</v>
      </c>
      <c r="C947" s="43">
        <v>44296</v>
      </c>
      <c r="D947" s="54">
        <v>0.84375</v>
      </c>
      <c r="E947">
        <v>270</v>
      </c>
      <c r="F947">
        <v>12.7</v>
      </c>
    </row>
    <row r="948" spans="1:6">
      <c r="A948" s="618" t="s">
        <v>509</v>
      </c>
      <c r="B948">
        <v>13211205</v>
      </c>
      <c r="C948" s="43">
        <v>44296</v>
      </c>
      <c r="D948" s="54">
        <v>0.85416666666666663</v>
      </c>
      <c r="E948">
        <v>270</v>
      </c>
      <c r="F948">
        <v>12.6</v>
      </c>
    </row>
    <row r="949" spans="1:6">
      <c r="A949" s="618" t="s">
        <v>509</v>
      </c>
      <c r="B949">
        <v>13211205</v>
      </c>
      <c r="C949" s="43">
        <v>44296</v>
      </c>
      <c r="D949" s="54">
        <v>0.86458333333333337</v>
      </c>
      <c r="E949">
        <v>268</v>
      </c>
      <c r="F949">
        <v>12.6</v>
      </c>
    </row>
    <row r="950" spans="1:6">
      <c r="A950" s="618" t="s">
        <v>509</v>
      </c>
      <c r="B950">
        <v>13211205</v>
      </c>
      <c r="C950" s="43">
        <v>44296</v>
      </c>
      <c r="D950" s="54">
        <v>0.875</v>
      </c>
      <c r="E950">
        <v>263</v>
      </c>
      <c r="F950">
        <v>12.5</v>
      </c>
    </row>
    <row r="951" spans="1:6">
      <c r="A951" s="618" t="s">
        <v>509</v>
      </c>
      <c r="B951">
        <v>13211205</v>
      </c>
      <c r="C951" s="43">
        <v>44296</v>
      </c>
      <c r="D951" s="54">
        <v>0.88541666666666663</v>
      </c>
      <c r="E951">
        <v>260</v>
      </c>
      <c r="F951">
        <v>12.5</v>
      </c>
    </row>
    <row r="952" spans="1:6">
      <c r="A952" s="618" t="s">
        <v>509</v>
      </c>
      <c r="B952">
        <v>13211205</v>
      </c>
      <c r="C952" s="43">
        <v>44296</v>
      </c>
      <c r="D952" s="54">
        <v>0.89583333333333337</v>
      </c>
      <c r="E952">
        <v>258</v>
      </c>
      <c r="F952">
        <v>12.5</v>
      </c>
    </row>
    <row r="953" spans="1:6">
      <c r="A953" s="618" t="s">
        <v>509</v>
      </c>
      <c r="B953">
        <v>13211205</v>
      </c>
      <c r="C953" s="43">
        <v>44296</v>
      </c>
      <c r="D953" s="54">
        <v>0.90625</v>
      </c>
      <c r="E953">
        <v>255</v>
      </c>
      <c r="F953">
        <v>12.4</v>
      </c>
    </row>
    <row r="954" spans="1:6">
      <c r="A954" s="618" t="s">
        <v>509</v>
      </c>
      <c r="B954">
        <v>13211205</v>
      </c>
      <c r="C954" s="43">
        <v>44296</v>
      </c>
      <c r="D954" s="54">
        <v>0.91666666666666663</v>
      </c>
      <c r="E954">
        <v>253</v>
      </c>
      <c r="F954">
        <v>12.4</v>
      </c>
    </row>
    <row r="955" spans="1:6">
      <c r="A955" s="618" t="s">
        <v>509</v>
      </c>
      <c r="B955">
        <v>13211205</v>
      </c>
      <c r="C955" s="43">
        <v>44296</v>
      </c>
      <c r="D955" s="54">
        <v>0.92708333333333337</v>
      </c>
      <c r="E955">
        <v>253</v>
      </c>
      <c r="F955">
        <v>12.3</v>
      </c>
    </row>
    <row r="956" spans="1:6">
      <c r="A956" s="618" t="s">
        <v>509</v>
      </c>
      <c r="B956">
        <v>13211205</v>
      </c>
      <c r="C956" s="43">
        <v>44296</v>
      </c>
      <c r="D956" s="54">
        <v>0.9375</v>
      </c>
      <c r="E956">
        <v>250</v>
      </c>
      <c r="F956">
        <v>12.3</v>
      </c>
    </row>
    <row r="957" spans="1:6">
      <c r="A957" s="618" t="s">
        <v>509</v>
      </c>
      <c r="B957">
        <v>13211205</v>
      </c>
      <c r="C957" s="43">
        <v>44296</v>
      </c>
      <c r="D957" s="54">
        <v>0.94791666666666663</v>
      </c>
      <c r="E957">
        <v>248</v>
      </c>
      <c r="F957">
        <v>12.2</v>
      </c>
    </row>
    <row r="958" spans="1:6">
      <c r="A958" s="618" t="s">
        <v>509</v>
      </c>
      <c r="B958">
        <v>13211205</v>
      </c>
      <c r="C958" s="43">
        <v>44296</v>
      </c>
      <c r="D958" s="54">
        <v>0.95833333333333337</v>
      </c>
      <c r="E958">
        <v>246</v>
      </c>
      <c r="F958">
        <v>12.1</v>
      </c>
    </row>
    <row r="959" spans="1:6">
      <c r="A959" s="618" t="s">
        <v>509</v>
      </c>
      <c r="B959">
        <v>13211205</v>
      </c>
      <c r="C959" s="43">
        <v>44296</v>
      </c>
      <c r="D959" s="54">
        <v>0.96875</v>
      </c>
      <c r="E959">
        <v>243</v>
      </c>
      <c r="F959">
        <v>12.1</v>
      </c>
    </row>
    <row r="960" spans="1:6">
      <c r="A960" s="618" t="s">
        <v>509</v>
      </c>
      <c r="B960">
        <v>13211205</v>
      </c>
      <c r="C960" s="43">
        <v>44296</v>
      </c>
      <c r="D960" s="54">
        <v>0.97916666666666663</v>
      </c>
      <c r="E960">
        <v>241</v>
      </c>
      <c r="F960">
        <v>12</v>
      </c>
    </row>
    <row r="961" spans="1:6">
      <c r="A961" s="618" t="s">
        <v>509</v>
      </c>
      <c r="B961">
        <v>13211205</v>
      </c>
      <c r="C961" s="43">
        <v>44296</v>
      </c>
      <c r="D961" s="54">
        <v>0.98958333333333337</v>
      </c>
      <c r="E961">
        <v>241</v>
      </c>
      <c r="F961">
        <v>11.9</v>
      </c>
    </row>
    <row r="962" spans="1:6">
      <c r="A962" s="618" t="s">
        <v>509</v>
      </c>
      <c r="B962">
        <v>13211205</v>
      </c>
      <c r="C962" s="43">
        <v>44297</v>
      </c>
      <c r="D962" s="54">
        <v>0</v>
      </c>
      <c r="E962">
        <v>239</v>
      </c>
      <c r="F962">
        <v>11.9</v>
      </c>
    </row>
    <row r="963" spans="1:6">
      <c r="A963" s="618" t="s">
        <v>509</v>
      </c>
      <c r="B963">
        <v>13211205</v>
      </c>
      <c r="C963" s="43">
        <v>44297</v>
      </c>
      <c r="D963" s="54">
        <v>1.0416666666666666E-2</v>
      </c>
      <c r="E963">
        <v>239</v>
      </c>
      <c r="F963">
        <v>11.8</v>
      </c>
    </row>
    <row r="964" spans="1:6">
      <c r="A964" s="618" t="s">
        <v>509</v>
      </c>
      <c r="B964">
        <v>13211205</v>
      </c>
      <c r="C964" s="43">
        <v>44297</v>
      </c>
      <c r="D964" s="54">
        <v>2.0833333333333332E-2</v>
      </c>
      <c r="E964">
        <v>236</v>
      </c>
      <c r="F964">
        <v>11.7</v>
      </c>
    </row>
    <row r="965" spans="1:6">
      <c r="A965" s="618" t="s">
        <v>509</v>
      </c>
      <c r="B965">
        <v>13211205</v>
      </c>
      <c r="C965" s="43">
        <v>44297</v>
      </c>
      <c r="D965" s="54">
        <v>3.125E-2</v>
      </c>
      <c r="E965">
        <v>239</v>
      </c>
      <c r="F965">
        <v>11.6</v>
      </c>
    </row>
    <row r="966" spans="1:6">
      <c r="A966" s="618" t="s">
        <v>509</v>
      </c>
      <c r="B966">
        <v>13211205</v>
      </c>
      <c r="C966" s="43">
        <v>44297</v>
      </c>
      <c r="D966" s="54">
        <v>4.1666666666666664E-2</v>
      </c>
      <c r="E966">
        <v>239</v>
      </c>
      <c r="F966">
        <v>11.6</v>
      </c>
    </row>
    <row r="967" spans="1:6">
      <c r="A967" s="618" t="s">
        <v>509</v>
      </c>
      <c r="B967">
        <v>13211205</v>
      </c>
      <c r="C967" s="43">
        <v>44297</v>
      </c>
      <c r="D967" s="54">
        <v>5.2083333333333336E-2</v>
      </c>
      <c r="E967">
        <v>241</v>
      </c>
      <c r="F967">
        <v>11.5</v>
      </c>
    </row>
    <row r="968" spans="1:6">
      <c r="A968" s="618" t="s">
        <v>509</v>
      </c>
      <c r="B968">
        <v>13211205</v>
      </c>
      <c r="C968" s="43">
        <v>44297</v>
      </c>
      <c r="D968" s="54">
        <v>6.25E-2</v>
      </c>
      <c r="E968">
        <v>243</v>
      </c>
      <c r="F968">
        <v>11.4</v>
      </c>
    </row>
    <row r="969" spans="1:6">
      <c r="A969" s="618" t="s">
        <v>509</v>
      </c>
      <c r="B969">
        <v>13211205</v>
      </c>
      <c r="C969" s="43">
        <v>44297</v>
      </c>
      <c r="D969" s="54">
        <v>7.2916666666666671E-2</v>
      </c>
      <c r="E969">
        <v>246</v>
      </c>
      <c r="F969">
        <v>11.3</v>
      </c>
    </row>
    <row r="970" spans="1:6">
      <c r="A970" s="618" t="s">
        <v>509</v>
      </c>
      <c r="B970">
        <v>13211205</v>
      </c>
      <c r="C970" s="43">
        <v>44297</v>
      </c>
      <c r="D970" s="54">
        <v>8.3333333333333329E-2</v>
      </c>
      <c r="E970">
        <v>248</v>
      </c>
      <c r="F970">
        <v>11.3</v>
      </c>
    </row>
    <row r="971" spans="1:6">
      <c r="A971" s="618" t="s">
        <v>509</v>
      </c>
      <c r="B971">
        <v>13211205</v>
      </c>
      <c r="C971" s="43">
        <v>44297</v>
      </c>
      <c r="D971" s="54">
        <v>9.375E-2</v>
      </c>
      <c r="E971">
        <v>250</v>
      </c>
      <c r="F971">
        <v>11.2</v>
      </c>
    </row>
    <row r="972" spans="1:6">
      <c r="A972" s="618" t="s">
        <v>509</v>
      </c>
      <c r="B972">
        <v>13211205</v>
      </c>
      <c r="C972" s="43">
        <v>44297</v>
      </c>
      <c r="D972" s="54">
        <v>0.10416666666666667</v>
      </c>
      <c r="E972">
        <v>250</v>
      </c>
      <c r="F972">
        <v>11.1</v>
      </c>
    </row>
    <row r="973" spans="1:6">
      <c r="A973" s="618" t="s">
        <v>509</v>
      </c>
      <c r="B973">
        <v>13211205</v>
      </c>
      <c r="C973" s="43">
        <v>44297</v>
      </c>
      <c r="D973" s="54">
        <v>0.11458333333333333</v>
      </c>
      <c r="E973">
        <v>253</v>
      </c>
      <c r="F973">
        <v>11</v>
      </c>
    </row>
    <row r="974" spans="1:6">
      <c r="A974" s="618" t="s">
        <v>509</v>
      </c>
      <c r="B974">
        <v>13211205</v>
      </c>
      <c r="C974" s="43">
        <v>44297</v>
      </c>
      <c r="D974" s="54">
        <v>0.125</v>
      </c>
      <c r="E974">
        <v>253</v>
      </c>
      <c r="F974">
        <v>10.9</v>
      </c>
    </row>
    <row r="975" spans="1:6">
      <c r="A975" s="618" t="s">
        <v>509</v>
      </c>
      <c r="B975">
        <v>13211205</v>
      </c>
      <c r="C975" s="43">
        <v>44297</v>
      </c>
      <c r="D975" s="54">
        <v>0.13541666666666666</v>
      </c>
      <c r="E975">
        <v>255</v>
      </c>
      <c r="F975">
        <v>10.8</v>
      </c>
    </row>
    <row r="976" spans="1:6">
      <c r="A976" s="618" t="s">
        <v>509</v>
      </c>
      <c r="B976">
        <v>13211205</v>
      </c>
      <c r="C976" s="43">
        <v>44297</v>
      </c>
      <c r="D976" s="54">
        <v>0.14583333333333334</v>
      </c>
      <c r="E976">
        <v>258</v>
      </c>
      <c r="F976">
        <v>10.7</v>
      </c>
    </row>
    <row r="977" spans="1:6">
      <c r="A977" s="618" t="s">
        <v>509</v>
      </c>
      <c r="B977">
        <v>13211205</v>
      </c>
      <c r="C977" s="43">
        <v>44297</v>
      </c>
      <c r="D977" s="54">
        <v>0.15625</v>
      </c>
      <c r="E977">
        <v>258</v>
      </c>
      <c r="F977">
        <v>10.6</v>
      </c>
    </row>
    <row r="978" spans="1:6">
      <c r="A978" s="618" t="s">
        <v>509</v>
      </c>
      <c r="B978">
        <v>13211205</v>
      </c>
      <c r="C978" s="43">
        <v>44297</v>
      </c>
      <c r="D978" s="54">
        <v>0.16666666666666666</v>
      </c>
      <c r="E978">
        <v>260</v>
      </c>
      <c r="F978">
        <v>10.5</v>
      </c>
    </row>
    <row r="979" spans="1:6">
      <c r="A979" s="618" t="s">
        <v>509</v>
      </c>
      <c r="B979">
        <v>13211205</v>
      </c>
      <c r="C979" s="43">
        <v>44297</v>
      </c>
      <c r="D979" s="54">
        <v>0.17708333333333334</v>
      </c>
      <c r="E979">
        <v>263</v>
      </c>
      <c r="F979">
        <v>10.4</v>
      </c>
    </row>
    <row r="980" spans="1:6">
      <c r="A980" s="618" t="s">
        <v>509</v>
      </c>
      <c r="B980">
        <v>13211205</v>
      </c>
      <c r="C980" s="43">
        <v>44297</v>
      </c>
      <c r="D980" s="54">
        <v>0.1875</v>
      </c>
      <c r="E980">
        <v>265</v>
      </c>
      <c r="F980">
        <v>10.3</v>
      </c>
    </row>
    <row r="981" spans="1:6">
      <c r="A981" s="618" t="s">
        <v>509</v>
      </c>
      <c r="B981">
        <v>13211205</v>
      </c>
      <c r="C981" s="43">
        <v>44297</v>
      </c>
      <c r="D981" s="54">
        <v>0.19791666666666666</v>
      </c>
      <c r="E981">
        <v>268</v>
      </c>
      <c r="F981">
        <v>10.199999999999999</v>
      </c>
    </row>
    <row r="982" spans="1:6">
      <c r="A982" s="618" t="s">
        <v>509</v>
      </c>
      <c r="B982">
        <v>13211205</v>
      </c>
      <c r="C982" s="43">
        <v>44297</v>
      </c>
      <c r="D982" s="54">
        <v>0.20833333333333334</v>
      </c>
      <c r="E982">
        <v>270</v>
      </c>
      <c r="F982">
        <v>10.1</v>
      </c>
    </row>
    <row r="983" spans="1:6">
      <c r="A983" s="618" t="s">
        <v>509</v>
      </c>
      <c r="B983">
        <v>13211205</v>
      </c>
      <c r="C983" s="43">
        <v>44297</v>
      </c>
      <c r="D983" s="54">
        <v>0.21875</v>
      </c>
      <c r="E983">
        <v>275</v>
      </c>
      <c r="F983">
        <v>10</v>
      </c>
    </row>
    <row r="984" spans="1:6">
      <c r="A984" s="618" t="s">
        <v>509</v>
      </c>
      <c r="B984">
        <v>13211205</v>
      </c>
      <c r="C984" s="43">
        <v>44297</v>
      </c>
      <c r="D984" s="54">
        <v>0.22916666666666666</v>
      </c>
      <c r="E984">
        <v>278</v>
      </c>
      <c r="F984">
        <v>9.9</v>
      </c>
    </row>
    <row r="985" spans="1:6">
      <c r="A985" s="618" t="s">
        <v>509</v>
      </c>
      <c r="B985">
        <v>13211205</v>
      </c>
      <c r="C985" s="43">
        <v>44297</v>
      </c>
      <c r="D985" s="54">
        <v>0.23958333333333334</v>
      </c>
      <c r="E985">
        <v>280</v>
      </c>
      <c r="F985">
        <v>9.8000000000000007</v>
      </c>
    </row>
    <row r="986" spans="1:6">
      <c r="A986" s="618" t="s">
        <v>509</v>
      </c>
      <c r="B986">
        <v>13211205</v>
      </c>
      <c r="C986" s="43">
        <v>44297</v>
      </c>
      <c r="D986" s="54">
        <v>0.25</v>
      </c>
      <c r="E986">
        <v>286</v>
      </c>
      <c r="F986">
        <v>9.6999999999999993</v>
      </c>
    </row>
    <row r="987" spans="1:6">
      <c r="A987" s="618" t="s">
        <v>509</v>
      </c>
      <c r="B987">
        <v>13211205</v>
      </c>
      <c r="C987" s="43">
        <v>44297</v>
      </c>
      <c r="D987" s="54">
        <v>0.26041666666666669</v>
      </c>
      <c r="E987">
        <v>288</v>
      </c>
      <c r="F987">
        <v>9.6</v>
      </c>
    </row>
    <row r="988" spans="1:6">
      <c r="A988" s="618" t="s">
        <v>509</v>
      </c>
      <c r="B988">
        <v>13211205</v>
      </c>
      <c r="C988" s="43">
        <v>44297</v>
      </c>
      <c r="D988" s="54">
        <v>0.27083333333333331</v>
      </c>
      <c r="E988">
        <v>291</v>
      </c>
      <c r="F988">
        <v>9.5</v>
      </c>
    </row>
    <row r="989" spans="1:6">
      <c r="A989" s="618" t="s">
        <v>509</v>
      </c>
      <c r="B989">
        <v>13211205</v>
      </c>
      <c r="C989" s="43">
        <v>44297</v>
      </c>
      <c r="D989" s="54">
        <v>0.28125</v>
      </c>
      <c r="E989">
        <v>294</v>
      </c>
      <c r="F989">
        <v>9.4</v>
      </c>
    </row>
    <row r="990" spans="1:6">
      <c r="A990" s="618" t="s">
        <v>509</v>
      </c>
      <c r="B990">
        <v>13211205</v>
      </c>
      <c r="C990" s="43">
        <v>44297</v>
      </c>
      <c r="D990" s="54">
        <v>0.29166666666666669</v>
      </c>
      <c r="E990">
        <v>299</v>
      </c>
      <c r="F990">
        <v>9.3000000000000007</v>
      </c>
    </row>
    <row r="991" spans="1:6">
      <c r="A991" s="618" t="s">
        <v>509</v>
      </c>
      <c r="B991">
        <v>13211205</v>
      </c>
      <c r="C991" s="43">
        <v>44297</v>
      </c>
      <c r="D991" s="54">
        <v>0.30208333333333331</v>
      </c>
      <c r="E991">
        <v>299</v>
      </c>
      <c r="F991">
        <v>9.1999999999999993</v>
      </c>
    </row>
    <row r="992" spans="1:6">
      <c r="A992" s="618" t="s">
        <v>509</v>
      </c>
      <c r="B992">
        <v>13211205</v>
      </c>
      <c r="C992" s="43">
        <v>44297</v>
      </c>
      <c r="D992" s="54">
        <v>0.3125</v>
      </c>
      <c r="E992">
        <v>302</v>
      </c>
      <c r="F992">
        <v>9.1</v>
      </c>
    </row>
    <row r="993" spans="1:6">
      <c r="A993" s="618" t="s">
        <v>509</v>
      </c>
      <c r="B993">
        <v>13211205</v>
      </c>
      <c r="C993" s="43">
        <v>44297</v>
      </c>
      <c r="D993" s="54">
        <v>0.32291666666666669</v>
      </c>
      <c r="E993">
        <v>305</v>
      </c>
      <c r="F993">
        <v>9</v>
      </c>
    </row>
    <row r="994" spans="1:6">
      <c r="A994" s="618" t="s">
        <v>509</v>
      </c>
      <c r="B994">
        <v>13211205</v>
      </c>
      <c r="C994" s="43">
        <v>44297</v>
      </c>
      <c r="D994" s="54">
        <v>0.33333333333333331</v>
      </c>
      <c r="E994">
        <v>307</v>
      </c>
      <c r="F994">
        <v>8.9</v>
      </c>
    </row>
    <row r="995" spans="1:6">
      <c r="A995" s="618" t="s">
        <v>509</v>
      </c>
      <c r="B995">
        <v>13211205</v>
      </c>
      <c r="C995" s="43">
        <v>44297</v>
      </c>
      <c r="D995" s="54">
        <v>0.34375</v>
      </c>
      <c r="E995">
        <v>310</v>
      </c>
      <c r="F995">
        <v>8.8000000000000007</v>
      </c>
    </row>
    <row r="996" spans="1:6">
      <c r="A996" s="618" t="s">
        <v>509</v>
      </c>
      <c r="B996">
        <v>13211205</v>
      </c>
      <c r="C996" s="43">
        <v>44297</v>
      </c>
      <c r="D996" s="54">
        <v>0.35416666666666669</v>
      </c>
      <c r="E996">
        <v>310</v>
      </c>
      <c r="F996">
        <v>8.6999999999999993</v>
      </c>
    </row>
    <row r="997" spans="1:6">
      <c r="A997" s="618" t="s">
        <v>509</v>
      </c>
      <c r="B997">
        <v>13211205</v>
      </c>
      <c r="C997" s="43">
        <v>44297</v>
      </c>
      <c r="D997" s="54">
        <v>0.36458333333333331</v>
      </c>
      <c r="E997">
        <v>310</v>
      </c>
      <c r="F997">
        <v>8.6</v>
      </c>
    </row>
    <row r="998" spans="1:6">
      <c r="A998" s="618" t="s">
        <v>509</v>
      </c>
      <c r="B998">
        <v>13211205</v>
      </c>
      <c r="C998" s="43">
        <v>44297</v>
      </c>
      <c r="D998" s="54">
        <v>0.375</v>
      </c>
      <c r="E998">
        <v>310</v>
      </c>
      <c r="F998">
        <v>8.5</v>
      </c>
    </row>
    <row r="999" spans="1:6">
      <c r="A999" s="618" t="s">
        <v>509</v>
      </c>
      <c r="B999">
        <v>13211205</v>
      </c>
      <c r="C999" s="43">
        <v>44297</v>
      </c>
      <c r="D999" s="54">
        <v>0.38541666666666669</v>
      </c>
      <c r="E999">
        <v>313</v>
      </c>
      <c r="F999">
        <v>8.5</v>
      </c>
    </row>
    <row r="1000" spans="1:6">
      <c r="A1000" s="618" t="s">
        <v>509</v>
      </c>
      <c r="B1000">
        <v>13211205</v>
      </c>
      <c r="C1000" s="43">
        <v>44297</v>
      </c>
      <c r="D1000" s="54">
        <v>0.39583333333333331</v>
      </c>
      <c r="E1000">
        <v>313</v>
      </c>
      <c r="F1000">
        <v>8.4</v>
      </c>
    </row>
    <row r="1001" spans="1:6">
      <c r="A1001" s="618" t="s">
        <v>509</v>
      </c>
      <c r="B1001">
        <v>13211205</v>
      </c>
      <c r="C1001" s="43">
        <v>44297</v>
      </c>
      <c r="D1001" s="54">
        <v>0.40625</v>
      </c>
      <c r="E1001">
        <v>316</v>
      </c>
      <c r="F1001">
        <v>8.4</v>
      </c>
    </row>
    <row r="1002" spans="1:6">
      <c r="A1002" s="618" t="s">
        <v>509</v>
      </c>
      <c r="B1002">
        <v>13211205</v>
      </c>
      <c r="C1002" s="43">
        <v>44297</v>
      </c>
      <c r="D1002" s="54">
        <v>0.41666666666666669</v>
      </c>
      <c r="E1002">
        <v>316</v>
      </c>
      <c r="F1002">
        <v>8.4</v>
      </c>
    </row>
    <row r="1003" spans="1:6">
      <c r="A1003" s="618" t="s">
        <v>509</v>
      </c>
      <c r="B1003">
        <v>13211205</v>
      </c>
      <c r="C1003" s="43">
        <v>44297</v>
      </c>
      <c r="D1003" s="54">
        <v>0.42708333333333331</v>
      </c>
      <c r="E1003">
        <v>313</v>
      </c>
      <c r="F1003">
        <v>8.3000000000000007</v>
      </c>
    </row>
    <row r="1004" spans="1:6">
      <c r="A1004" s="618" t="s">
        <v>509</v>
      </c>
      <c r="B1004">
        <v>13211205</v>
      </c>
      <c r="C1004" s="43">
        <v>44297</v>
      </c>
      <c r="D1004" s="54">
        <v>0.4375</v>
      </c>
      <c r="E1004">
        <v>313</v>
      </c>
      <c r="F1004">
        <v>8.4</v>
      </c>
    </row>
    <row r="1005" spans="1:6">
      <c r="A1005" s="618" t="s">
        <v>509</v>
      </c>
      <c r="B1005">
        <v>13211205</v>
      </c>
      <c r="C1005" s="43">
        <v>44297</v>
      </c>
      <c r="D1005" s="54">
        <v>0.44791666666666669</v>
      </c>
      <c r="E1005">
        <v>310</v>
      </c>
      <c r="F1005">
        <v>8.4</v>
      </c>
    </row>
    <row r="1006" spans="1:6">
      <c r="A1006" s="618" t="s">
        <v>509</v>
      </c>
      <c r="B1006">
        <v>13211205</v>
      </c>
      <c r="C1006" s="43">
        <v>44297</v>
      </c>
      <c r="D1006" s="54">
        <v>0.45833333333333331</v>
      </c>
      <c r="E1006">
        <v>313</v>
      </c>
      <c r="F1006">
        <v>8.5</v>
      </c>
    </row>
    <row r="1007" spans="1:6">
      <c r="A1007" s="618" t="s">
        <v>509</v>
      </c>
      <c r="B1007">
        <v>13211205</v>
      </c>
      <c r="C1007" s="43">
        <v>44297</v>
      </c>
      <c r="D1007" s="54">
        <v>0.46875</v>
      </c>
      <c r="E1007">
        <v>313</v>
      </c>
      <c r="F1007">
        <v>8.6</v>
      </c>
    </row>
    <row r="1008" spans="1:6">
      <c r="A1008" s="618" t="s">
        <v>509</v>
      </c>
      <c r="B1008">
        <v>13211205</v>
      </c>
      <c r="C1008" s="43">
        <v>44297</v>
      </c>
      <c r="D1008" s="54">
        <v>0.47916666666666669</v>
      </c>
      <c r="E1008">
        <v>310</v>
      </c>
      <c r="F1008">
        <v>8.6</v>
      </c>
    </row>
    <row r="1009" spans="1:6">
      <c r="A1009" s="618" t="s">
        <v>509</v>
      </c>
      <c r="B1009">
        <v>13211205</v>
      </c>
      <c r="C1009" s="43">
        <v>44297</v>
      </c>
      <c r="D1009" s="54">
        <v>0.48958333333333331</v>
      </c>
      <c r="E1009">
        <v>310</v>
      </c>
      <c r="F1009">
        <v>8.6999999999999993</v>
      </c>
    </row>
    <row r="1010" spans="1:6">
      <c r="A1010" s="618" t="s">
        <v>509</v>
      </c>
      <c r="B1010">
        <v>13211205</v>
      </c>
      <c r="C1010" s="43">
        <v>44297</v>
      </c>
      <c r="D1010" s="54">
        <v>0.5</v>
      </c>
      <c r="E1010">
        <v>313</v>
      </c>
      <c r="F1010">
        <v>8.6999999999999993</v>
      </c>
    </row>
    <row r="1011" spans="1:6">
      <c r="A1011" s="618" t="s">
        <v>509</v>
      </c>
      <c r="B1011">
        <v>13211205</v>
      </c>
      <c r="C1011" s="43">
        <v>44297</v>
      </c>
      <c r="D1011" s="54">
        <v>0.51041666666666663</v>
      </c>
      <c r="E1011">
        <v>316</v>
      </c>
      <c r="F1011">
        <v>8.8000000000000007</v>
      </c>
    </row>
    <row r="1012" spans="1:6">
      <c r="A1012" s="618" t="s">
        <v>509</v>
      </c>
      <c r="B1012">
        <v>13211205</v>
      </c>
      <c r="C1012" s="43">
        <v>44297</v>
      </c>
      <c r="D1012" s="54">
        <v>0.52083333333333337</v>
      </c>
      <c r="E1012">
        <v>319</v>
      </c>
      <c r="F1012">
        <v>9</v>
      </c>
    </row>
    <row r="1013" spans="1:6">
      <c r="A1013" s="618" t="s">
        <v>509</v>
      </c>
      <c r="B1013">
        <v>13211205</v>
      </c>
      <c r="C1013" s="43">
        <v>44297</v>
      </c>
      <c r="D1013" s="54">
        <v>0.53125</v>
      </c>
      <c r="E1013">
        <v>322</v>
      </c>
      <c r="F1013">
        <v>9</v>
      </c>
    </row>
    <row r="1014" spans="1:6">
      <c r="A1014" s="618" t="s">
        <v>509</v>
      </c>
      <c r="B1014">
        <v>13211205</v>
      </c>
      <c r="C1014" s="43">
        <v>44297</v>
      </c>
      <c r="D1014" s="54">
        <v>0.54166666666666663</v>
      </c>
      <c r="E1014">
        <v>327</v>
      </c>
      <c r="F1014">
        <v>9.1999999999999993</v>
      </c>
    </row>
    <row r="1015" spans="1:6">
      <c r="A1015" s="618" t="s">
        <v>509</v>
      </c>
      <c r="B1015">
        <v>13211205</v>
      </c>
      <c r="C1015" s="43">
        <v>44297</v>
      </c>
      <c r="D1015" s="54">
        <v>0.55208333333333337</v>
      </c>
      <c r="E1015">
        <v>327</v>
      </c>
      <c r="F1015">
        <v>9.1999999999999993</v>
      </c>
    </row>
    <row r="1016" spans="1:6">
      <c r="A1016" s="618" t="s">
        <v>509</v>
      </c>
      <c r="B1016">
        <v>13211205</v>
      </c>
      <c r="C1016" s="43">
        <v>44297</v>
      </c>
      <c r="D1016" s="54">
        <v>0.5625</v>
      </c>
      <c r="E1016">
        <v>327</v>
      </c>
      <c r="F1016">
        <v>9.3000000000000007</v>
      </c>
    </row>
    <row r="1017" spans="1:6">
      <c r="A1017" s="618" t="s">
        <v>509</v>
      </c>
      <c r="B1017">
        <v>13211205</v>
      </c>
      <c r="C1017" s="43">
        <v>44297</v>
      </c>
      <c r="D1017" s="54">
        <v>0.57291666666666663</v>
      </c>
      <c r="E1017">
        <v>327</v>
      </c>
      <c r="F1017">
        <v>9.5</v>
      </c>
    </row>
    <row r="1018" spans="1:6">
      <c r="A1018" s="618" t="s">
        <v>509</v>
      </c>
      <c r="B1018">
        <v>13211205</v>
      </c>
      <c r="C1018" s="43">
        <v>44297</v>
      </c>
      <c r="D1018" s="54">
        <v>0.58333333333333337</v>
      </c>
      <c r="E1018">
        <v>327</v>
      </c>
      <c r="F1018">
        <v>9.6</v>
      </c>
    </row>
    <row r="1019" spans="1:6">
      <c r="A1019" s="618" t="s">
        <v>509</v>
      </c>
      <c r="B1019">
        <v>13211205</v>
      </c>
      <c r="C1019" s="43">
        <v>44297</v>
      </c>
      <c r="D1019" s="54">
        <v>0.59375</v>
      </c>
      <c r="E1019">
        <v>324</v>
      </c>
      <c r="F1019">
        <v>9.6999999999999993</v>
      </c>
    </row>
    <row r="1020" spans="1:6">
      <c r="A1020" s="618" t="s">
        <v>509</v>
      </c>
      <c r="B1020">
        <v>13211205</v>
      </c>
      <c r="C1020" s="43">
        <v>44297</v>
      </c>
      <c r="D1020" s="54">
        <v>0.60416666666666663</v>
      </c>
      <c r="E1020">
        <v>319</v>
      </c>
      <c r="F1020">
        <v>9.8000000000000007</v>
      </c>
    </row>
    <row r="1021" spans="1:6">
      <c r="A1021" s="618" t="s">
        <v>509</v>
      </c>
      <c r="B1021">
        <v>13211205</v>
      </c>
      <c r="C1021" s="43">
        <v>44297</v>
      </c>
      <c r="D1021" s="54">
        <v>0.61458333333333337</v>
      </c>
      <c r="E1021">
        <v>316</v>
      </c>
      <c r="F1021">
        <v>9.9</v>
      </c>
    </row>
    <row r="1022" spans="1:6">
      <c r="A1022" s="618" t="s">
        <v>509</v>
      </c>
      <c r="B1022">
        <v>13211205</v>
      </c>
      <c r="C1022" s="43">
        <v>44297</v>
      </c>
      <c r="D1022" s="54">
        <v>0.625</v>
      </c>
      <c r="E1022">
        <v>313</v>
      </c>
      <c r="F1022">
        <v>10.1</v>
      </c>
    </row>
    <row r="1023" spans="1:6">
      <c r="A1023" s="618" t="s">
        <v>509</v>
      </c>
      <c r="B1023">
        <v>13211205</v>
      </c>
      <c r="C1023" s="43">
        <v>44297</v>
      </c>
      <c r="D1023" s="54">
        <v>0.63541666666666663</v>
      </c>
      <c r="E1023">
        <v>313</v>
      </c>
      <c r="F1023">
        <v>10.3</v>
      </c>
    </row>
    <row r="1024" spans="1:6">
      <c r="A1024" s="618" t="s">
        <v>509</v>
      </c>
      <c r="B1024">
        <v>13211205</v>
      </c>
      <c r="C1024" s="43">
        <v>44297</v>
      </c>
      <c r="D1024" s="54">
        <v>0.64583333333333337</v>
      </c>
      <c r="E1024">
        <v>307</v>
      </c>
      <c r="F1024">
        <v>10.3</v>
      </c>
    </row>
    <row r="1025" spans="1:6">
      <c r="A1025" s="618" t="s">
        <v>509</v>
      </c>
      <c r="B1025">
        <v>13211205</v>
      </c>
      <c r="C1025" s="43">
        <v>44297</v>
      </c>
      <c r="D1025" s="54">
        <v>0.65625</v>
      </c>
      <c r="E1025">
        <v>307</v>
      </c>
      <c r="F1025">
        <v>10.4</v>
      </c>
    </row>
    <row r="1026" spans="1:6">
      <c r="A1026" s="618" t="s">
        <v>509</v>
      </c>
      <c r="B1026">
        <v>13211205</v>
      </c>
      <c r="C1026" s="43">
        <v>44297</v>
      </c>
      <c r="D1026" s="54">
        <v>0.66666666666666663</v>
      </c>
      <c r="E1026">
        <v>307</v>
      </c>
      <c r="F1026">
        <v>10.5</v>
      </c>
    </row>
    <row r="1027" spans="1:6">
      <c r="A1027" s="618" t="s">
        <v>509</v>
      </c>
      <c r="B1027">
        <v>13211205</v>
      </c>
      <c r="C1027" s="43">
        <v>44297</v>
      </c>
      <c r="D1027" s="54">
        <v>0.67708333333333337</v>
      </c>
      <c r="E1027">
        <v>307</v>
      </c>
      <c r="F1027">
        <v>10.6</v>
      </c>
    </row>
    <row r="1028" spans="1:6">
      <c r="A1028" s="618" t="s">
        <v>509</v>
      </c>
      <c r="B1028">
        <v>13211205</v>
      </c>
      <c r="C1028" s="43">
        <v>44297</v>
      </c>
      <c r="D1028" s="54">
        <v>0.6875</v>
      </c>
      <c r="E1028">
        <v>307</v>
      </c>
      <c r="F1028">
        <v>10.7</v>
      </c>
    </row>
    <row r="1029" spans="1:6">
      <c r="A1029" s="618" t="s">
        <v>509</v>
      </c>
      <c r="B1029">
        <v>13211205</v>
      </c>
      <c r="C1029" s="43">
        <v>44297</v>
      </c>
      <c r="D1029" s="54">
        <v>0.69791666666666663</v>
      </c>
      <c r="E1029">
        <v>307</v>
      </c>
      <c r="F1029">
        <v>10.8</v>
      </c>
    </row>
    <row r="1030" spans="1:6">
      <c r="A1030" s="618" t="s">
        <v>509</v>
      </c>
      <c r="B1030">
        <v>13211205</v>
      </c>
      <c r="C1030" s="43">
        <v>44297</v>
      </c>
      <c r="D1030" s="54">
        <v>0.70833333333333337</v>
      </c>
      <c r="E1030">
        <v>310</v>
      </c>
      <c r="F1030">
        <v>10.9</v>
      </c>
    </row>
    <row r="1031" spans="1:6">
      <c r="A1031" s="618" t="s">
        <v>509</v>
      </c>
      <c r="B1031">
        <v>13211205</v>
      </c>
      <c r="C1031" s="43">
        <v>44297</v>
      </c>
      <c r="D1031" s="54">
        <v>0.71875</v>
      </c>
      <c r="E1031">
        <v>313</v>
      </c>
      <c r="F1031">
        <v>10.9</v>
      </c>
    </row>
    <row r="1032" spans="1:6">
      <c r="A1032" s="618" t="s">
        <v>509</v>
      </c>
      <c r="B1032">
        <v>13211205</v>
      </c>
      <c r="C1032" s="43">
        <v>44297</v>
      </c>
      <c r="D1032" s="54">
        <v>0.72916666666666663</v>
      </c>
      <c r="E1032">
        <v>310</v>
      </c>
      <c r="F1032">
        <v>11</v>
      </c>
    </row>
    <row r="1033" spans="1:6">
      <c r="A1033" s="618" t="s">
        <v>509</v>
      </c>
      <c r="B1033">
        <v>13211205</v>
      </c>
      <c r="C1033" s="43">
        <v>44297</v>
      </c>
      <c r="D1033" s="54">
        <v>0.73958333333333337</v>
      </c>
      <c r="E1033">
        <v>310</v>
      </c>
      <c r="F1033">
        <v>11</v>
      </c>
    </row>
    <row r="1034" spans="1:6">
      <c r="A1034" s="618" t="s">
        <v>509</v>
      </c>
      <c r="B1034">
        <v>13211205</v>
      </c>
      <c r="C1034" s="43">
        <v>44297</v>
      </c>
      <c r="D1034" s="54">
        <v>0.75</v>
      </c>
      <c r="E1034">
        <v>313</v>
      </c>
      <c r="F1034">
        <v>11</v>
      </c>
    </row>
    <row r="1035" spans="1:6">
      <c r="A1035" s="618" t="s">
        <v>509</v>
      </c>
      <c r="B1035">
        <v>13211205</v>
      </c>
      <c r="C1035" s="43">
        <v>44297</v>
      </c>
      <c r="D1035" s="54">
        <v>0.76041666666666663</v>
      </c>
      <c r="E1035">
        <v>313</v>
      </c>
      <c r="F1035">
        <v>11.1</v>
      </c>
    </row>
    <row r="1036" spans="1:6">
      <c r="A1036" s="618" t="s">
        <v>509</v>
      </c>
      <c r="B1036">
        <v>13211205</v>
      </c>
      <c r="C1036" s="43">
        <v>44297</v>
      </c>
      <c r="D1036" s="54">
        <v>0.77083333333333337</v>
      </c>
      <c r="E1036">
        <v>313</v>
      </c>
      <c r="F1036">
        <v>11.1</v>
      </c>
    </row>
    <row r="1037" spans="1:6">
      <c r="A1037" s="618" t="s">
        <v>509</v>
      </c>
      <c r="B1037">
        <v>13211205</v>
      </c>
      <c r="C1037" s="43">
        <v>44297</v>
      </c>
      <c r="D1037" s="54">
        <v>0.78125</v>
      </c>
      <c r="E1037">
        <v>310</v>
      </c>
      <c r="F1037">
        <v>11.2</v>
      </c>
    </row>
    <row r="1038" spans="1:6">
      <c r="A1038" s="618" t="s">
        <v>509</v>
      </c>
      <c r="B1038">
        <v>13211205</v>
      </c>
      <c r="C1038" s="43">
        <v>44297</v>
      </c>
      <c r="D1038" s="54">
        <v>0.79166666666666663</v>
      </c>
      <c r="E1038">
        <v>310</v>
      </c>
      <c r="F1038">
        <v>11.1</v>
      </c>
    </row>
    <row r="1039" spans="1:6">
      <c r="A1039" s="618" t="s">
        <v>509</v>
      </c>
      <c r="B1039">
        <v>13211205</v>
      </c>
      <c r="C1039" s="43">
        <v>44297</v>
      </c>
      <c r="D1039" s="54">
        <v>0.80208333333333337</v>
      </c>
      <c r="E1039">
        <v>310</v>
      </c>
      <c r="F1039">
        <v>11.1</v>
      </c>
    </row>
    <row r="1040" spans="1:6">
      <c r="A1040" s="618" t="s">
        <v>509</v>
      </c>
      <c r="B1040">
        <v>13211205</v>
      </c>
      <c r="C1040" s="43">
        <v>44297</v>
      </c>
      <c r="D1040" s="54">
        <v>0.8125</v>
      </c>
      <c r="E1040">
        <v>307</v>
      </c>
      <c r="F1040">
        <v>11.1</v>
      </c>
    </row>
    <row r="1041" spans="1:6">
      <c r="A1041" s="618" t="s">
        <v>509</v>
      </c>
      <c r="B1041">
        <v>13211205</v>
      </c>
      <c r="C1041" s="43">
        <v>44297</v>
      </c>
      <c r="D1041" s="54">
        <v>0.82291666666666663</v>
      </c>
      <c r="E1041">
        <v>307</v>
      </c>
      <c r="F1041">
        <v>11.1</v>
      </c>
    </row>
    <row r="1042" spans="1:6">
      <c r="A1042" s="618" t="s">
        <v>509</v>
      </c>
      <c r="B1042">
        <v>13211205</v>
      </c>
      <c r="C1042" s="43">
        <v>44297</v>
      </c>
      <c r="D1042" s="54">
        <v>0.83333333333333337</v>
      </c>
      <c r="E1042">
        <v>305</v>
      </c>
      <c r="F1042">
        <v>11.1</v>
      </c>
    </row>
    <row r="1043" spans="1:6">
      <c r="A1043" s="618" t="s">
        <v>509</v>
      </c>
      <c r="B1043">
        <v>13211205</v>
      </c>
      <c r="C1043" s="43">
        <v>44297</v>
      </c>
      <c r="D1043" s="54">
        <v>0.84375</v>
      </c>
      <c r="E1043">
        <v>305</v>
      </c>
      <c r="F1043">
        <v>11.1</v>
      </c>
    </row>
    <row r="1044" spans="1:6">
      <c r="A1044" s="618" t="s">
        <v>509</v>
      </c>
      <c r="B1044">
        <v>13211205</v>
      </c>
      <c r="C1044" s="43">
        <v>44297</v>
      </c>
      <c r="D1044" s="54">
        <v>0.85416666666666663</v>
      </c>
      <c r="E1044">
        <v>305</v>
      </c>
      <c r="F1044">
        <v>11.1</v>
      </c>
    </row>
    <row r="1045" spans="1:6">
      <c r="A1045" s="618" t="s">
        <v>509</v>
      </c>
      <c r="B1045">
        <v>13211205</v>
      </c>
      <c r="C1045" s="43">
        <v>44297</v>
      </c>
      <c r="D1045" s="54">
        <v>0.86458333333333337</v>
      </c>
      <c r="E1045">
        <v>302</v>
      </c>
      <c r="F1045">
        <v>11.1</v>
      </c>
    </row>
    <row r="1046" spans="1:6">
      <c r="A1046" s="618" t="s">
        <v>509</v>
      </c>
      <c r="B1046">
        <v>13211205</v>
      </c>
      <c r="C1046" s="43">
        <v>44297</v>
      </c>
      <c r="D1046" s="54">
        <v>0.875</v>
      </c>
      <c r="E1046">
        <v>305</v>
      </c>
      <c r="F1046">
        <v>11.1</v>
      </c>
    </row>
    <row r="1047" spans="1:6">
      <c r="A1047" s="618" t="s">
        <v>509</v>
      </c>
      <c r="B1047">
        <v>13211205</v>
      </c>
      <c r="C1047" s="43">
        <v>44297</v>
      </c>
      <c r="D1047" s="54">
        <v>0.88541666666666663</v>
      </c>
      <c r="E1047">
        <v>307</v>
      </c>
      <c r="F1047">
        <v>11.1</v>
      </c>
    </row>
    <row r="1048" spans="1:6">
      <c r="A1048" s="618" t="s">
        <v>509</v>
      </c>
      <c r="B1048">
        <v>13211205</v>
      </c>
      <c r="C1048" s="43">
        <v>44297</v>
      </c>
      <c r="D1048" s="54">
        <v>0.89583333333333337</v>
      </c>
      <c r="E1048">
        <v>310</v>
      </c>
      <c r="F1048">
        <v>11.1</v>
      </c>
    </row>
    <row r="1049" spans="1:6">
      <c r="A1049" s="618" t="s">
        <v>509</v>
      </c>
      <c r="B1049">
        <v>13211205</v>
      </c>
      <c r="C1049" s="43">
        <v>44297</v>
      </c>
      <c r="D1049" s="54">
        <v>0.90625</v>
      </c>
      <c r="E1049">
        <v>313</v>
      </c>
      <c r="F1049">
        <v>11.1</v>
      </c>
    </row>
    <row r="1050" spans="1:6">
      <c r="A1050" s="618" t="s">
        <v>509</v>
      </c>
      <c r="B1050">
        <v>13211205</v>
      </c>
      <c r="C1050" s="43">
        <v>44297</v>
      </c>
      <c r="D1050" s="54">
        <v>0.91666666666666663</v>
      </c>
      <c r="E1050">
        <v>313</v>
      </c>
      <c r="F1050">
        <v>11.1</v>
      </c>
    </row>
    <row r="1051" spans="1:6">
      <c r="A1051" s="618" t="s">
        <v>509</v>
      </c>
      <c r="B1051">
        <v>13211205</v>
      </c>
      <c r="C1051" s="43">
        <v>44297</v>
      </c>
      <c r="D1051" s="54">
        <v>0.92708333333333337</v>
      </c>
      <c r="E1051">
        <v>316</v>
      </c>
      <c r="F1051">
        <v>11.1</v>
      </c>
    </row>
    <row r="1052" spans="1:6">
      <c r="A1052" s="618" t="s">
        <v>509</v>
      </c>
      <c r="B1052">
        <v>13211205</v>
      </c>
      <c r="C1052" s="43">
        <v>44297</v>
      </c>
      <c r="D1052" s="54">
        <v>0.9375</v>
      </c>
      <c r="E1052">
        <v>319</v>
      </c>
      <c r="F1052">
        <v>11.1</v>
      </c>
    </row>
    <row r="1053" spans="1:6">
      <c r="A1053" s="618" t="s">
        <v>509</v>
      </c>
      <c r="B1053">
        <v>13211205</v>
      </c>
      <c r="C1053" s="43">
        <v>44297</v>
      </c>
      <c r="D1053" s="54">
        <v>0.94791666666666663</v>
      </c>
      <c r="E1053">
        <v>322</v>
      </c>
      <c r="F1053">
        <v>11.1</v>
      </c>
    </row>
    <row r="1054" spans="1:6">
      <c r="A1054" s="618" t="s">
        <v>509</v>
      </c>
      <c r="B1054">
        <v>13211205</v>
      </c>
      <c r="C1054" s="43">
        <v>44297</v>
      </c>
      <c r="D1054" s="54">
        <v>0.95833333333333337</v>
      </c>
      <c r="E1054">
        <v>322</v>
      </c>
      <c r="F1054">
        <v>11</v>
      </c>
    </row>
    <row r="1055" spans="1:6">
      <c r="A1055" s="618" t="s">
        <v>509</v>
      </c>
      <c r="B1055">
        <v>13211205</v>
      </c>
      <c r="C1055" s="43">
        <v>44297</v>
      </c>
      <c r="D1055" s="54">
        <v>0.96875</v>
      </c>
      <c r="E1055">
        <v>324</v>
      </c>
      <c r="F1055">
        <v>11</v>
      </c>
    </row>
    <row r="1056" spans="1:6">
      <c r="A1056" s="618" t="s">
        <v>509</v>
      </c>
      <c r="B1056">
        <v>13211205</v>
      </c>
      <c r="C1056" s="43">
        <v>44297</v>
      </c>
      <c r="D1056" s="54">
        <v>0.97916666666666663</v>
      </c>
      <c r="E1056">
        <v>322</v>
      </c>
      <c r="F1056">
        <v>11</v>
      </c>
    </row>
    <row r="1057" spans="1:6">
      <c r="A1057" s="618" t="s">
        <v>509</v>
      </c>
      <c r="B1057">
        <v>13211205</v>
      </c>
      <c r="C1057" s="43">
        <v>44297</v>
      </c>
      <c r="D1057" s="54">
        <v>0.98958333333333337</v>
      </c>
      <c r="E1057">
        <v>324</v>
      </c>
      <c r="F1057">
        <v>10.9</v>
      </c>
    </row>
    <row r="1058" spans="1:6">
      <c r="A1058" s="618" t="s">
        <v>509</v>
      </c>
      <c r="B1058">
        <v>13211205</v>
      </c>
      <c r="C1058" s="43">
        <v>44298</v>
      </c>
      <c r="D1058" s="54">
        <v>0</v>
      </c>
      <c r="E1058">
        <v>324</v>
      </c>
      <c r="F1058">
        <v>10.9</v>
      </c>
    </row>
    <row r="1059" spans="1:6">
      <c r="A1059" s="618" t="s">
        <v>509</v>
      </c>
      <c r="B1059">
        <v>13211205</v>
      </c>
      <c r="C1059" s="43">
        <v>44298</v>
      </c>
      <c r="D1059" s="54">
        <v>1.0416666666666666E-2</v>
      </c>
      <c r="E1059">
        <v>324</v>
      </c>
      <c r="F1059">
        <v>10.8</v>
      </c>
    </row>
    <row r="1060" spans="1:6">
      <c r="A1060" s="618" t="s">
        <v>509</v>
      </c>
      <c r="B1060">
        <v>13211205</v>
      </c>
      <c r="C1060" s="43">
        <v>44298</v>
      </c>
      <c r="D1060" s="54">
        <v>2.0833333333333332E-2</v>
      </c>
      <c r="E1060">
        <v>324</v>
      </c>
      <c r="F1060">
        <v>10.8</v>
      </c>
    </row>
    <row r="1061" spans="1:6">
      <c r="A1061" s="618" t="s">
        <v>509</v>
      </c>
      <c r="B1061">
        <v>13211205</v>
      </c>
      <c r="C1061" s="43">
        <v>44298</v>
      </c>
      <c r="D1061" s="54">
        <v>3.125E-2</v>
      </c>
      <c r="E1061">
        <v>327</v>
      </c>
      <c r="F1061">
        <v>10.7</v>
      </c>
    </row>
    <row r="1062" spans="1:6">
      <c r="A1062" s="618" t="s">
        <v>509</v>
      </c>
      <c r="B1062">
        <v>13211205</v>
      </c>
      <c r="C1062" s="43">
        <v>44298</v>
      </c>
      <c r="D1062" s="54">
        <v>4.1666666666666664E-2</v>
      </c>
      <c r="E1062">
        <v>324</v>
      </c>
      <c r="F1062">
        <v>10.6</v>
      </c>
    </row>
    <row r="1063" spans="1:6">
      <c r="A1063" s="618" t="s">
        <v>509</v>
      </c>
      <c r="B1063">
        <v>13211205</v>
      </c>
      <c r="C1063" s="43">
        <v>44298</v>
      </c>
      <c r="D1063" s="54">
        <v>5.2083333333333336E-2</v>
      </c>
      <c r="E1063">
        <v>327</v>
      </c>
      <c r="F1063">
        <v>10.6</v>
      </c>
    </row>
    <row r="1064" spans="1:6">
      <c r="A1064" s="618" t="s">
        <v>509</v>
      </c>
      <c r="B1064">
        <v>13211205</v>
      </c>
      <c r="C1064" s="43">
        <v>44298</v>
      </c>
      <c r="D1064" s="54">
        <v>6.25E-2</v>
      </c>
      <c r="E1064">
        <v>324</v>
      </c>
      <c r="F1064">
        <v>10.5</v>
      </c>
    </row>
    <row r="1065" spans="1:6">
      <c r="A1065" s="618" t="s">
        <v>509</v>
      </c>
      <c r="B1065">
        <v>13211205</v>
      </c>
      <c r="C1065" s="43">
        <v>44298</v>
      </c>
      <c r="D1065" s="54">
        <v>7.2916666666666671E-2</v>
      </c>
      <c r="E1065">
        <v>324</v>
      </c>
      <c r="F1065">
        <v>10.5</v>
      </c>
    </row>
    <row r="1066" spans="1:6">
      <c r="A1066" s="618" t="s">
        <v>509</v>
      </c>
      <c r="B1066">
        <v>13211205</v>
      </c>
      <c r="C1066" s="43">
        <v>44298</v>
      </c>
      <c r="D1066" s="54">
        <v>8.3333333333333329E-2</v>
      </c>
      <c r="E1066">
        <v>327</v>
      </c>
      <c r="F1066">
        <v>10.4</v>
      </c>
    </row>
    <row r="1067" spans="1:6">
      <c r="A1067" s="618" t="s">
        <v>509</v>
      </c>
      <c r="B1067">
        <v>13211205</v>
      </c>
      <c r="C1067" s="43">
        <v>44298</v>
      </c>
      <c r="D1067" s="54">
        <v>9.375E-2</v>
      </c>
      <c r="E1067">
        <v>324</v>
      </c>
      <c r="F1067">
        <v>10.4</v>
      </c>
    </row>
    <row r="1068" spans="1:6">
      <c r="A1068" s="618" t="s">
        <v>509</v>
      </c>
      <c r="B1068">
        <v>13211205</v>
      </c>
      <c r="C1068" s="43">
        <v>44298</v>
      </c>
      <c r="D1068" s="54">
        <v>0.10416666666666667</v>
      </c>
      <c r="E1068">
        <v>324</v>
      </c>
      <c r="F1068">
        <v>10.3</v>
      </c>
    </row>
    <row r="1069" spans="1:6">
      <c r="A1069" s="618" t="s">
        <v>509</v>
      </c>
      <c r="B1069">
        <v>13211205</v>
      </c>
      <c r="C1069" s="43">
        <v>44298</v>
      </c>
      <c r="D1069" s="54">
        <v>0.11458333333333333</v>
      </c>
      <c r="E1069">
        <v>324</v>
      </c>
      <c r="F1069">
        <v>10.3</v>
      </c>
    </row>
    <row r="1070" spans="1:6">
      <c r="A1070" s="618" t="s">
        <v>509</v>
      </c>
      <c r="B1070">
        <v>13211205</v>
      </c>
      <c r="C1070" s="43">
        <v>44298</v>
      </c>
      <c r="D1070" s="54">
        <v>0.125</v>
      </c>
      <c r="E1070">
        <v>324</v>
      </c>
      <c r="F1070">
        <v>10.199999999999999</v>
      </c>
    </row>
    <row r="1071" spans="1:6">
      <c r="A1071" s="618" t="s">
        <v>509</v>
      </c>
      <c r="B1071">
        <v>13211205</v>
      </c>
      <c r="C1071" s="43">
        <v>44298</v>
      </c>
      <c r="D1071" s="54">
        <v>0.13541666666666666</v>
      </c>
      <c r="E1071">
        <v>324</v>
      </c>
      <c r="F1071">
        <v>10.1</v>
      </c>
    </row>
    <row r="1072" spans="1:6">
      <c r="A1072" s="618" t="s">
        <v>509</v>
      </c>
      <c r="B1072">
        <v>13211205</v>
      </c>
      <c r="C1072" s="43">
        <v>44298</v>
      </c>
      <c r="D1072" s="54">
        <v>0.14583333333333334</v>
      </c>
      <c r="E1072">
        <v>324</v>
      </c>
      <c r="F1072">
        <v>10</v>
      </c>
    </row>
    <row r="1073" spans="1:6">
      <c r="A1073" s="618" t="s">
        <v>509</v>
      </c>
      <c r="B1073">
        <v>13211205</v>
      </c>
      <c r="C1073" s="43">
        <v>44298</v>
      </c>
      <c r="D1073" s="54">
        <v>0.15625</v>
      </c>
      <c r="E1073">
        <v>322</v>
      </c>
      <c r="F1073">
        <v>10</v>
      </c>
    </row>
    <row r="1074" spans="1:6">
      <c r="A1074" s="618" t="s">
        <v>509</v>
      </c>
      <c r="B1074">
        <v>13211205</v>
      </c>
      <c r="C1074" s="43">
        <v>44298</v>
      </c>
      <c r="D1074" s="54">
        <v>0.16666666666666666</v>
      </c>
      <c r="E1074">
        <v>324</v>
      </c>
      <c r="F1074">
        <v>9.9</v>
      </c>
    </row>
    <row r="1075" spans="1:6">
      <c r="A1075" s="618" t="s">
        <v>509</v>
      </c>
      <c r="B1075">
        <v>13211205</v>
      </c>
      <c r="C1075" s="43">
        <v>44298</v>
      </c>
      <c r="D1075" s="54">
        <v>0.17708333333333334</v>
      </c>
      <c r="E1075">
        <v>324</v>
      </c>
      <c r="F1075">
        <v>9.8000000000000007</v>
      </c>
    </row>
    <row r="1076" spans="1:6">
      <c r="A1076" s="618" t="s">
        <v>509</v>
      </c>
      <c r="B1076">
        <v>13211205</v>
      </c>
      <c r="C1076" s="43">
        <v>44298</v>
      </c>
      <c r="D1076" s="54">
        <v>0.1875</v>
      </c>
      <c r="E1076">
        <v>324</v>
      </c>
      <c r="F1076">
        <v>9.6999999999999993</v>
      </c>
    </row>
    <row r="1077" spans="1:6">
      <c r="A1077" s="618" t="s">
        <v>509</v>
      </c>
      <c r="B1077">
        <v>13211205</v>
      </c>
      <c r="C1077" s="43">
        <v>44298</v>
      </c>
      <c r="D1077" s="54">
        <v>0.19791666666666666</v>
      </c>
      <c r="E1077">
        <v>324</v>
      </c>
      <c r="F1077">
        <v>9.6</v>
      </c>
    </row>
    <row r="1078" spans="1:6">
      <c r="A1078" s="618" t="s">
        <v>509</v>
      </c>
      <c r="B1078">
        <v>13211205</v>
      </c>
      <c r="C1078" s="43">
        <v>44298</v>
      </c>
      <c r="D1078" s="54">
        <v>0.20833333333333334</v>
      </c>
      <c r="E1078">
        <v>324</v>
      </c>
      <c r="F1078">
        <v>9.5</v>
      </c>
    </row>
    <row r="1079" spans="1:6">
      <c r="A1079" s="618" t="s">
        <v>509</v>
      </c>
      <c r="B1079">
        <v>13211205</v>
      </c>
      <c r="C1079" s="43">
        <v>44298</v>
      </c>
      <c r="D1079" s="54">
        <v>0.21875</v>
      </c>
      <c r="E1079">
        <v>324</v>
      </c>
      <c r="F1079">
        <v>9.5</v>
      </c>
    </row>
    <row r="1080" spans="1:6">
      <c r="A1080" s="618" t="s">
        <v>509</v>
      </c>
      <c r="B1080">
        <v>13211205</v>
      </c>
      <c r="C1080" s="43">
        <v>44298</v>
      </c>
      <c r="D1080" s="54">
        <v>0.22916666666666666</v>
      </c>
      <c r="E1080">
        <v>324</v>
      </c>
      <c r="F1080">
        <v>9.4</v>
      </c>
    </row>
    <row r="1081" spans="1:6">
      <c r="A1081" s="618" t="s">
        <v>509</v>
      </c>
      <c r="B1081">
        <v>13211205</v>
      </c>
      <c r="C1081" s="43">
        <v>44298</v>
      </c>
      <c r="D1081" s="54">
        <v>0.23958333333333334</v>
      </c>
      <c r="E1081">
        <v>324</v>
      </c>
      <c r="F1081">
        <v>9.3000000000000007</v>
      </c>
    </row>
    <row r="1082" spans="1:6">
      <c r="A1082" s="618" t="s">
        <v>509</v>
      </c>
      <c r="B1082">
        <v>13211205</v>
      </c>
      <c r="C1082" s="43">
        <v>44298</v>
      </c>
      <c r="D1082" s="54">
        <v>0.25</v>
      </c>
      <c r="E1082">
        <v>327</v>
      </c>
      <c r="F1082">
        <v>9.1999999999999993</v>
      </c>
    </row>
    <row r="1083" spans="1:6">
      <c r="A1083" s="618" t="s">
        <v>509</v>
      </c>
      <c r="B1083">
        <v>13211205</v>
      </c>
      <c r="C1083" s="43">
        <v>44298</v>
      </c>
      <c r="D1083" s="54">
        <v>0.26041666666666669</v>
      </c>
      <c r="E1083">
        <v>327</v>
      </c>
      <c r="F1083">
        <v>9.1</v>
      </c>
    </row>
    <row r="1084" spans="1:6">
      <c r="A1084" s="618" t="s">
        <v>509</v>
      </c>
      <c r="B1084">
        <v>13211205</v>
      </c>
      <c r="C1084" s="43">
        <v>44298</v>
      </c>
      <c r="D1084" s="54">
        <v>0.27083333333333331</v>
      </c>
      <c r="E1084">
        <v>327</v>
      </c>
      <c r="F1084">
        <v>8.9</v>
      </c>
    </row>
    <row r="1085" spans="1:6">
      <c r="A1085" s="618" t="s">
        <v>509</v>
      </c>
      <c r="B1085">
        <v>13211205</v>
      </c>
      <c r="C1085" s="43">
        <v>44298</v>
      </c>
      <c r="D1085" s="54">
        <v>0.28125</v>
      </c>
      <c r="E1085">
        <v>327</v>
      </c>
      <c r="F1085">
        <v>8.9</v>
      </c>
    </row>
    <row r="1086" spans="1:6">
      <c r="A1086" s="618" t="s">
        <v>509</v>
      </c>
      <c r="B1086">
        <v>13211205</v>
      </c>
      <c r="C1086" s="43">
        <v>44298</v>
      </c>
      <c r="D1086" s="54">
        <v>0.29166666666666669</v>
      </c>
      <c r="E1086">
        <v>327</v>
      </c>
      <c r="F1086">
        <v>8.8000000000000007</v>
      </c>
    </row>
    <row r="1087" spans="1:6">
      <c r="A1087" s="618" t="s">
        <v>509</v>
      </c>
      <c r="B1087">
        <v>13211205</v>
      </c>
      <c r="C1087" s="43">
        <v>44298</v>
      </c>
      <c r="D1087" s="54">
        <v>0.30208333333333331</v>
      </c>
      <c r="E1087">
        <v>330</v>
      </c>
      <c r="F1087">
        <v>8.6999999999999993</v>
      </c>
    </row>
    <row r="1088" spans="1:6">
      <c r="A1088" s="618" t="s">
        <v>509</v>
      </c>
      <c r="B1088">
        <v>13211205</v>
      </c>
      <c r="C1088" s="43">
        <v>44298</v>
      </c>
      <c r="D1088" s="54">
        <v>0.3125</v>
      </c>
      <c r="E1088">
        <v>330</v>
      </c>
      <c r="F1088">
        <v>8.6999999999999993</v>
      </c>
    </row>
    <row r="1089" spans="1:6">
      <c r="A1089" s="618" t="s">
        <v>509</v>
      </c>
      <c r="B1089">
        <v>13211205</v>
      </c>
      <c r="C1089" s="43">
        <v>44298</v>
      </c>
      <c r="D1089" s="54">
        <v>0.32291666666666669</v>
      </c>
      <c r="E1089">
        <v>333</v>
      </c>
      <c r="F1089">
        <v>8.5</v>
      </c>
    </row>
    <row r="1090" spans="1:6">
      <c r="A1090" s="618" t="s">
        <v>509</v>
      </c>
      <c r="B1090">
        <v>13211205</v>
      </c>
      <c r="C1090" s="43">
        <v>44298</v>
      </c>
      <c r="D1090" s="54">
        <v>0.33333333333333331</v>
      </c>
      <c r="E1090">
        <v>333</v>
      </c>
      <c r="F1090">
        <v>8.5</v>
      </c>
    </row>
    <row r="1091" spans="1:6">
      <c r="A1091" s="618" t="s">
        <v>509</v>
      </c>
      <c r="B1091">
        <v>13211205</v>
      </c>
      <c r="C1091" s="43">
        <v>44298</v>
      </c>
      <c r="D1091" s="54">
        <v>0.34375</v>
      </c>
      <c r="E1091">
        <v>330</v>
      </c>
      <c r="F1091">
        <v>8.4</v>
      </c>
    </row>
    <row r="1092" spans="1:6">
      <c r="A1092" s="618" t="s">
        <v>509</v>
      </c>
      <c r="B1092">
        <v>13211205</v>
      </c>
      <c r="C1092" s="43">
        <v>44298</v>
      </c>
      <c r="D1092" s="54">
        <v>0.35416666666666669</v>
      </c>
      <c r="E1092">
        <v>330</v>
      </c>
      <c r="F1092">
        <v>8.4</v>
      </c>
    </row>
    <row r="1093" spans="1:6">
      <c r="A1093" s="618" t="s">
        <v>509</v>
      </c>
      <c r="B1093">
        <v>13211205</v>
      </c>
      <c r="C1093" s="43">
        <v>44298</v>
      </c>
      <c r="D1093" s="54">
        <v>0.36458333333333331</v>
      </c>
      <c r="E1093">
        <v>333</v>
      </c>
      <c r="F1093">
        <v>8.3000000000000007</v>
      </c>
    </row>
    <row r="1094" spans="1:6">
      <c r="A1094" s="618" t="s">
        <v>509</v>
      </c>
      <c r="B1094">
        <v>13211205</v>
      </c>
      <c r="C1094" s="43">
        <v>44298</v>
      </c>
      <c r="D1094" s="54">
        <v>0.375</v>
      </c>
      <c r="E1094">
        <v>333</v>
      </c>
      <c r="F1094">
        <v>8.3000000000000007</v>
      </c>
    </row>
    <row r="1095" spans="1:6">
      <c r="A1095" s="618" t="s">
        <v>509</v>
      </c>
      <c r="B1095">
        <v>13211205</v>
      </c>
      <c r="C1095" s="43">
        <v>44298</v>
      </c>
      <c r="D1095" s="54">
        <v>0.38541666666666669</v>
      </c>
      <c r="E1095">
        <v>333</v>
      </c>
      <c r="F1095">
        <v>8.1999999999999993</v>
      </c>
    </row>
    <row r="1096" spans="1:6">
      <c r="A1096" s="618" t="s">
        <v>509</v>
      </c>
      <c r="B1096">
        <v>13211205</v>
      </c>
      <c r="C1096" s="43">
        <v>44298</v>
      </c>
      <c r="D1096" s="54">
        <v>0.39583333333333331</v>
      </c>
      <c r="E1096">
        <v>333</v>
      </c>
      <c r="F1096">
        <v>8.1999999999999993</v>
      </c>
    </row>
    <row r="1097" spans="1:6">
      <c r="A1097" s="618" t="s">
        <v>509</v>
      </c>
      <c r="B1097">
        <v>13211205</v>
      </c>
      <c r="C1097" s="43">
        <v>44298</v>
      </c>
      <c r="D1097" s="54">
        <v>0.40625</v>
      </c>
      <c r="E1097">
        <v>333</v>
      </c>
      <c r="F1097">
        <v>8.1999999999999993</v>
      </c>
    </row>
    <row r="1098" spans="1:6">
      <c r="A1098" s="618" t="s">
        <v>509</v>
      </c>
      <c r="B1098">
        <v>13211205</v>
      </c>
      <c r="C1098" s="43">
        <v>44298</v>
      </c>
      <c r="D1098" s="54">
        <v>0.41666666666666669</v>
      </c>
      <c r="E1098">
        <v>330</v>
      </c>
      <c r="F1098">
        <v>8.1999999999999993</v>
      </c>
    </row>
    <row r="1099" spans="1:6">
      <c r="A1099" s="618" t="s">
        <v>509</v>
      </c>
      <c r="B1099">
        <v>13211205</v>
      </c>
      <c r="C1099" s="43">
        <v>44298</v>
      </c>
      <c r="D1099" s="54">
        <v>0.42708333333333331</v>
      </c>
      <c r="E1099">
        <v>333</v>
      </c>
      <c r="F1099">
        <v>8.1999999999999993</v>
      </c>
    </row>
    <row r="1100" spans="1:6">
      <c r="A1100" s="618" t="s">
        <v>509</v>
      </c>
      <c r="B1100">
        <v>13211205</v>
      </c>
      <c r="C1100" s="43">
        <v>44298</v>
      </c>
      <c r="D1100" s="54">
        <v>0.4375</v>
      </c>
      <c r="E1100">
        <v>330</v>
      </c>
      <c r="F1100">
        <v>8.1999999999999993</v>
      </c>
    </row>
    <row r="1101" spans="1:6">
      <c r="A1101" s="618" t="s">
        <v>509</v>
      </c>
      <c r="B1101">
        <v>13211205</v>
      </c>
      <c r="C1101" s="43">
        <v>44298</v>
      </c>
      <c r="D1101" s="54">
        <v>0.44791666666666669</v>
      </c>
      <c r="E1101">
        <v>330</v>
      </c>
      <c r="F1101">
        <v>8.3000000000000007</v>
      </c>
    </row>
    <row r="1102" spans="1:6">
      <c r="A1102" s="618" t="s">
        <v>509</v>
      </c>
      <c r="B1102">
        <v>13211205</v>
      </c>
      <c r="C1102" s="43">
        <v>44298</v>
      </c>
      <c r="D1102" s="54">
        <v>0.45833333333333331</v>
      </c>
      <c r="E1102">
        <v>330</v>
      </c>
      <c r="F1102">
        <v>8.3000000000000007</v>
      </c>
    </row>
    <row r="1103" spans="1:6">
      <c r="A1103" s="618" t="s">
        <v>509</v>
      </c>
      <c r="B1103">
        <v>13211205</v>
      </c>
      <c r="C1103" s="43">
        <v>44298</v>
      </c>
      <c r="D1103" s="54">
        <v>0.46875</v>
      </c>
      <c r="E1103">
        <v>330</v>
      </c>
      <c r="F1103">
        <v>8.5</v>
      </c>
    </row>
    <row r="1104" spans="1:6">
      <c r="A1104" s="618" t="s">
        <v>509</v>
      </c>
      <c r="B1104">
        <v>13211205</v>
      </c>
      <c r="C1104" s="43">
        <v>44298</v>
      </c>
      <c r="D1104" s="54">
        <v>0.47916666666666669</v>
      </c>
      <c r="E1104">
        <v>327</v>
      </c>
      <c r="F1104">
        <v>8.5</v>
      </c>
    </row>
    <row r="1105" spans="1:6">
      <c r="A1105" s="618" t="s">
        <v>509</v>
      </c>
      <c r="B1105">
        <v>13211205</v>
      </c>
      <c r="C1105" s="43">
        <v>44298</v>
      </c>
      <c r="D1105" s="54">
        <v>0.48958333333333331</v>
      </c>
      <c r="E1105">
        <v>327</v>
      </c>
      <c r="F1105">
        <v>8.6</v>
      </c>
    </row>
    <row r="1106" spans="1:6">
      <c r="A1106" s="618" t="s">
        <v>509</v>
      </c>
      <c r="B1106">
        <v>13211205</v>
      </c>
      <c r="C1106" s="43">
        <v>44298</v>
      </c>
      <c r="D1106" s="54">
        <v>0.5</v>
      </c>
      <c r="E1106">
        <v>324</v>
      </c>
      <c r="F1106">
        <v>8.6</v>
      </c>
    </row>
    <row r="1107" spans="1:6">
      <c r="A1107" s="618" t="s">
        <v>509</v>
      </c>
      <c r="B1107">
        <v>13211205</v>
      </c>
      <c r="C1107" s="43">
        <v>44298</v>
      </c>
      <c r="D1107" s="54">
        <v>0.51041666666666663</v>
      </c>
      <c r="E1107">
        <v>324</v>
      </c>
      <c r="F1107">
        <v>8.6999999999999993</v>
      </c>
    </row>
    <row r="1108" spans="1:6">
      <c r="A1108" s="618" t="s">
        <v>509</v>
      </c>
      <c r="B1108">
        <v>13211205</v>
      </c>
      <c r="C1108" s="43">
        <v>44298</v>
      </c>
      <c r="D1108" s="54">
        <v>0.52083333333333337</v>
      </c>
      <c r="E1108">
        <v>322</v>
      </c>
      <c r="F1108">
        <v>8.8000000000000007</v>
      </c>
    </row>
    <row r="1109" spans="1:6">
      <c r="A1109" s="618" t="s">
        <v>509</v>
      </c>
      <c r="B1109">
        <v>13211205</v>
      </c>
      <c r="C1109" s="43">
        <v>44298</v>
      </c>
      <c r="D1109" s="54">
        <v>0.53125</v>
      </c>
      <c r="E1109">
        <v>322</v>
      </c>
      <c r="F1109">
        <v>9</v>
      </c>
    </row>
    <row r="1110" spans="1:6">
      <c r="A1110" s="618" t="s">
        <v>509</v>
      </c>
      <c r="B1110">
        <v>13211205</v>
      </c>
      <c r="C1110" s="43">
        <v>44298</v>
      </c>
      <c r="D1110" s="54">
        <v>0.54166666666666663</v>
      </c>
      <c r="E1110">
        <v>322</v>
      </c>
      <c r="F1110">
        <v>9.1999999999999993</v>
      </c>
    </row>
    <row r="1111" spans="1:6">
      <c r="A1111" s="618" t="s">
        <v>509</v>
      </c>
      <c r="B1111">
        <v>13211205</v>
      </c>
      <c r="C1111" s="43">
        <v>44298</v>
      </c>
      <c r="D1111" s="54">
        <v>0.55208333333333337</v>
      </c>
      <c r="E1111">
        <v>319</v>
      </c>
      <c r="F1111">
        <v>9.1999999999999993</v>
      </c>
    </row>
    <row r="1112" spans="1:6">
      <c r="A1112" s="618" t="s">
        <v>509</v>
      </c>
      <c r="B1112">
        <v>13211205</v>
      </c>
      <c r="C1112" s="43">
        <v>44298</v>
      </c>
      <c r="D1112" s="54">
        <v>0.5625</v>
      </c>
      <c r="E1112">
        <v>319</v>
      </c>
      <c r="F1112">
        <v>9.4</v>
      </c>
    </row>
    <row r="1113" spans="1:6">
      <c r="A1113" s="618" t="s">
        <v>509</v>
      </c>
      <c r="B1113">
        <v>13211205</v>
      </c>
      <c r="C1113" s="43">
        <v>44298</v>
      </c>
      <c r="D1113" s="54">
        <v>0.57291666666666663</v>
      </c>
      <c r="E1113">
        <v>316</v>
      </c>
      <c r="F1113">
        <v>9.5</v>
      </c>
    </row>
    <row r="1114" spans="1:6">
      <c r="A1114" s="618" t="s">
        <v>509</v>
      </c>
      <c r="B1114">
        <v>13211205</v>
      </c>
      <c r="C1114" s="43">
        <v>44298</v>
      </c>
      <c r="D1114" s="54">
        <v>0.58333333333333337</v>
      </c>
      <c r="E1114">
        <v>316</v>
      </c>
      <c r="F1114">
        <v>9.6</v>
      </c>
    </row>
    <row r="1115" spans="1:6">
      <c r="A1115" s="618" t="s">
        <v>509</v>
      </c>
      <c r="B1115">
        <v>13211205</v>
      </c>
      <c r="C1115" s="43">
        <v>44298</v>
      </c>
      <c r="D1115" s="54">
        <v>0.59375</v>
      </c>
      <c r="E1115">
        <v>313</v>
      </c>
      <c r="F1115">
        <v>9.8000000000000007</v>
      </c>
    </row>
    <row r="1116" spans="1:6">
      <c r="A1116" s="618" t="s">
        <v>509</v>
      </c>
      <c r="B1116">
        <v>13211205</v>
      </c>
      <c r="C1116" s="43">
        <v>44298</v>
      </c>
      <c r="D1116" s="54">
        <v>0.60416666666666663</v>
      </c>
      <c r="E1116">
        <v>313</v>
      </c>
      <c r="F1116">
        <v>9.9</v>
      </c>
    </row>
    <row r="1117" spans="1:6">
      <c r="A1117" s="618" t="s">
        <v>509</v>
      </c>
      <c r="B1117">
        <v>13211205</v>
      </c>
      <c r="C1117" s="43">
        <v>44298</v>
      </c>
      <c r="D1117" s="54">
        <v>0.61458333333333337</v>
      </c>
      <c r="E1117">
        <v>310</v>
      </c>
      <c r="F1117">
        <v>10.1</v>
      </c>
    </row>
    <row r="1118" spans="1:6">
      <c r="A1118" s="618" t="s">
        <v>509</v>
      </c>
      <c r="B1118">
        <v>13211205</v>
      </c>
      <c r="C1118" s="43">
        <v>44298</v>
      </c>
      <c r="D1118" s="54">
        <v>0.625</v>
      </c>
      <c r="E1118">
        <v>307</v>
      </c>
      <c r="F1118">
        <v>10.1</v>
      </c>
    </row>
    <row r="1119" spans="1:6">
      <c r="A1119" s="618" t="s">
        <v>509</v>
      </c>
      <c r="B1119">
        <v>13211205</v>
      </c>
      <c r="C1119" s="43">
        <v>44298</v>
      </c>
      <c r="D1119" s="54">
        <v>0.63541666666666663</v>
      </c>
      <c r="E1119">
        <v>307</v>
      </c>
      <c r="F1119">
        <v>10.3</v>
      </c>
    </row>
    <row r="1120" spans="1:6">
      <c r="A1120" s="618" t="s">
        <v>509</v>
      </c>
      <c r="B1120">
        <v>13211205</v>
      </c>
      <c r="C1120" s="43">
        <v>44298</v>
      </c>
      <c r="D1120" s="54">
        <v>0.64583333333333337</v>
      </c>
      <c r="E1120">
        <v>305</v>
      </c>
      <c r="F1120">
        <v>10.4</v>
      </c>
    </row>
    <row r="1121" spans="1:6">
      <c r="A1121" s="618" t="s">
        <v>509</v>
      </c>
      <c r="B1121">
        <v>13211205</v>
      </c>
      <c r="C1121" s="43">
        <v>44298</v>
      </c>
      <c r="D1121" s="54">
        <v>0.65625</v>
      </c>
      <c r="E1121">
        <v>299</v>
      </c>
      <c r="F1121">
        <v>10.5</v>
      </c>
    </row>
    <row r="1122" spans="1:6">
      <c r="A1122" s="618" t="s">
        <v>509</v>
      </c>
      <c r="B1122">
        <v>13211205</v>
      </c>
      <c r="C1122" s="43">
        <v>44298</v>
      </c>
      <c r="D1122" s="54">
        <v>0.66666666666666663</v>
      </c>
      <c r="E1122">
        <v>296</v>
      </c>
      <c r="F1122">
        <v>10.6</v>
      </c>
    </row>
    <row r="1123" spans="1:6">
      <c r="A1123" s="618" t="s">
        <v>509</v>
      </c>
      <c r="B1123">
        <v>13211205</v>
      </c>
      <c r="C1123" s="43">
        <v>44298</v>
      </c>
      <c r="D1123" s="54">
        <v>0.67708333333333337</v>
      </c>
      <c r="E1123">
        <v>296</v>
      </c>
      <c r="F1123">
        <v>10.7</v>
      </c>
    </row>
    <row r="1124" spans="1:6">
      <c r="A1124" s="618" t="s">
        <v>509</v>
      </c>
      <c r="B1124">
        <v>13211205</v>
      </c>
      <c r="C1124" s="43">
        <v>44298</v>
      </c>
      <c r="D1124" s="54">
        <v>0.6875</v>
      </c>
      <c r="E1124">
        <v>296</v>
      </c>
      <c r="F1124">
        <v>10.8</v>
      </c>
    </row>
    <row r="1125" spans="1:6">
      <c r="A1125" s="618" t="s">
        <v>509</v>
      </c>
      <c r="B1125">
        <v>13211205</v>
      </c>
      <c r="C1125" s="43">
        <v>44298</v>
      </c>
      <c r="D1125" s="54">
        <v>0.69791666666666663</v>
      </c>
      <c r="E1125">
        <v>296</v>
      </c>
      <c r="F1125">
        <v>10.9</v>
      </c>
    </row>
    <row r="1126" spans="1:6">
      <c r="A1126" s="618" t="s">
        <v>509</v>
      </c>
      <c r="B1126">
        <v>13211205</v>
      </c>
      <c r="C1126" s="43">
        <v>44298</v>
      </c>
      <c r="D1126" s="54">
        <v>0.70833333333333337</v>
      </c>
      <c r="E1126">
        <v>299</v>
      </c>
      <c r="F1126">
        <v>10.9</v>
      </c>
    </row>
    <row r="1127" spans="1:6">
      <c r="A1127" s="618" t="s">
        <v>509</v>
      </c>
      <c r="B1127">
        <v>13211205</v>
      </c>
      <c r="C1127" s="43">
        <v>44298</v>
      </c>
      <c r="D1127" s="54">
        <v>0.71875</v>
      </c>
      <c r="E1127">
        <v>302</v>
      </c>
      <c r="F1127">
        <v>11</v>
      </c>
    </row>
    <row r="1128" spans="1:6">
      <c r="A1128" s="618" t="s">
        <v>509</v>
      </c>
      <c r="B1128">
        <v>13211205</v>
      </c>
      <c r="C1128" s="43">
        <v>44298</v>
      </c>
      <c r="D1128" s="54">
        <v>0.72916666666666663</v>
      </c>
      <c r="E1128">
        <v>305</v>
      </c>
      <c r="F1128">
        <v>11.1</v>
      </c>
    </row>
    <row r="1129" spans="1:6">
      <c r="A1129" s="618" t="s">
        <v>509</v>
      </c>
      <c r="B1129">
        <v>13211205</v>
      </c>
      <c r="C1129" s="43">
        <v>44298</v>
      </c>
      <c r="D1129" s="54">
        <v>0.73958333333333337</v>
      </c>
      <c r="E1129">
        <v>307</v>
      </c>
      <c r="F1129">
        <v>11.2</v>
      </c>
    </row>
    <row r="1130" spans="1:6">
      <c r="A1130" s="618" t="s">
        <v>509</v>
      </c>
      <c r="B1130">
        <v>13211205</v>
      </c>
      <c r="C1130" s="43">
        <v>44298</v>
      </c>
      <c r="D1130" s="54">
        <v>0.75</v>
      </c>
      <c r="E1130">
        <v>310</v>
      </c>
      <c r="F1130">
        <v>11.2</v>
      </c>
    </row>
    <row r="1131" spans="1:6">
      <c r="A1131" s="618" t="s">
        <v>509</v>
      </c>
      <c r="B1131">
        <v>13211205</v>
      </c>
      <c r="C1131" s="43">
        <v>44298</v>
      </c>
      <c r="D1131" s="54">
        <v>0.76041666666666663</v>
      </c>
      <c r="E1131">
        <v>310</v>
      </c>
      <c r="F1131">
        <v>11.2</v>
      </c>
    </row>
    <row r="1132" spans="1:6">
      <c r="A1132" s="618" t="s">
        <v>509</v>
      </c>
      <c r="B1132">
        <v>13211205</v>
      </c>
      <c r="C1132" s="43">
        <v>44298</v>
      </c>
      <c r="D1132" s="54">
        <v>0.77083333333333337</v>
      </c>
      <c r="E1132">
        <v>310</v>
      </c>
      <c r="F1132">
        <v>11.3</v>
      </c>
    </row>
    <row r="1133" spans="1:6">
      <c r="A1133" s="618" t="s">
        <v>509</v>
      </c>
      <c r="B1133">
        <v>13211205</v>
      </c>
      <c r="C1133" s="43">
        <v>44298</v>
      </c>
      <c r="D1133" s="54">
        <v>0.78125</v>
      </c>
      <c r="E1133">
        <v>310</v>
      </c>
      <c r="F1133">
        <v>11.3</v>
      </c>
    </row>
    <row r="1134" spans="1:6">
      <c r="A1134" s="618" t="s">
        <v>509</v>
      </c>
      <c r="B1134">
        <v>13211205</v>
      </c>
      <c r="C1134" s="43">
        <v>44298</v>
      </c>
      <c r="D1134" s="54">
        <v>0.79166666666666663</v>
      </c>
      <c r="E1134">
        <v>310</v>
      </c>
      <c r="F1134">
        <v>11.4</v>
      </c>
    </row>
    <row r="1135" spans="1:6">
      <c r="A1135" s="618" t="s">
        <v>509</v>
      </c>
      <c r="B1135">
        <v>13211205</v>
      </c>
      <c r="C1135" s="43">
        <v>44298</v>
      </c>
      <c r="D1135" s="54">
        <v>0.80208333333333337</v>
      </c>
      <c r="E1135">
        <v>310</v>
      </c>
      <c r="F1135">
        <v>11.4</v>
      </c>
    </row>
    <row r="1136" spans="1:6">
      <c r="A1136" s="618" t="s">
        <v>509</v>
      </c>
      <c r="B1136">
        <v>13211205</v>
      </c>
      <c r="C1136" s="43">
        <v>44298</v>
      </c>
      <c r="D1136" s="54">
        <v>0.8125</v>
      </c>
      <c r="E1136">
        <v>313</v>
      </c>
      <c r="F1136">
        <v>11.4</v>
      </c>
    </row>
    <row r="1137" spans="1:6">
      <c r="A1137" s="618" t="s">
        <v>509</v>
      </c>
      <c r="B1137">
        <v>13211205</v>
      </c>
      <c r="C1137" s="43">
        <v>44298</v>
      </c>
      <c r="D1137" s="54">
        <v>0.82291666666666663</v>
      </c>
      <c r="E1137">
        <v>313</v>
      </c>
      <c r="F1137">
        <v>11.5</v>
      </c>
    </row>
    <row r="1138" spans="1:6">
      <c r="A1138" s="618" t="s">
        <v>509</v>
      </c>
      <c r="B1138">
        <v>13211205</v>
      </c>
      <c r="C1138" s="43">
        <v>44298</v>
      </c>
      <c r="D1138" s="54">
        <v>0.83333333333333337</v>
      </c>
      <c r="E1138">
        <v>316</v>
      </c>
      <c r="F1138">
        <v>11.5</v>
      </c>
    </row>
    <row r="1139" spans="1:6">
      <c r="A1139" s="618" t="s">
        <v>509</v>
      </c>
      <c r="B1139">
        <v>13211205</v>
      </c>
      <c r="C1139" s="43">
        <v>44298</v>
      </c>
      <c r="D1139" s="54">
        <v>0.84375</v>
      </c>
      <c r="E1139">
        <v>316</v>
      </c>
      <c r="F1139">
        <v>11.5</v>
      </c>
    </row>
    <row r="1140" spans="1:6">
      <c r="A1140" s="618" t="s">
        <v>509</v>
      </c>
      <c r="B1140">
        <v>13211205</v>
      </c>
      <c r="C1140" s="43">
        <v>44298</v>
      </c>
      <c r="D1140" s="54">
        <v>0.85416666666666663</v>
      </c>
      <c r="E1140">
        <v>316</v>
      </c>
      <c r="F1140">
        <v>11.6</v>
      </c>
    </row>
    <row r="1141" spans="1:6">
      <c r="A1141" s="618" t="s">
        <v>509</v>
      </c>
      <c r="B1141">
        <v>13211205</v>
      </c>
      <c r="C1141" s="43">
        <v>44298</v>
      </c>
      <c r="D1141" s="54">
        <v>0.86458333333333337</v>
      </c>
      <c r="E1141">
        <v>313</v>
      </c>
      <c r="F1141">
        <v>11.6</v>
      </c>
    </row>
    <row r="1142" spans="1:6">
      <c r="A1142" s="618" t="s">
        <v>509</v>
      </c>
      <c r="B1142">
        <v>13211205</v>
      </c>
      <c r="C1142" s="43">
        <v>44298</v>
      </c>
      <c r="D1142" s="54">
        <v>0.875</v>
      </c>
      <c r="E1142">
        <v>313</v>
      </c>
      <c r="F1142">
        <v>11.6</v>
      </c>
    </row>
    <row r="1143" spans="1:6">
      <c r="A1143" s="618" t="s">
        <v>509</v>
      </c>
      <c r="B1143">
        <v>13211205</v>
      </c>
      <c r="C1143" s="43">
        <v>44298</v>
      </c>
      <c r="D1143" s="54">
        <v>0.88541666666666663</v>
      </c>
      <c r="E1143">
        <v>313</v>
      </c>
      <c r="F1143">
        <v>11.6</v>
      </c>
    </row>
    <row r="1144" spans="1:6">
      <c r="A1144" s="618" t="s">
        <v>509</v>
      </c>
      <c r="B1144">
        <v>13211205</v>
      </c>
      <c r="C1144" s="43">
        <v>44298</v>
      </c>
      <c r="D1144" s="54">
        <v>0.89583333333333337</v>
      </c>
      <c r="E1144">
        <v>310</v>
      </c>
      <c r="F1144">
        <v>11.6</v>
      </c>
    </row>
    <row r="1145" spans="1:6">
      <c r="A1145" s="618" t="s">
        <v>509</v>
      </c>
      <c r="B1145">
        <v>13211205</v>
      </c>
      <c r="C1145" s="43">
        <v>44298</v>
      </c>
      <c r="D1145" s="54">
        <v>0.90625</v>
      </c>
      <c r="E1145">
        <v>307</v>
      </c>
      <c r="F1145">
        <v>11.6</v>
      </c>
    </row>
    <row r="1146" spans="1:6">
      <c r="A1146" s="618" t="s">
        <v>509</v>
      </c>
      <c r="B1146">
        <v>13211205</v>
      </c>
      <c r="C1146" s="43">
        <v>44298</v>
      </c>
      <c r="D1146" s="54">
        <v>0.91666666666666663</v>
      </c>
      <c r="E1146">
        <v>305</v>
      </c>
      <c r="F1146">
        <v>11.6</v>
      </c>
    </row>
    <row r="1147" spans="1:6">
      <c r="A1147" s="618" t="s">
        <v>509</v>
      </c>
      <c r="B1147">
        <v>13211205</v>
      </c>
      <c r="C1147" s="43">
        <v>44298</v>
      </c>
      <c r="D1147" s="54">
        <v>0.92708333333333337</v>
      </c>
      <c r="E1147">
        <v>302</v>
      </c>
      <c r="F1147">
        <v>11.6</v>
      </c>
    </row>
    <row r="1148" spans="1:6">
      <c r="A1148" s="618" t="s">
        <v>509</v>
      </c>
      <c r="B1148">
        <v>13211205</v>
      </c>
      <c r="C1148" s="43">
        <v>44298</v>
      </c>
      <c r="D1148" s="54">
        <v>0.9375</v>
      </c>
      <c r="E1148">
        <v>296</v>
      </c>
      <c r="F1148">
        <v>11.6</v>
      </c>
    </row>
    <row r="1149" spans="1:6">
      <c r="A1149" s="618" t="s">
        <v>509</v>
      </c>
      <c r="B1149">
        <v>13211205</v>
      </c>
      <c r="C1149" s="43">
        <v>44298</v>
      </c>
      <c r="D1149" s="54">
        <v>0.94791666666666663</v>
      </c>
      <c r="E1149">
        <v>296</v>
      </c>
      <c r="F1149">
        <v>11.6</v>
      </c>
    </row>
    <row r="1150" spans="1:6">
      <c r="A1150" s="618" t="s">
        <v>509</v>
      </c>
      <c r="B1150">
        <v>13211205</v>
      </c>
      <c r="C1150" s="43">
        <v>44298</v>
      </c>
      <c r="D1150" s="54">
        <v>0.95833333333333337</v>
      </c>
      <c r="E1150">
        <v>294</v>
      </c>
      <c r="F1150">
        <v>11.6</v>
      </c>
    </row>
    <row r="1151" spans="1:6">
      <c r="A1151" s="618" t="s">
        <v>509</v>
      </c>
      <c r="B1151">
        <v>13211205</v>
      </c>
      <c r="C1151" s="43">
        <v>44298</v>
      </c>
      <c r="D1151" s="54">
        <v>0.96875</v>
      </c>
      <c r="E1151">
        <v>291</v>
      </c>
      <c r="F1151">
        <v>11.6</v>
      </c>
    </row>
    <row r="1152" spans="1:6">
      <c r="A1152" s="618" t="s">
        <v>509</v>
      </c>
      <c r="B1152">
        <v>13211205</v>
      </c>
      <c r="C1152" s="43">
        <v>44298</v>
      </c>
      <c r="D1152" s="54">
        <v>0.97916666666666663</v>
      </c>
      <c r="E1152">
        <v>291</v>
      </c>
      <c r="F1152">
        <v>11.5</v>
      </c>
    </row>
    <row r="1153" spans="1:6">
      <c r="A1153" s="618" t="s">
        <v>509</v>
      </c>
      <c r="B1153">
        <v>13211205</v>
      </c>
      <c r="C1153" s="43">
        <v>44298</v>
      </c>
      <c r="D1153" s="54">
        <v>0.98958333333333337</v>
      </c>
      <c r="E1153">
        <v>291</v>
      </c>
      <c r="F1153">
        <v>11.5</v>
      </c>
    </row>
    <row r="1154" spans="1:6">
      <c r="A1154" s="618" t="s">
        <v>509</v>
      </c>
      <c r="B1154">
        <v>13211205</v>
      </c>
      <c r="C1154" s="43">
        <v>44299</v>
      </c>
      <c r="D1154" s="54">
        <v>0</v>
      </c>
      <c r="E1154">
        <v>288</v>
      </c>
      <c r="F1154">
        <v>11.5</v>
      </c>
    </row>
    <row r="1155" spans="1:6">
      <c r="A1155" s="618" t="s">
        <v>509</v>
      </c>
      <c r="B1155">
        <v>13211205</v>
      </c>
      <c r="C1155" s="43">
        <v>44299</v>
      </c>
      <c r="D1155" s="54">
        <v>1.0416666666666666E-2</v>
      </c>
      <c r="E1155">
        <v>288</v>
      </c>
      <c r="F1155">
        <v>11.5</v>
      </c>
    </row>
    <row r="1156" spans="1:6">
      <c r="A1156" s="618" t="s">
        <v>509</v>
      </c>
      <c r="B1156">
        <v>13211205</v>
      </c>
      <c r="C1156" s="43">
        <v>44299</v>
      </c>
      <c r="D1156" s="54">
        <v>2.0833333333333332E-2</v>
      </c>
      <c r="E1156">
        <v>288</v>
      </c>
      <c r="F1156">
        <v>11.5</v>
      </c>
    </row>
    <row r="1157" spans="1:6">
      <c r="A1157" s="618" t="s">
        <v>509</v>
      </c>
      <c r="B1157">
        <v>13211205</v>
      </c>
      <c r="C1157" s="43">
        <v>44299</v>
      </c>
      <c r="D1157" s="54">
        <v>3.125E-2</v>
      </c>
      <c r="E1157">
        <v>291</v>
      </c>
      <c r="F1157">
        <v>11.4</v>
      </c>
    </row>
    <row r="1158" spans="1:6">
      <c r="A1158" s="618" t="s">
        <v>509</v>
      </c>
      <c r="B1158">
        <v>13211205</v>
      </c>
      <c r="C1158" s="43">
        <v>44299</v>
      </c>
      <c r="D1158" s="54">
        <v>4.1666666666666664E-2</v>
      </c>
      <c r="E1158">
        <v>294</v>
      </c>
      <c r="F1158">
        <v>11.4</v>
      </c>
    </row>
    <row r="1159" spans="1:6">
      <c r="A1159" s="618" t="s">
        <v>509</v>
      </c>
      <c r="B1159">
        <v>13211205</v>
      </c>
      <c r="C1159" s="43">
        <v>44299</v>
      </c>
      <c r="D1159" s="54">
        <v>5.2083333333333336E-2</v>
      </c>
      <c r="E1159">
        <v>296</v>
      </c>
      <c r="F1159">
        <v>11.4</v>
      </c>
    </row>
    <row r="1160" spans="1:6">
      <c r="A1160" s="618" t="s">
        <v>509</v>
      </c>
      <c r="B1160">
        <v>13211205</v>
      </c>
      <c r="C1160" s="43">
        <v>44299</v>
      </c>
      <c r="D1160" s="54">
        <v>6.25E-2</v>
      </c>
      <c r="E1160">
        <v>299</v>
      </c>
      <c r="F1160">
        <v>11.3</v>
      </c>
    </row>
    <row r="1161" spans="1:6">
      <c r="A1161" s="618" t="s">
        <v>509</v>
      </c>
      <c r="B1161">
        <v>13211205</v>
      </c>
      <c r="C1161" s="43">
        <v>44299</v>
      </c>
      <c r="D1161" s="54">
        <v>7.2916666666666671E-2</v>
      </c>
      <c r="E1161">
        <v>299</v>
      </c>
      <c r="F1161">
        <v>11.3</v>
      </c>
    </row>
    <row r="1162" spans="1:6">
      <c r="A1162" s="618" t="s">
        <v>509</v>
      </c>
      <c r="B1162">
        <v>13211205</v>
      </c>
      <c r="C1162" s="43">
        <v>44299</v>
      </c>
      <c r="D1162" s="54">
        <v>8.3333333333333329E-2</v>
      </c>
      <c r="E1162">
        <v>302</v>
      </c>
      <c r="F1162">
        <v>11.3</v>
      </c>
    </row>
    <row r="1163" spans="1:6">
      <c r="A1163" s="618" t="s">
        <v>509</v>
      </c>
      <c r="B1163">
        <v>13211205</v>
      </c>
      <c r="C1163" s="43">
        <v>44299</v>
      </c>
      <c r="D1163" s="54">
        <v>9.375E-2</v>
      </c>
      <c r="E1163">
        <v>305</v>
      </c>
      <c r="F1163">
        <v>11.2</v>
      </c>
    </row>
    <row r="1164" spans="1:6">
      <c r="A1164" s="618" t="s">
        <v>509</v>
      </c>
      <c r="B1164">
        <v>13211205</v>
      </c>
      <c r="C1164" s="43">
        <v>44299</v>
      </c>
      <c r="D1164" s="54">
        <v>0.10416666666666667</v>
      </c>
      <c r="E1164">
        <v>307</v>
      </c>
      <c r="F1164">
        <v>11.1</v>
      </c>
    </row>
    <row r="1165" spans="1:6">
      <c r="A1165" s="618" t="s">
        <v>509</v>
      </c>
      <c r="B1165">
        <v>13211205</v>
      </c>
      <c r="C1165" s="43">
        <v>44299</v>
      </c>
      <c r="D1165" s="54">
        <v>0.11458333333333333</v>
      </c>
      <c r="E1165">
        <v>310</v>
      </c>
      <c r="F1165">
        <v>11.1</v>
      </c>
    </row>
    <row r="1166" spans="1:6">
      <c r="A1166" s="618" t="s">
        <v>509</v>
      </c>
      <c r="B1166">
        <v>13211205</v>
      </c>
      <c r="C1166" s="43">
        <v>44299</v>
      </c>
      <c r="D1166" s="54">
        <v>0.125</v>
      </c>
      <c r="E1166">
        <v>313</v>
      </c>
      <c r="F1166">
        <v>11</v>
      </c>
    </row>
    <row r="1167" spans="1:6">
      <c r="A1167" s="618" t="s">
        <v>509</v>
      </c>
      <c r="B1167">
        <v>13211205</v>
      </c>
      <c r="C1167" s="43">
        <v>44299</v>
      </c>
      <c r="D1167" s="54">
        <v>0.13541666666666666</v>
      </c>
      <c r="E1167">
        <v>316</v>
      </c>
      <c r="F1167">
        <v>11</v>
      </c>
    </row>
    <row r="1168" spans="1:6">
      <c r="A1168" s="618" t="s">
        <v>509</v>
      </c>
      <c r="B1168">
        <v>13211205</v>
      </c>
      <c r="C1168" s="43">
        <v>44299</v>
      </c>
      <c r="D1168" s="54">
        <v>0.14583333333333334</v>
      </c>
      <c r="E1168">
        <v>319</v>
      </c>
      <c r="F1168">
        <v>10.9</v>
      </c>
    </row>
    <row r="1169" spans="1:6">
      <c r="A1169" s="618" t="s">
        <v>509</v>
      </c>
      <c r="B1169">
        <v>13211205</v>
      </c>
      <c r="C1169" s="43">
        <v>44299</v>
      </c>
      <c r="D1169" s="54">
        <v>0.15625</v>
      </c>
      <c r="E1169">
        <v>322</v>
      </c>
      <c r="F1169">
        <v>10.9</v>
      </c>
    </row>
    <row r="1170" spans="1:6">
      <c r="A1170" s="618" t="s">
        <v>509</v>
      </c>
      <c r="B1170">
        <v>13211205</v>
      </c>
      <c r="C1170" s="43">
        <v>44299</v>
      </c>
      <c r="D1170" s="54">
        <v>0.16666666666666666</v>
      </c>
      <c r="E1170">
        <v>324</v>
      </c>
      <c r="F1170">
        <v>10.8</v>
      </c>
    </row>
    <row r="1171" spans="1:6">
      <c r="A1171" s="618" t="s">
        <v>509</v>
      </c>
      <c r="B1171">
        <v>13211205</v>
      </c>
      <c r="C1171" s="43">
        <v>44299</v>
      </c>
      <c r="D1171" s="54">
        <v>0.17708333333333334</v>
      </c>
      <c r="E1171">
        <v>327</v>
      </c>
      <c r="F1171">
        <v>10.7</v>
      </c>
    </row>
    <row r="1172" spans="1:6">
      <c r="A1172" s="618" t="s">
        <v>509</v>
      </c>
      <c r="B1172">
        <v>13211205</v>
      </c>
      <c r="C1172" s="43">
        <v>44299</v>
      </c>
      <c r="D1172" s="54">
        <v>0.1875</v>
      </c>
      <c r="E1172">
        <v>330</v>
      </c>
      <c r="F1172">
        <v>10.6</v>
      </c>
    </row>
    <row r="1173" spans="1:6">
      <c r="A1173" s="618" t="s">
        <v>509</v>
      </c>
      <c r="B1173">
        <v>13211205</v>
      </c>
      <c r="C1173" s="43">
        <v>44299</v>
      </c>
      <c r="D1173" s="54">
        <v>0.19791666666666666</v>
      </c>
      <c r="E1173">
        <v>333</v>
      </c>
      <c r="F1173">
        <v>10.6</v>
      </c>
    </row>
    <row r="1174" spans="1:6">
      <c r="A1174" s="618" t="s">
        <v>509</v>
      </c>
      <c r="B1174">
        <v>13211205</v>
      </c>
      <c r="C1174" s="43">
        <v>44299</v>
      </c>
      <c r="D1174" s="54">
        <v>0.20833333333333334</v>
      </c>
      <c r="E1174">
        <v>336</v>
      </c>
      <c r="F1174">
        <v>10.5</v>
      </c>
    </row>
    <row r="1175" spans="1:6">
      <c r="A1175" s="618" t="s">
        <v>509</v>
      </c>
      <c r="B1175">
        <v>13211205</v>
      </c>
      <c r="C1175" s="43">
        <v>44299</v>
      </c>
      <c r="D1175" s="54">
        <v>0.21875</v>
      </c>
      <c r="E1175">
        <v>339</v>
      </c>
      <c r="F1175">
        <v>10.4</v>
      </c>
    </row>
    <row r="1176" spans="1:6">
      <c r="A1176" s="618" t="s">
        <v>509</v>
      </c>
      <c r="B1176">
        <v>13211205</v>
      </c>
      <c r="C1176" s="43">
        <v>44299</v>
      </c>
      <c r="D1176" s="54">
        <v>0.22916666666666666</v>
      </c>
      <c r="E1176">
        <v>342</v>
      </c>
      <c r="F1176">
        <v>10.4</v>
      </c>
    </row>
    <row r="1177" spans="1:6">
      <c r="A1177" s="618" t="s">
        <v>509</v>
      </c>
      <c r="B1177">
        <v>13211205</v>
      </c>
      <c r="C1177" s="43">
        <v>44299</v>
      </c>
      <c r="D1177" s="54">
        <v>0.23958333333333334</v>
      </c>
      <c r="E1177">
        <v>345</v>
      </c>
      <c r="F1177">
        <v>10.3</v>
      </c>
    </row>
    <row r="1178" spans="1:6">
      <c r="A1178" s="618" t="s">
        <v>509</v>
      </c>
      <c r="B1178">
        <v>13211205</v>
      </c>
      <c r="C1178" s="43">
        <v>44299</v>
      </c>
      <c r="D1178" s="54">
        <v>0.25</v>
      </c>
      <c r="E1178">
        <v>345</v>
      </c>
      <c r="F1178">
        <v>10.199999999999999</v>
      </c>
    </row>
    <row r="1179" spans="1:6">
      <c r="A1179" s="618" t="s">
        <v>509</v>
      </c>
      <c r="B1179">
        <v>13211205</v>
      </c>
      <c r="C1179" s="43">
        <v>44299</v>
      </c>
      <c r="D1179" s="54">
        <v>0.26041666666666669</v>
      </c>
      <c r="E1179">
        <v>348</v>
      </c>
      <c r="F1179">
        <v>10.1</v>
      </c>
    </row>
    <row r="1180" spans="1:6">
      <c r="A1180" s="618" t="s">
        <v>509</v>
      </c>
      <c r="B1180">
        <v>13211205</v>
      </c>
      <c r="C1180" s="43">
        <v>44299</v>
      </c>
      <c r="D1180" s="54">
        <v>0.27083333333333331</v>
      </c>
      <c r="E1180">
        <v>348</v>
      </c>
      <c r="F1180">
        <v>10.1</v>
      </c>
    </row>
    <row r="1181" spans="1:6">
      <c r="A1181" s="618" t="s">
        <v>509</v>
      </c>
      <c r="B1181">
        <v>13211205</v>
      </c>
      <c r="C1181" s="43">
        <v>44299</v>
      </c>
      <c r="D1181" s="54">
        <v>0.28125</v>
      </c>
      <c r="E1181">
        <v>357</v>
      </c>
      <c r="F1181">
        <v>10</v>
      </c>
    </row>
    <row r="1182" spans="1:6">
      <c r="A1182" s="618" t="s">
        <v>509</v>
      </c>
      <c r="B1182">
        <v>13211205</v>
      </c>
      <c r="C1182" s="43">
        <v>44299</v>
      </c>
      <c r="D1182" s="54">
        <v>0.29166666666666669</v>
      </c>
      <c r="E1182">
        <v>364</v>
      </c>
      <c r="F1182">
        <v>9.9</v>
      </c>
    </row>
    <row r="1183" spans="1:6">
      <c r="A1183" s="618" t="s">
        <v>509</v>
      </c>
      <c r="B1183">
        <v>13211205</v>
      </c>
      <c r="C1183" s="43">
        <v>44299</v>
      </c>
      <c r="D1183" s="54">
        <v>0.30208333333333331</v>
      </c>
      <c r="E1183">
        <v>367</v>
      </c>
      <c r="F1183">
        <v>9.8000000000000007</v>
      </c>
    </row>
    <row r="1184" spans="1:6">
      <c r="A1184" s="618" t="s">
        <v>509</v>
      </c>
      <c r="B1184">
        <v>13211205</v>
      </c>
      <c r="C1184" s="43">
        <v>44299</v>
      </c>
      <c r="D1184" s="54">
        <v>0.3125</v>
      </c>
      <c r="E1184">
        <v>367</v>
      </c>
      <c r="F1184">
        <v>9.8000000000000007</v>
      </c>
    </row>
    <row r="1185" spans="1:6">
      <c r="A1185" s="618" t="s">
        <v>509</v>
      </c>
      <c r="B1185">
        <v>13211205</v>
      </c>
      <c r="C1185" s="43">
        <v>44299</v>
      </c>
      <c r="D1185" s="54">
        <v>0.32291666666666669</v>
      </c>
      <c r="E1185">
        <v>364</v>
      </c>
      <c r="F1185">
        <v>9.6999999999999993</v>
      </c>
    </row>
    <row r="1186" spans="1:6">
      <c r="A1186" s="618" t="s">
        <v>509</v>
      </c>
      <c r="B1186">
        <v>13211205</v>
      </c>
      <c r="C1186" s="43">
        <v>44299</v>
      </c>
      <c r="D1186" s="54">
        <v>0.33333333333333331</v>
      </c>
      <c r="E1186">
        <v>361</v>
      </c>
      <c r="F1186">
        <v>9.6</v>
      </c>
    </row>
    <row r="1187" spans="1:6">
      <c r="A1187" s="618" t="s">
        <v>509</v>
      </c>
      <c r="B1187">
        <v>13211205</v>
      </c>
      <c r="C1187" s="43">
        <v>44299</v>
      </c>
      <c r="D1187" s="54">
        <v>0.34375</v>
      </c>
      <c r="E1187">
        <v>361</v>
      </c>
      <c r="F1187">
        <v>9.6</v>
      </c>
    </row>
    <row r="1188" spans="1:6">
      <c r="A1188" s="618" t="s">
        <v>509</v>
      </c>
      <c r="B1188">
        <v>13211205</v>
      </c>
      <c r="C1188" s="43">
        <v>44299</v>
      </c>
      <c r="D1188" s="54">
        <v>0.35416666666666669</v>
      </c>
      <c r="E1188">
        <v>361</v>
      </c>
      <c r="F1188">
        <v>9.5</v>
      </c>
    </row>
    <row r="1189" spans="1:6">
      <c r="A1189" s="618" t="s">
        <v>509</v>
      </c>
      <c r="B1189">
        <v>13211205</v>
      </c>
      <c r="C1189" s="43">
        <v>44299</v>
      </c>
      <c r="D1189" s="54">
        <v>0.36458333333333331</v>
      </c>
      <c r="E1189">
        <v>364</v>
      </c>
      <c r="F1189">
        <v>9.5</v>
      </c>
    </row>
    <row r="1190" spans="1:6">
      <c r="A1190" s="618" t="s">
        <v>509</v>
      </c>
      <c r="B1190">
        <v>13211205</v>
      </c>
      <c r="C1190" s="43">
        <v>44299</v>
      </c>
      <c r="D1190" s="54">
        <v>0.375</v>
      </c>
      <c r="E1190">
        <v>361</v>
      </c>
      <c r="F1190">
        <v>9.4</v>
      </c>
    </row>
    <row r="1191" spans="1:6">
      <c r="A1191" s="618" t="s">
        <v>509</v>
      </c>
      <c r="B1191">
        <v>13211205</v>
      </c>
      <c r="C1191" s="43">
        <v>44299</v>
      </c>
      <c r="D1191" s="54">
        <v>0.38541666666666669</v>
      </c>
      <c r="E1191">
        <v>361</v>
      </c>
      <c r="F1191">
        <v>9.4</v>
      </c>
    </row>
    <row r="1192" spans="1:6">
      <c r="A1192" s="618" t="s">
        <v>509</v>
      </c>
      <c r="B1192">
        <v>13211205</v>
      </c>
      <c r="C1192" s="43">
        <v>44299</v>
      </c>
      <c r="D1192" s="54">
        <v>0.39583333333333331</v>
      </c>
      <c r="E1192">
        <v>357</v>
      </c>
      <c r="F1192">
        <v>9.4</v>
      </c>
    </row>
    <row r="1193" spans="1:6">
      <c r="A1193" s="618" t="s">
        <v>509</v>
      </c>
      <c r="B1193">
        <v>13211205</v>
      </c>
      <c r="C1193" s="43">
        <v>44299</v>
      </c>
      <c r="D1193" s="54">
        <v>0.40625</v>
      </c>
      <c r="E1193">
        <v>357</v>
      </c>
      <c r="F1193">
        <v>9.4</v>
      </c>
    </row>
    <row r="1194" spans="1:6">
      <c r="A1194" s="618" t="s">
        <v>509</v>
      </c>
      <c r="B1194">
        <v>13211205</v>
      </c>
      <c r="C1194" s="43">
        <v>44299</v>
      </c>
      <c r="D1194" s="54">
        <v>0.41666666666666669</v>
      </c>
      <c r="E1194">
        <v>357</v>
      </c>
      <c r="F1194">
        <v>9.4</v>
      </c>
    </row>
    <row r="1195" spans="1:6">
      <c r="A1195" s="618" t="s">
        <v>509</v>
      </c>
      <c r="B1195">
        <v>13211205</v>
      </c>
      <c r="C1195" s="43">
        <v>44299</v>
      </c>
      <c r="D1195" s="54">
        <v>0.42708333333333331</v>
      </c>
      <c r="E1195">
        <v>357</v>
      </c>
      <c r="F1195">
        <v>9.3000000000000007</v>
      </c>
    </row>
    <row r="1196" spans="1:6">
      <c r="A1196" s="618" t="s">
        <v>509</v>
      </c>
      <c r="B1196">
        <v>13211205</v>
      </c>
      <c r="C1196" s="43">
        <v>44299</v>
      </c>
      <c r="D1196" s="54">
        <v>0.4375</v>
      </c>
      <c r="E1196">
        <v>354</v>
      </c>
      <c r="F1196">
        <v>9.4</v>
      </c>
    </row>
    <row r="1197" spans="1:6">
      <c r="A1197" s="618" t="s">
        <v>509</v>
      </c>
      <c r="B1197">
        <v>13211205</v>
      </c>
      <c r="C1197" s="43">
        <v>44299</v>
      </c>
      <c r="D1197" s="54">
        <v>0.44791666666666669</v>
      </c>
      <c r="E1197">
        <v>354</v>
      </c>
      <c r="F1197">
        <v>9.5</v>
      </c>
    </row>
    <row r="1198" spans="1:6">
      <c r="A1198" s="618" t="s">
        <v>509</v>
      </c>
      <c r="B1198">
        <v>13211205</v>
      </c>
      <c r="C1198" s="43">
        <v>44299</v>
      </c>
      <c r="D1198" s="54">
        <v>0.45833333333333331</v>
      </c>
      <c r="E1198">
        <v>364</v>
      </c>
      <c r="F1198">
        <v>9.5</v>
      </c>
    </row>
    <row r="1199" spans="1:6">
      <c r="A1199" s="618" t="s">
        <v>509</v>
      </c>
      <c r="B1199">
        <v>13211205</v>
      </c>
      <c r="C1199" s="43">
        <v>44299</v>
      </c>
      <c r="D1199" s="54">
        <v>0.46875</v>
      </c>
      <c r="E1199">
        <v>377</v>
      </c>
      <c r="F1199">
        <v>9.5</v>
      </c>
    </row>
    <row r="1200" spans="1:6">
      <c r="A1200" s="618" t="s">
        <v>509</v>
      </c>
      <c r="B1200">
        <v>13211205</v>
      </c>
      <c r="C1200" s="43">
        <v>44299</v>
      </c>
      <c r="D1200" s="54">
        <v>0.47916666666666669</v>
      </c>
      <c r="E1200">
        <v>390</v>
      </c>
      <c r="F1200">
        <v>9.5</v>
      </c>
    </row>
    <row r="1201" spans="1:6">
      <c r="A1201" s="618" t="s">
        <v>509</v>
      </c>
      <c r="B1201">
        <v>13211205</v>
      </c>
      <c r="C1201" s="43">
        <v>44299</v>
      </c>
      <c r="D1201" s="54">
        <v>0.48958333333333331</v>
      </c>
      <c r="E1201">
        <v>396</v>
      </c>
      <c r="F1201">
        <v>9.5</v>
      </c>
    </row>
    <row r="1202" spans="1:6">
      <c r="A1202" s="618" t="s">
        <v>509</v>
      </c>
      <c r="B1202">
        <v>13211205</v>
      </c>
      <c r="C1202" s="43">
        <v>44299</v>
      </c>
      <c r="D1202" s="54">
        <v>0.5</v>
      </c>
      <c r="E1202">
        <v>400</v>
      </c>
      <c r="F1202">
        <v>9.6</v>
      </c>
    </row>
    <row r="1203" spans="1:6">
      <c r="A1203" s="618" t="s">
        <v>509</v>
      </c>
      <c r="B1203">
        <v>13211205</v>
      </c>
      <c r="C1203" s="43">
        <v>44299</v>
      </c>
      <c r="D1203" s="54">
        <v>0.51041666666666663</v>
      </c>
      <c r="E1203">
        <v>400</v>
      </c>
      <c r="F1203">
        <v>9.6</v>
      </c>
    </row>
    <row r="1204" spans="1:6">
      <c r="A1204" s="618" t="s">
        <v>509</v>
      </c>
      <c r="B1204">
        <v>13211205</v>
      </c>
      <c r="C1204" s="43">
        <v>44299</v>
      </c>
      <c r="D1204" s="54">
        <v>0.52083333333333337</v>
      </c>
      <c r="E1204">
        <v>400</v>
      </c>
      <c r="F1204">
        <v>9.6999999999999993</v>
      </c>
    </row>
    <row r="1205" spans="1:6">
      <c r="A1205" s="618" t="s">
        <v>509</v>
      </c>
      <c r="B1205">
        <v>13211205</v>
      </c>
      <c r="C1205" s="43">
        <v>44299</v>
      </c>
      <c r="D1205" s="54">
        <v>0.53125</v>
      </c>
      <c r="E1205">
        <v>406</v>
      </c>
      <c r="F1205">
        <v>9.6999999999999993</v>
      </c>
    </row>
    <row r="1206" spans="1:6">
      <c r="A1206" s="618" t="s">
        <v>509</v>
      </c>
      <c r="B1206">
        <v>13211205</v>
      </c>
      <c r="C1206" s="43">
        <v>44299</v>
      </c>
      <c r="D1206" s="54">
        <v>0.54166666666666663</v>
      </c>
      <c r="E1206">
        <v>406</v>
      </c>
      <c r="F1206">
        <v>9.8000000000000007</v>
      </c>
    </row>
    <row r="1207" spans="1:6">
      <c r="A1207" s="618" t="s">
        <v>509</v>
      </c>
      <c r="B1207">
        <v>13211205</v>
      </c>
      <c r="C1207" s="43">
        <v>44299</v>
      </c>
      <c r="D1207" s="54">
        <v>0.55208333333333337</v>
      </c>
      <c r="E1207">
        <v>406</v>
      </c>
      <c r="F1207">
        <v>9.9</v>
      </c>
    </row>
    <row r="1208" spans="1:6">
      <c r="A1208" s="618" t="s">
        <v>509</v>
      </c>
      <c r="B1208">
        <v>13211205</v>
      </c>
      <c r="C1208" s="43">
        <v>44299</v>
      </c>
      <c r="D1208" s="54">
        <v>0.5625</v>
      </c>
      <c r="E1208">
        <v>403</v>
      </c>
      <c r="F1208">
        <v>10</v>
      </c>
    </row>
    <row r="1209" spans="1:6">
      <c r="A1209" s="618" t="s">
        <v>509</v>
      </c>
      <c r="B1209">
        <v>13211205</v>
      </c>
      <c r="C1209" s="43">
        <v>44299</v>
      </c>
      <c r="D1209" s="54">
        <v>0.57291666666666663</v>
      </c>
      <c r="E1209">
        <v>400</v>
      </c>
      <c r="F1209">
        <v>10</v>
      </c>
    </row>
    <row r="1210" spans="1:6">
      <c r="A1210" s="618" t="s">
        <v>509</v>
      </c>
      <c r="B1210">
        <v>13211205</v>
      </c>
      <c r="C1210" s="43">
        <v>44299</v>
      </c>
      <c r="D1210" s="54">
        <v>0.58333333333333337</v>
      </c>
      <c r="E1210">
        <v>396</v>
      </c>
      <c r="F1210">
        <v>10.1</v>
      </c>
    </row>
    <row r="1211" spans="1:6">
      <c r="A1211" s="618" t="s">
        <v>509</v>
      </c>
      <c r="B1211">
        <v>13211205</v>
      </c>
      <c r="C1211" s="43">
        <v>44299</v>
      </c>
      <c r="D1211" s="54">
        <v>0.59375</v>
      </c>
      <c r="E1211">
        <v>393</v>
      </c>
      <c r="F1211">
        <v>10.199999999999999</v>
      </c>
    </row>
    <row r="1212" spans="1:6">
      <c r="A1212" s="618" t="s">
        <v>509</v>
      </c>
      <c r="B1212">
        <v>13211205</v>
      </c>
      <c r="C1212" s="43">
        <v>44299</v>
      </c>
      <c r="D1212" s="54">
        <v>0.60416666666666663</v>
      </c>
      <c r="E1212">
        <v>393</v>
      </c>
      <c r="F1212">
        <v>10.3</v>
      </c>
    </row>
    <row r="1213" spans="1:6">
      <c r="A1213" s="618" t="s">
        <v>509</v>
      </c>
      <c r="B1213">
        <v>13211205</v>
      </c>
      <c r="C1213" s="43">
        <v>44299</v>
      </c>
      <c r="D1213" s="54">
        <v>0.61458333333333337</v>
      </c>
      <c r="E1213">
        <v>390</v>
      </c>
      <c r="F1213">
        <v>10.4</v>
      </c>
    </row>
    <row r="1214" spans="1:6">
      <c r="A1214" s="618" t="s">
        <v>509</v>
      </c>
      <c r="B1214">
        <v>13211205</v>
      </c>
      <c r="C1214" s="43">
        <v>44299</v>
      </c>
      <c r="D1214" s="54">
        <v>0.625</v>
      </c>
      <c r="E1214">
        <v>393</v>
      </c>
      <c r="F1214">
        <v>10.6</v>
      </c>
    </row>
    <row r="1215" spans="1:6">
      <c r="A1215" s="618" t="s">
        <v>509</v>
      </c>
      <c r="B1215">
        <v>13211205</v>
      </c>
      <c r="C1215" s="43">
        <v>44299</v>
      </c>
      <c r="D1215" s="54">
        <v>0.63541666666666663</v>
      </c>
      <c r="E1215">
        <v>390</v>
      </c>
      <c r="F1215">
        <v>10.7</v>
      </c>
    </row>
    <row r="1216" spans="1:6">
      <c r="A1216" s="618" t="s">
        <v>509</v>
      </c>
      <c r="B1216">
        <v>13211205</v>
      </c>
      <c r="C1216" s="43">
        <v>44299</v>
      </c>
      <c r="D1216" s="54">
        <v>0.64583333333333337</v>
      </c>
      <c r="E1216">
        <v>393</v>
      </c>
      <c r="F1216">
        <v>10.8</v>
      </c>
    </row>
    <row r="1217" spans="1:6">
      <c r="A1217" s="618" t="s">
        <v>509</v>
      </c>
      <c r="B1217">
        <v>13211205</v>
      </c>
      <c r="C1217" s="43">
        <v>44299</v>
      </c>
      <c r="D1217" s="54">
        <v>0.65625</v>
      </c>
      <c r="E1217">
        <v>396</v>
      </c>
      <c r="F1217">
        <v>10.9</v>
      </c>
    </row>
    <row r="1218" spans="1:6">
      <c r="A1218" s="618" t="s">
        <v>509</v>
      </c>
      <c r="B1218">
        <v>13211205</v>
      </c>
      <c r="C1218" s="43">
        <v>44299</v>
      </c>
      <c r="D1218" s="54">
        <v>0.66666666666666663</v>
      </c>
      <c r="E1218">
        <v>393</v>
      </c>
      <c r="F1218">
        <v>11</v>
      </c>
    </row>
    <row r="1219" spans="1:6">
      <c r="A1219" s="618" t="s">
        <v>509</v>
      </c>
      <c r="B1219">
        <v>13211205</v>
      </c>
      <c r="C1219" s="43">
        <v>44299</v>
      </c>
      <c r="D1219" s="54">
        <v>0.67708333333333337</v>
      </c>
      <c r="E1219">
        <v>400</v>
      </c>
      <c r="F1219">
        <v>11</v>
      </c>
    </row>
    <row r="1220" spans="1:6">
      <c r="A1220" s="618" t="s">
        <v>509</v>
      </c>
      <c r="B1220">
        <v>13211205</v>
      </c>
      <c r="C1220" s="43">
        <v>44299</v>
      </c>
      <c r="D1220" s="54">
        <v>0.6875</v>
      </c>
      <c r="E1220">
        <v>403</v>
      </c>
      <c r="F1220">
        <v>11.1</v>
      </c>
    </row>
    <row r="1221" spans="1:6">
      <c r="A1221" s="618" t="s">
        <v>509</v>
      </c>
      <c r="B1221">
        <v>13211205</v>
      </c>
      <c r="C1221" s="43">
        <v>44299</v>
      </c>
      <c r="D1221" s="54">
        <v>0.69791666666666663</v>
      </c>
      <c r="E1221">
        <v>406</v>
      </c>
      <c r="F1221">
        <v>11.2</v>
      </c>
    </row>
    <row r="1222" spans="1:6">
      <c r="A1222" s="618" t="s">
        <v>509</v>
      </c>
      <c r="B1222">
        <v>13211205</v>
      </c>
      <c r="C1222" s="43">
        <v>44299</v>
      </c>
      <c r="D1222" s="54">
        <v>0.70833333333333337</v>
      </c>
      <c r="E1222">
        <v>406</v>
      </c>
      <c r="F1222">
        <v>11.2</v>
      </c>
    </row>
    <row r="1223" spans="1:6">
      <c r="A1223" s="618" t="s">
        <v>509</v>
      </c>
      <c r="B1223">
        <v>13211205</v>
      </c>
      <c r="C1223" s="43">
        <v>44299</v>
      </c>
      <c r="D1223" s="54">
        <v>0.71875</v>
      </c>
      <c r="E1223">
        <v>410</v>
      </c>
      <c r="F1223">
        <v>11.3</v>
      </c>
    </row>
    <row r="1224" spans="1:6">
      <c r="A1224" s="618" t="s">
        <v>509</v>
      </c>
      <c r="B1224">
        <v>13211205</v>
      </c>
      <c r="C1224" s="43">
        <v>44299</v>
      </c>
      <c r="D1224" s="54">
        <v>0.72916666666666663</v>
      </c>
      <c r="E1224">
        <v>406</v>
      </c>
      <c r="F1224">
        <v>11.3</v>
      </c>
    </row>
    <row r="1225" spans="1:6">
      <c r="A1225" s="618" t="s">
        <v>509</v>
      </c>
      <c r="B1225">
        <v>13211205</v>
      </c>
      <c r="C1225" s="43">
        <v>44299</v>
      </c>
      <c r="D1225" s="54">
        <v>0.73958333333333337</v>
      </c>
      <c r="E1225">
        <v>406</v>
      </c>
      <c r="F1225">
        <v>11.4</v>
      </c>
    </row>
    <row r="1226" spans="1:6">
      <c r="A1226" s="618" t="s">
        <v>509</v>
      </c>
      <c r="B1226">
        <v>13211205</v>
      </c>
      <c r="C1226" s="43">
        <v>44299</v>
      </c>
      <c r="D1226" s="54">
        <v>0.75</v>
      </c>
      <c r="E1226">
        <v>406</v>
      </c>
      <c r="F1226">
        <v>11.5</v>
      </c>
    </row>
    <row r="1227" spans="1:6">
      <c r="A1227" s="618" t="s">
        <v>509</v>
      </c>
      <c r="B1227">
        <v>13211205</v>
      </c>
      <c r="C1227" s="43">
        <v>44299</v>
      </c>
      <c r="D1227" s="54">
        <v>0.76041666666666663</v>
      </c>
      <c r="E1227">
        <v>406</v>
      </c>
      <c r="F1227">
        <v>11.5</v>
      </c>
    </row>
    <row r="1228" spans="1:6">
      <c r="A1228" s="618" t="s">
        <v>509</v>
      </c>
      <c r="B1228">
        <v>13211205</v>
      </c>
      <c r="C1228" s="43">
        <v>44299</v>
      </c>
      <c r="D1228" s="54">
        <v>0.77083333333333337</v>
      </c>
      <c r="E1228">
        <v>406</v>
      </c>
      <c r="F1228">
        <v>11.6</v>
      </c>
    </row>
    <row r="1229" spans="1:6">
      <c r="A1229" s="618" t="s">
        <v>509</v>
      </c>
      <c r="B1229">
        <v>13211205</v>
      </c>
      <c r="C1229" s="43">
        <v>44299</v>
      </c>
      <c r="D1229" s="54">
        <v>0.78125</v>
      </c>
      <c r="E1229">
        <v>400</v>
      </c>
      <c r="F1229">
        <v>11.6</v>
      </c>
    </row>
    <row r="1230" spans="1:6">
      <c r="A1230" s="618" t="s">
        <v>509</v>
      </c>
      <c r="B1230">
        <v>13211205</v>
      </c>
      <c r="C1230" s="43">
        <v>44299</v>
      </c>
      <c r="D1230" s="54">
        <v>0.79166666666666663</v>
      </c>
      <c r="E1230">
        <v>400</v>
      </c>
      <c r="F1230">
        <v>11.7</v>
      </c>
    </row>
    <row r="1231" spans="1:6">
      <c r="A1231" s="618" t="s">
        <v>509</v>
      </c>
      <c r="B1231">
        <v>13211205</v>
      </c>
      <c r="C1231" s="43">
        <v>44299</v>
      </c>
      <c r="D1231" s="54">
        <v>0.80208333333333337</v>
      </c>
      <c r="E1231">
        <v>396</v>
      </c>
      <c r="F1231">
        <v>11.7</v>
      </c>
    </row>
    <row r="1232" spans="1:6">
      <c r="A1232" s="618" t="s">
        <v>509</v>
      </c>
      <c r="B1232">
        <v>13211205</v>
      </c>
      <c r="C1232" s="43">
        <v>44299</v>
      </c>
      <c r="D1232" s="54">
        <v>0.8125</v>
      </c>
      <c r="E1232">
        <v>396</v>
      </c>
      <c r="F1232">
        <v>11.7</v>
      </c>
    </row>
    <row r="1233" spans="1:6">
      <c r="A1233" s="618" t="s">
        <v>509</v>
      </c>
      <c r="B1233">
        <v>13211205</v>
      </c>
      <c r="C1233" s="43">
        <v>44299</v>
      </c>
      <c r="D1233" s="54">
        <v>0.82291666666666663</v>
      </c>
      <c r="E1233">
        <v>393</v>
      </c>
      <c r="F1233">
        <v>11.7</v>
      </c>
    </row>
    <row r="1234" spans="1:6">
      <c r="A1234" s="618" t="s">
        <v>509</v>
      </c>
      <c r="B1234">
        <v>13211205</v>
      </c>
      <c r="C1234" s="43">
        <v>44299</v>
      </c>
      <c r="D1234" s="54">
        <v>0.83333333333333337</v>
      </c>
      <c r="E1234">
        <v>390</v>
      </c>
      <c r="F1234">
        <v>11.6</v>
      </c>
    </row>
    <row r="1235" spans="1:6">
      <c r="A1235" s="618" t="s">
        <v>509</v>
      </c>
      <c r="B1235">
        <v>13211205</v>
      </c>
      <c r="C1235" s="43">
        <v>44299</v>
      </c>
      <c r="D1235" s="54">
        <v>0.84375</v>
      </c>
      <c r="E1235">
        <v>386</v>
      </c>
      <c r="F1235">
        <v>11.6</v>
      </c>
    </row>
    <row r="1236" spans="1:6">
      <c r="A1236" s="618" t="s">
        <v>509</v>
      </c>
      <c r="B1236">
        <v>13211205</v>
      </c>
      <c r="C1236" s="43">
        <v>44299</v>
      </c>
      <c r="D1236" s="54">
        <v>0.85416666666666663</v>
      </c>
      <c r="E1236">
        <v>380</v>
      </c>
      <c r="F1236">
        <v>11.6</v>
      </c>
    </row>
    <row r="1237" spans="1:6">
      <c r="A1237" s="618" t="s">
        <v>509</v>
      </c>
      <c r="B1237">
        <v>13211205</v>
      </c>
      <c r="C1237" s="43">
        <v>44299</v>
      </c>
      <c r="D1237" s="54">
        <v>0.86458333333333337</v>
      </c>
      <c r="E1237">
        <v>380</v>
      </c>
      <c r="F1237">
        <v>11.6</v>
      </c>
    </row>
    <row r="1238" spans="1:6">
      <c r="A1238" s="618" t="s">
        <v>509</v>
      </c>
      <c r="B1238">
        <v>13211205</v>
      </c>
      <c r="C1238" s="43">
        <v>44299</v>
      </c>
      <c r="D1238" s="54">
        <v>0.875</v>
      </c>
      <c r="E1238">
        <v>370</v>
      </c>
      <c r="F1238">
        <v>11.6</v>
      </c>
    </row>
    <row r="1239" spans="1:6">
      <c r="A1239" s="618" t="s">
        <v>509</v>
      </c>
      <c r="B1239">
        <v>13211205</v>
      </c>
      <c r="C1239" s="43">
        <v>44299</v>
      </c>
      <c r="D1239" s="54">
        <v>0.88541666666666663</v>
      </c>
      <c r="E1239">
        <v>367</v>
      </c>
      <c r="F1239">
        <v>11.6</v>
      </c>
    </row>
    <row r="1240" spans="1:6">
      <c r="A1240" s="618" t="s">
        <v>509</v>
      </c>
      <c r="B1240">
        <v>13211205</v>
      </c>
      <c r="C1240" s="43">
        <v>44299</v>
      </c>
      <c r="D1240" s="54">
        <v>0.89583333333333337</v>
      </c>
      <c r="E1240">
        <v>364</v>
      </c>
      <c r="F1240">
        <v>11.6</v>
      </c>
    </row>
    <row r="1241" spans="1:6">
      <c r="A1241" s="618" t="s">
        <v>509</v>
      </c>
      <c r="B1241">
        <v>13211205</v>
      </c>
      <c r="C1241" s="43">
        <v>44299</v>
      </c>
      <c r="D1241" s="54">
        <v>0.90625</v>
      </c>
      <c r="E1241">
        <v>361</v>
      </c>
      <c r="F1241">
        <v>11.5</v>
      </c>
    </row>
    <row r="1242" spans="1:6">
      <c r="A1242" s="618" t="s">
        <v>509</v>
      </c>
      <c r="B1242">
        <v>13211205</v>
      </c>
      <c r="C1242" s="43">
        <v>44299</v>
      </c>
      <c r="D1242" s="54">
        <v>0.91666666666666663</v>
      </c>
      <c r="E1242">
        <v>357</v>
      </c>
      <c r="F1242">
        <v>11.5</v>
      </c>
    </row>
    <row r="1243" spans="1:6">
      <c r="A1243" s="618" t="s">
        <v>509</v>
      </c>
      <c r="B1243">
        <v>13211205</v>
      </c>
      <c r="C1243" s="43">
        <v>44299</v>
      </c>
      <c r="D1243" s="54">
        <v>0.92708333333333337</v>
      </c>
      <c r="E1243">
        <v>351</v>
      </c>
      <c r="F1243">
        <v>11.5</v>
      </c>
    </row>
    <row r="1244" spans="1:6">
      <c r="A1244" s="618" t="s">
        <v>509</v>
      </c>
      <c r="B1244">
        <v>13211205</v>
      </c>
      <c r="C1244" s="43">
        <v>44299</v>
      </c>
      <c r="D1244" s="54">
        <v>0.9375</v>
      </c>
      <c r="E1244">
        <v>351</v>
      </c>
      <c r="F1244">
        <v>11.5</v>
      </c>
    </row>
    <row r="1245" spans="1:6">
      <c r="A1245" s="618" t="s">
        <v>509</v>
      </c>
      <c r="B1245">
        <v>13211205</v>
      </c>
      <c r="C1245" s="43">
        <v>44299</v>
      </c>
      <c r="D1245" s="54">
        <v>0.94791666666666663</v>
      </c>
      <c r="E1245">
        <v>348</v>
      </c>
      <c r="F1245">
        <v>11.4</v>
      </c>
    </row>
    <row r="1246" spans="1:6">
      <c r="A1246" s="618" t="s">
        <v>509</v>
      </c>
      <c r="B1246">
        <v>13211205</v>
      </c>
      <c r="C1246" s="43">
        <v>44299</v>
      </c>
      <c r="D1246" s="54">
        <v>0.95833333333333337</v>
      </c>
      <c r="E1246">
        <v>348</v>
      </c>
      <c r="F1246">
        <v>11.4</v>
      </c>
    </row>
    <row r="1247" spans="1:6">
      <c r="A1247" s="618" t="s">
        <v>509</v>
      </c>
      <c r="B1247">
        <v>13211205</v>
      </c>
      <c r="C1247" s="43">
        <v>44299</v>
      </c>
      <c r="D1247" s="54">
        <v>0.96875</v>
      </c>
      <c r="E1247">
        <v>351</v>
      </c>
      <c r="F1247">
        <v>11.4</v>
      </c>
    </row>
    <row r="1248" spans="1:6">
      <c r="A1248" s="618" t="s">
        <v>509</v>
      </c>
      <c r="B1248">
        <v>13211205</v>
      </c>
      <c r="C1248" s="43">
        <v>44299</v>
      </c>
      <c r="D1248" s="54">
        <v>0.97916666666666663</v>
      </c>
      <c r="E1248">
        <v>351</v>
      </c>
      <c r="F1248">
        <v>11.3</v>
      </c>
    </row>
    <row r="1249" spans="1:6">
      <c r="A1249" s="618" t="s">
        <v>509</v>
      </c>
      <c r="B1249">
        <v>13211205</v>
      </c>
      <c r="C1249" s="43">
        <v>44299</v>
      </c>
      <c r="D1249" s="54">
        <v>0.98958333333333337</v>
      </c>
      <c r="E1249">
        <v>354</v>
      </c>
      <c r="F1249">
        <v>11.3</v>
      </c>
    </row>
    <row r="1250" spans="1:6">
      <c r="A1250" s="618" t="s">
        <v>509</v>
      </c>
      <c r="B1250">
        <v>13211205</v>
      </c>
      <c r="C1250" s="43">
        <v>44300</v>
      </c>
      <c r="D1250" s="54">
        <v>0</v>
      </c>
      <c r="E1250">
        <v>361</v>
      </c>
      <c r="F1250">
        <v>11.2</v>
      </c>
    </row>
    <row r="1251" spans="1:6">
      <c r="A1251" s="618" t="s">
        <v>509</v>
      </c>
      <c r="B1251">
        <v>13211205</v>
      </c>
      <c r="C1251" s="43">
        <v>44300</v>
      </c>
      <c r="D1251" s="54">
        <v>1.0416666666666666E-2</v>
      </c>
      <c r="E1251">
        <v>367</v>
      </c>
      <c r="F1251">
        <v>11.2</v>
      </c>
    </row>
    <row r="1252" spans="1:6">
      <c r="A1252" s="618" t="s">
        <v>509</v>
      </c>
      <c r="B1252">
        <v>13211205</v>
      </c>
      <c r="C1252" s="43">
        <v>44300</v>
      </c>
      <c r="D1252" s="54">
        <v>2.0833333333333332E-2</v>
      </c>
      <c r="E1252">
        <v>370</v>
      </c>
      <c r="F1252">
        <v>11.2</v>
      </c>
    </row>
    <row r="1253" spans="1:6">
      <c r="A1253" s="618" t="s">
        <v>509</v>
      </c>
      <c r="B1253">
        <v>13211205</v>
      </c>
      <c r="C1253" s="43">
        <v>44300</v>
      </c>
      <c r="D1253" s="54">
        <v>3.125E-2</v>
      </c>
      <c r="E1253">
        <v>377</v>
      </c>
      <c r="F1253">
        <v>11.1</v>
      </c>
    </row>
    <row r="1254" spans="1:6">
      <c r="A1254" s="618" t="s">
        <v>509</v>
      </c>
      <c r="B1254">
        <v>13211205</v>
      </c>
      <c r="C1254" s="43">
        <v>44300</v>
      </c>
      <c r="D1254" s="54">
        <v>4.1666666666666664E-2</v>
      </c>
      <c r="E1254">
        <v>386</v>
      </c>
      <c r="F1254">
        <v>11.1</v>
      </c>
    </row>
    <row r="1255" spans="1:6">
      <c r="A1255" s="618" t="s">
        <v>509</v>
      </c>
      <c r="B1255">
        <v>13211205</v>
      </c>
      <c r="C1255" s="43">
        <v>44300</v>
      </c>
      <c r="D1255" s="54">
        <v>5.2083333333333336E-2</v>
      </c>
      <c r="E1255">
        <v>393</v>
      </c>
      <c r="F1255">
        <v>11</v>
      </c>
    </row>
    <row r="1256" spans="1:6">
      <c r="A1256" s="618" t="s">
        <v>509</v>
      </c>
      <c r="B1256">
        <v>13211205</v>
      </c>
      <c r="C1256" s="43">
        <v>44300</v>
      </c>
      <c r="D1256" s="54">
        <v>6.25E-2</v>
      </c>
      <c r="E1256">
        <v>396</v>
      </c>
      <c r="F1256">
        <v>10.9</v>
      </c>
    </row>
    <row r="1257" spans="1:6">
      <c r="A1257" s="618" t="s">
        <v>509</v>
      </c>
      <c r="B1257">
        <v>13211205</v>
      </c>
      <c r="C1257" s="43">
        <v>44300</v>
      </c>
      <c r="D1257" s="54">
        <v>7.2916666666666671E-2</v>
      </c>
      <c r="E1257">
        <v>403</v>
      </c>
      <c r="F1257">
        <v>10.9</v>
      </c>
    </row>
    <row r="1258" spans="1:6">
      <c r="A1258" s="618" t="s">
        <v>509</v>
      </c>
      <c r="B1258">
        <v>13211205</v>
      </c>
      <c r="C1258" s="43">
        <v>44300</v>
      </c>
      <c r="D1258" s="54">
        <v>8.3333333333333329E-2</v>
      </c>
      <c r="E1258">
        <v>406</v>
      </c>
      <c r="F1258">
        <v>10.8</v>
      </c>
    </row>
    <row r="1259" spans="1:6">
      <c r="A1259" s="618" t="s">
        <v>509</v>
      </c>
      <c r="B1259">
        <v>13211205</v>
      </c>
      <c r="C1259" s="43">
        <v>44300</v>
      </c>
      <c r="D1259" s="54">
        <v>9.375E-2</v>
      </c>
      <c r="E1259">
        <v>413</v>
      </c>
      <c r="F1259">
        <v>10.8</v>
      </c>
    </row>
    <row r="1260" spans="1:6">
      <c r="A1260" s="618" t="s">
        <v>509</v>
      </c>
      <c r="B1260">
        <v>13211205</v>
      </c>
      <c r="C1260" s="43">
        <v>44300</v>
      </c>
      <c r="D1260" s="54">
        <v>0.10416666666666667</v>
      </c>
      <c r="E1260">
        <v>413</v>
      </c>
      <c r="F1260">
        <v>10.7</v>
      </c>
    </row>
    <row r="1261" spans="1:6">
      <c r="A1261" s="618" t="s">
        <v>509</v>
      </c>
      <c r="B1261">
        <v>13211205</v>
      </c>
      <c r="C1261" s="43">
        <v>44300</v>
      </c>
      <c r="D1261" s="54">
        <v>0.11458333333333333</v>
      </c>
      <c r="E1261">
        <v>417</v>
      </c>
      <c r="F1261">
        <v>10.6</v>
      </c>
    </row>
    <row r="1262" spans="1:6">
      <c r="A1262" s="618" t="s">
        <v>509</v>
      </c>
      <c r="B1262">
        <v>13211205</v>
      </c>
      <c r="C1262" s="43">
        <v>44300</v>
      </c>
      <c r="D1262" s="54">
        <v>0.125</v>
      </c>
      <c r="E1262">
        <v>417</v>
      </c>
      <c r="F1262">
        <v>10.6</v>
      </c>
    </row>
    <row r="1263" spans="1:6">
      <c r="A1263" s="618" t="s">
        <v>509</v>
      </c>
      <c r="B1263">
        <v>13211205</v>
      </c>
      <c r="C1263" s="43">
        <v>44300</v>
      </c>
      <c r="D1263" s="54">
        <v>0.13541666666666666</v>
      </c>
      <c r="E1263">
        <v>420</v>
      </c>
      <c r="F1263">
        <v>10.5</v>
      </c>
    </row>
    <row r="1264" spans="1:6">
      <c r="A1264" s="618" t="s">
        <v>509</v>
      </c>
      <c r="B1264">
        <v>13211205</v>
      </c>
      <c r="C1264" s="43">
        <v>44300</v>
      </c>
      <c r="D1264" s="54">
        <v>0.14583333333333334</v>
      </c>
      <c r="E1264">
        <v>420</v>
      </c>
      <c r="F1264">
        <v>10.4</v>
      </c>
    </row>
    <row r="1265" spans="1:6">
      <c r="A1265" s="618" t="s">
        <v>509</v>
      </c>
      <c r="B1265">
        <v>13211205</v>
      </c>
      <c r="C1265" s="43">
        <v>44300</v>
      </c>
      <c r="D1265" s="54">
        <v>0.15625</v>
      </c>
      <c r="E1265">
        <v>424</v>
      </c>
      <c r="F1265">
        <v>10.4</v>
      </c>
    </row>
    <row r="1266" spans="1:6">
      <c r="A1266" s="618" t="s">
        <v>509</v>
      </c>
      <c r="B1266">
        <v>13211205</v>
      </c>
      <c r="C1266" s="43">
        <v>44300</v>
      </c>
      <c r="D1266" s="54">
        <v>0.16666666666666666</v>
      </c>
      <c r="E1266">
        <v>424</v>
      </c>
      <c r="F1266">
        <v>10.3</v>
      </c>
    </row>
    <row r="1267" spans="1:6">
      <c r="A1267" s="618" t="s">
        <v>509</v>
      </c>
      <c r="B1267">
        <v>13211205</v>
      </c>
      <c r="C1267" s="43">
        <v>44300</v>
      </c>
      <c r="D1267" s="54">
        <v>0.17708333333333334</v>
      </c>
      <c r="E1267">
        <v>424</v>
      </c>
      <c r="F1267">
        <v>10.199999999999999</v>
      </c>
    </row>
    <row r="1268" spans="1:6">
      <c r="A1268" s="618" t="s">
        <v>509</v>
      </c>
      <c r="B1268">
        <v>13211205</v>
      </c>
      <c r="C1268" s="43">
        <v>44300</v>
      </c>
      <c r="D1268" s="54">
        <v>0.1875</v>
      </c>
      <c r="E1268">
        <v>427</v>
      </c>
      <c r="F1268">
        <v>10.1</v>
      </c>
    </row>
    <row r="1269" spans="1:6">
      <c r="A1269" s="618" t="s">
        <v>509</v>
      </c>
      <c r="B1269">
        <v>13211205</v>
      </c>
      <c r="C1269" s="43">
        <v>44300</v>
      </c>
      <c r="D1269" s="54">
        <v>0.19791666666666666</v>
      </c>
      <c r="E1269">
        <v>427</v>
      </c>
      <c r="F1269">
        <v>10.1</v>
      </c>
    </row>
    <row r="1270" spans="1:6">
      <c r="A1270" s="618" t="s">
        <v>509</v>
      </c>
      <c r="B1270">
        <v>13211205</v>
      </c>
      <c r="C1270" s="43">
        <v>44300</v>
      </c>
      <c r="D1270" s="54">
        <v>0.20833333333333334</v>
      </c>
      <c r="E1270">
        <v>427</v>
      </c>
      <c r="F1270">
        <v>10</v>
      </c>
    </row>
    <row r="1271" spans="1:6">
      <c r="A1271" s="618" t="s">
        <v>509</v>
      </c>
      <c r="B1271">
        <v>13211205</v>
      </c>
      <c r="C1271" s="43">
        <v>44300</v>
      </c>
      <c r="D1271" s="54">
        <v>0.21875</v>
      </c>
      <c r="E1271">
        <v>431</v>
      </c>
      <c r="F1271">
        <v>9.9</v>
      </c>
    </row>
    <row r="1272" spans="1:6">
      <c r="A1272" s="618" t="s">
        <v>509</v>
      </c>
      <c r="B1272">
        <v>13211205</v>
      </c>
      <c r="C1272" s="43">
        <v>44300</v>
      </c>
      <c r="D1272" s="54">
        <v>0.22916666666666666</v>
      </c>
      <c r="E1272">
        <v>435</v>
      </c>
      <c r="F1272">
        <v>9.9</v>
      </c>
    </row>
    <row r="1273" spans="1:6">
      <c r="A1273" s="618" t="s">
        <v>509</v>
      </c>
      <c r="B1273">
        <v>13211205</v>
      </c>
      <c r="C1273" s="43">
        <v>44300</v>
      </c>
      <c r="D1273" s="54">
        <v>0.23958333333333334</v>
      </c>
      <c r="E1273">
        <v>431</v>
      </c>
      <c r="F1273">
        <v>9.8000000000000007</v>
      </c>
    </row>
    <row r="1274" spans="1:6">
      <c r="A1274" s="618" t="s">
        <v>509</v>
      </c>
      <c r="B1274">
        <v>13211205</v>
      </c>
      <c r="C1274" s="43">
        <v>44300</v>
      </c>
      <c r="D1274" s="54">
        <v>0.25</v>
      </c>
      <c r="E1274">
        <v>435</v>
      </c>
      <c r="F1274">
        <v>9.6999999999999993</v>
      </c>
    </row>
    <row r="1275" spans="1:6">
      <c r="A1275" s="618" t="s">
        <v>509</v>
      </c>
      <c r="B1275">
        <v>13211205</v>
      </c>
      <c r="C1275" s="43">
        <v>44300</v>
      </c>
      <c r="D1275" s="54">
        <v>0.26041666666666669</v>
      </c>
      <c r="E1275">
        <v>438</v>
      </c>
      <c r="F1275">
        <v>9.6</v>
      </c>
    </row>
    <row r="1276" spans="1:6">
      <c r="A1276" s="618" t="s">
        <v>509</v>
      </c>
      <c r="B1276">
        <v>13211205</v>
      </c>
      <c r="C1276" s="43">
        <v>44300</v>
      </c>
      <c r="D1276" s="54">
        <v>0.27083333333333331</v>
      </c>
      <c r="E1276">
        <v>438</v>
      </c>
      <c r="F1276">
        <v>9.5</v>
      </c>
    </row>
    <row r="1277" spans="1:6">
      <c r="A1277" s="618" t="s">
        <v>509</v>
      </c>
      <c r="B1277">
        <v>13211205</v>
      </c>
      <c r="C1277" s="43">
        <v>44300</v>
      </c>
      <c r="D1277" s="54">
        <v>0.28125</v>
      </c>
      <c r="E1277">
        <v>442</v>
      </c>
      <c r="F1277">
        <v>9.5</v>
      </c>
    </row>
    <row r="1278" spans="1:6">
      <c r="A1278" s="618" t="s">
        <v>509</v>
      </c>
      <c r="B1278">
        <v>13211205</v>
      </c>
      <c r="C1278" s="43">
        <v>44300</v>
      </c>
      <c r="D1278" s="54">
        <v>0.29166666666666669</v>
      </c>
      <c r="E1278">
        <v>438</v>
      </c>
      <c r="F1278">
        <v>9.4</v>
      </c>
    </row>
    <row r="1279" spans="1:6">
      <c r="A1279" s="618" t="s">
        <v>509</v>
      </c>
      <c r="B1279">
        <v>13211205</v>
      </c>
      <c r="C1279" s="43">
        <v>44300</v>
      </c>
      <c r="D1279" s="54">
        <v>0.30208333333333331</v>
      </c>
      <c r="E1279">
        <v>442</v>
      </c>
      <c r="F1279">
        <v>9.3000000000000007</v>
      </c>
    </row>
    <row r="1280" spans="1:6">
      <c r="A1280" s="618" t="s">
        <v>509</v>
      </c>
      <c r="B1280">
        <v>13211205</v>
      </c>
      <c r="C1280" s="43">
        <v>44300</v>
      </c>
      <c r="D1280" s="54">
        <v>0.3125</v>
      </c>
      <c r="E1280">
        <v>442</v>
      </c>
      <c r="F1280">
        <v>9.1999999999999993</v>
      </c>
    </row>
    <row r="1281" spans="1:6">
      <c r="A1281" s="618" t="s">
        <v>509</v>
      </c>
      <c r="B1281">
        <v>13211205</v>
      </c>
      <c r="C1281" s="43">
        <v>44300</v>
      </c>
      <c r="D1281" s="54">
        <v>0.32291666666666669</v>
      </c>
      <c r="E1281">
        <v>442</v>
      </c>
      <c r="F1281">
        <v>9.1999999999999993</v>
      </c>
    </row>
    <row r="1282" spans="1:6">
      <c r="A1282" s="618" t="s">
        <v>509</v>
      </c>
      <c r="B1282">
        <v>13211205</v>
      </c>
      <c r="C1282" s="43">
        <v>44300</v>
      </c>
      <c r="D1282" s="54">
        <v>0.33333333333333331</v>
      </c>
      <c r="E1282">
        <v>442</v>
      </c>
      <c r="F1282">
        <v>9.1</v>
      </c>
    </row>
    <row r="1283" spans="1:6">
      <c r="A1283" s="618" t="s">
        <v>509</v>
      </c>
      <c r="B1283">
        <v>13211205</v>
      </c>
      <c r="C1283" s="43">
        <v>44300</v>
      </c>
      <c r="D1283" s="54">
        <v>0.34375</v>
      </c>
      <c r="E1283">
        <v>442</v>
      </c>
      <c r="F1283">
        <v>9</v>
      </c>
    </row>
    <row r="1284" spans="1:6">
      <c r="A1284" s="618" t="s">
        <v>509</v>
      </c>
      <c r="B1284">
        <v>13211205</v>
      </c>
      <c r="C1284" s="43">
        <v>44300</v>
      </c>
      <c r="D1284" s="54">
        <v>0.35416666666666669</v>
      </c>
      <c r="E1284">
        <v>442</v>
      </c>
      <c r="F1284">
        <v>9</v>
      </c>
    </row>
    <row r="1285" spans="1:6">
      <c r="A1285" s="618" t="s">
        <v>509</v>
      </c>
      <c r="B1285">
        <v>13211205</v>
      </c>
      <c r="C1285" s="43">
        <v>44300</v>
      </c>
      <c r="D1285" s="54">
        <v>0.36458333333333331</v>
      </c>
      <c r="E1285">
        <v>442</v>
      </c>
      <c r="F1285">
        <v>9</v>
      </c>
    </row>
    <row r="1286" spans="1:6">
      <c r="A1286" s="618" t="s">
        <v>509</v>
      </c>
      <c r="B1286">
        <v>13211205</v>
      </c>
      <c r="C1286" s="43">
        <v>44300</v>
      </c>
      <c r="D1286" s="54">
        <v>0.375</v>
      </c>
      <c r="E1286">
        <v>445</v>
      </c>
      <c r="F1286">
        <v>8.9</v>
      </c>
    </row>
    <row r="1287" spans="1:6">
      <c r="A1287" s="618" t="s">
        <v>509</v>
      </c>
      <c r="B1287">
        <v>13211205</v>
      </c>
      <c r="C1287" s="43">
        <v>44300</v>
      </c>
      <c r="D1287" s="54">
        <v>0.38541666666666669</v>
      </c>
      <c r="E1287">
        <v>445</v>
      </c>
      <c r="F1287">
        <v>8.9</v>
      </c>
    </row>
    <row r="1288" spans="1:6">
      <c r="A1288" s="618" t="s">
        <v>509</v>
      </c>
      <c r="B1288">
        <v>13211205</v>
      </c>
      <c r="C1288" s="43">
        <v>44300</v>
      </c>
      <c r="D1288" s="54">
        <v>0.39583333333333331</v>
      </c>
      <c r="E1288">
        <v>445</v>
      </c>
      <c r="F1288">
        <v>8.8000000000000007</v>
      </c>
    </row>
    <row r="1289" spans="1:6">
      <c r="A1289" s="618" t="s">
        <v>509</v>
      </c>
      <c r="B1289">
        <v>13211205</v>
      </c>
      <c r="C1289" s="43">
        <v>44300</v>
      </c>
      <c r="D1289" s="54">
        <v>0.40625</v>
      </c>
      <c r="E1289">
        <v>445</v>
      </c>
      <c r="F1289">
        <v>8.8000000000000007</v>
      </c>
    </row>
    <row r="1290" spans="1:6">
      <c r="A1290" s="618" t="s">
        <v>509</v>
      </c>
      <c r="B1290">
        <v>13211205</v>
      </c>
      <c r="C1290" s="43">
        <v>44300</v>
      </c>
      <c r="D1290" s="54">
        <v>0.41666666666666669</v>
      </c>
      <c r="E1290">
        <v>445</v>
      </c>
      <c r="F1290">
        <v>8.6999999999999993</v>
      </c>
    </row>
    <row r="1291" spans="1:6">
      <c r="A1291" s="618" t="s">
        <v>509</v>
      </c>
      <c r="B1291">
        <v>13211205</v>
      </c>
      <c r="C1291" s="43">
        <v>44300</v>
      </c>
      <c r="D1291" s="54">
        <v>0.42708333333333331</v>
      </c>
      <c r="E1291">
        <v>445</v>
      </c>
      <c r="F1291">
        <v>8.8000000000000007</v>
      </c>
    </row>
    <row r="1292" spans="1:6">
      <c r="A1292" s="618" t="s">
        <v>509</v>
      </c>
      <c r="B1292">
        <v>13211205</v>
      </c>
      <c r="C1292" s="43">
        <v>44300</v>
      </c>
      <c r="D1292" s="54">
        <v>0.4375</v>
      </c>
      <c r="E1292">
        <v>445</v>
      </c>
      <c r="F1292">
        <v>8.8000000000000007</v>
      </c>
    </row>
    <row r="1293" spans="1:6">
      <c r="A1293" s="618" t="s">
        <v>509</v>
      </c>
      <c r="B1293">
        <v>13211205</v>
      </c>
      <c r="C1293" s="43">
        <v>44300</v>
      </c>
      <c r="D1293" s="54">
        <v>0.44791666666666669</v>
      </c>
      <c r="E1293">
        <v>442</v>
      </c>
      <c r="F1293">
        <v>8.8000000000000007</v>
      </c>
    </row>
    <row r="1294" spans="1:6">
      <c r="A1294" s="618" t="s">
        <v>509</v>
      </c>
      <c r="B1294">
        <v>13211205</v>
      </c>
      <c r="C1294" s="43">
        <v>44300</v>
      </c>
      <c r="D1294" s="54">
        <v>0.45833333333333331</v>
      </c>
      <c r="E1294">
        <v>438</v>
      </c>
      <c r="F1294">
        <v>8.8000000000000007</v>
      </c>
    </row>
    <row r="1295" spans="1:6">
      <c r="A1295" s="618" t="s">
        <v>509</v>
      </c>
      <c r="B1295">
        <v>13211205</v>
      </c>
      <c r="C1295" s="43">
        <v>44300</v>
      </c>
      <c r="D1295" s="54">
        <v>0.46875</v>
      </c>
      <c r="E1295">
        <v>442</v>
      </c>
      <c r="F1295">
        <v>8.9</v>
      </c>
    </row>
    <row r="1296" spans="1:6">
      <c r="A1296" s="618" t="s">
        <v>509</v>
      </c>
      <c r="B1296">
        <v>13211205</v>
      </c>
      <c r="C1296" s="43">
        <v>44300</v>
      </c>
      <c r="D1296" s="54">
        <v>0.47916666666666669</v>
      </c>
      <c r="E1296">
        <v>442</v>
      </c>
      <c r="F1296">
        <v>9</v>
      </c>
    </row>
    <row r="1297" spans="1:6">
      <c r="A1297" s="618" t="s">
        <v>509</v>
      </c>
      <c r="B1297">
        <v>13211205</v>
      </c>
      <c r="C1297" s="43">
        <v>44300</v>
      </c>
      <c r="D1297" s="54">
        <v>0.48958333333333331</v>
      </c>
      <c r="E1297">
        <v>442</v>
      </c>
      <c r="F1297">
        <v>9.1</v>
      </c>
    </row>
    <row r="1298" spans="1:6">
      <c r="A1298" s="618" t="s">
        <v>509</v>
      </c>
      <c r="B1298">
        <v>13211205</v>
      </c>
      <c r="C1298" s="43">
        <v>44300</v>
      </c>
      <c r="D1298" s="54">
        <v>0.5</v>
      </c>
      <c r="E1298">
        <v>445</v>
      </c>
      <c r="F1298">
        <v>9.1</v>
      </c>
    </row>
    <row r="1299" spans="1:6">
      <c r="A1299" s="618" t="s">
        <v>509</v>
      </c>
      <c r="B1299">
        <v>13211205</v>
      </c>
      <c r="C1299" s="43">
        <v>44300</v>
      </c>
      <c r="D1299" s="54">
        <v>0.51041666666666663</v>
      </c>
      <c r="E1299">
        <v>445</v>
      </c>
      <c r="F1299">
        <v>9.1</v>
      </c>
    </row>
    <row r="1300" spans="1:6">
      <c r="A1300" s="618" t="s">
        <v>509</v>
      </c>
      <c r="B1300">
        <v>13211205</v>
      </c>
      <c r="C1300" s="43">
        <v>44300</v>
      </c>
      <c r="D1300" s="54">
        <v>0.52083333333333337</v>
      </c>
      <c r="E1300">
        <v>453</v>
      </c>
      <c r="F1300">
        <v>9.3000000000000007</v>
      </c>
    </row>
    <row r="1301" spans="1:6">
      <c r="A1301" s="618" t="s">
        <v>509</v>
      </c>
      <c r="B1301">
        <v>13211205</v>
      </c>
      <c r="C1301" s="43">
        <v>44300</v>
      </c>
      <c r="D1301" s="54">
        <v>0.53125</v>
      </c>
      <c r="E1301">
        <v>453</v>
      </c>
      <c r="F1301">
        <v>9.4</v>
      </c>
    </row>
    <row r="1302" spans="1:6">
      <c r="A1302" s="618" t="s">
        <v>509</v>
      </c>
      <c r="B1302">
        <v>13211205</v>
      </c>
      <c r="C1302" s="43">
        <v>44300</v>
      </c>
      <c r="D1302" s="54">
        <v>0.54166666666666663</v>
      </c>
      <c r="E1302">
        <v>449</v>
      </c>
      <c r="F1302">
        <v>9.4</v>
      </c>
    </row>
    <row r="1303" spans="1:6">
      <c r="A1303" s="618" t="s">
        <v>509</v>
      </c>
      <c r="B1303">
        <v>13211205</v>
      </c>
      <c r="C1303" s="43">
        <v>44300</v>
      </c>
      <c r="D1303" s="54">
        <v>0.55208333333333337</v>
      </c>
      <c r="E1303">
        <v>453</v>
      </c>
      <c r="F1303">
        <v>9.4</v>
      </c>
    </row>
    <row r="1304" spans="1:6">
      <c r="A1304" s="618" t="s">
        <v>509</v>
      </c>
      <c r="B1304">
        <v>13211205</v>
      </c>
      <c r="C1304" s="43">
        <v>44300</v>
      </c>
      <c r="D1304" s="54">
        <v>0.5625</v>
      </c>
      <c r="E1304">
        <v>445</v>
      </c>
      <c r="F1304">
        <v>9.5</v>
      </c>
    </row>
    <row r="1305" spans="1:6">
      <c r="A1305" s="618" t="s">
        <v>509</v>
      </c>
      <c r="B1305">
        <v>13211205</v>
      </c>
      <c r="C1305" s="43">
        <v>44300</v>
      </c>
      <c r="D1305" s="54">
        <v>0.57291666666666663</v>
      </c>
      <c r="E1305">
        <v>445</v>
      </c>
      <c r="F1305">
        <v>9.6</v>
      </c>
    </row>
    <row r="1306" spans="1:6">
      <c r="A1306" s="618" t="s">
        <v>509</v>
      </c>
      <c r="B1306">
        <v>13211205</v>
      </c>
      <c r="C1306" s="43">
        <v>44300</v>
      </c>
      <c r="D1306" s="54">
        <v>0.58333333333333337</v>
      </c>
      <c r="E1306">
        <v>445</v>
      </c>
      <c r="F1306">
        <v>9.6999999999999993</v>
      </c>
    </row>
    <row r="1307" spans="1:6">
      <c r="A1307" s="618" t="s">
        <v>509</v>
      </c>
      <c r="B1307">
        <v>13211205</v>
      </c>
      <c r="C1307" s="43">
        <v>44300</v>
      </c>
      <c r="D1307" s="54">
        <v>0.59375</v>
      </c>
      <c r="E1307">
        <v>442</v>
      </c>
      <c r="F1307">
        <v>9.6999999999999993</v>
      </c>
    </row>
    <row r="1308" spans="1:6">
      <c r="A1308" s="618" t="s">
        <v>509</v>
      </c>
      <c r="B1308">
        <v>13211205</v>
      </c>
      <c r="C1308" s="43">
        <v>44300</v>
      </c>
      <c r="D1308" s="54">
        <v>0.60416666666666663</v>
      </c>
      <c r="E1308">
        <v>442</v>
      </c>
      <c r="F1308">
        <v>9.8000000000000007</v>
      </c>
    </row>
    <row r="1309" spans="1:6">
      <c r="A1309" s="618" t="s">
        <v>509</v>
      </c>
      <c r="B1309">
        <v>13211205</v>
      </c>
      <c r="C1309" s="43">
        <v>44300</v>
      </c>
      <c r="D1309" s="54">
        <v>0.61458333333333337</v>
      </c>
      <c r="E1309">
        <v>445</v>
      </c>
      <c r="F1309">
        <v>10</v>
      </c>
    </row>
    <row r="1310" spans="1:6">
      <c r="A1310" s="618" t="s">
        <v>509</v>
      </c>
      <c r="B1310">
        <v>13211205</v>
      </c>
      <c r="C1310" s="43">
        <v>44300</v>
      </c>
      <c r="D1310" s="54">
        <v>0.625</v>
      </c>
      <c r="E1310">
        <v>449</v>
      </c>
      <c r="F1310">
        <v>10.1</v>
      </c>
    </row>
    <row r="1311" spans="1:6">
      <c r="A1311" s="618" t="s">
        <v>509</v>
      </c>
      <c r="B1311">
        <v>13211205</v>
      </c>
      <c r="C1311" s="43">
        <v>44300</v>
      </c>
      <c r="D1311" s="54">
        <v>0.63541666666666663</v>
      </c>
      <c r="E1311">
        <v>453</v>
      </c>
      <c r="F1311">
        <v>10.3</v>
      </c>
    </row>
    <row r="1312" spans="1:6">
      <c r="A1312" s="618" t="s">
        <v>509</v>
      </c>
      <c r="B1312">
        <v>13211205</v>
      </c>
      <c r="C1312" s="43">
        <v>44300</v>
      </c>
      <c r="D1312" s="54">
        <v>0.64583333333333337</v>
      </c>
      <c r="E1312">
        <v>453</v>
      </c>
      <c r="F1312">
        <v>10.4</v>
      </c>
    </row>
    <row r="1313" spans="1:6">
      <c r="A1313" s="618" t="s">
        <v>509</v>
      </c>
      <c r="B1313">
        <v>13211205</v>
      </c>
      <c r="C1313" s="43">
        <v>44300</v>
      </c>
      <c r="D1313" s="54">
        <v>0.65625</v>
      </c>
      <c r="E1313">
        <v>460</v>
      </c>
      <c r="F1313">
        <v>10.6</v>
      </c>
    </row>
    <row r="1314" spans="1:6">
      <c r="A1314" s="618" t="s">
        <v>509</v>
      </c>
      <c r="B1314">
        <v>13211205</v>
      </c>
      <c r="C1314" s="43">
        <v>44300</v>
      </c>
      <c r="D1314" s="54">
        <v>0.66666666666666663</v>
      </c>
      <c r="E1314">
        <v>460</v>
      </c>
      <c r="F1314">
        <v>10.7</v>
      </c>
    </row>
    <row r="1315" spans="1:6">
      <c r="A1315" s="618" t="s">
        <v>509</v>
      </c>
      <c r="B1315">
        <v>13211205</v>
      </c>
      <c r="C1315" s="43">
        <v>44300</v>
      </c>
      <c r="D1315" s="54">
        <v>0.67708333333333337</v>
      </c>
      <c r="E1315">
        <v>464</v>
      </c>
      <c r="F1315">
        <v>10.8</v>
      </c>
    </row>
    <row r="1316" spans="1:6">
      <c r="A1316" s="618" t="s">
        <v>509</v>
      </c>
      <c r="B1316">
        <v>13211205</v>
      </c>
      <c r="C1316" s="43">
        <v>44300</v>
      </c>
      <c r="D1316" s="54">
        <v>0.6875</v>
      </c>
      <c r="E1316">
        <v>468</v>
      </c>
      <c r="F1316">
        <v>10.9</v>
      </c>
    </row>
    <row r="1317" spans="1:6">
      <c r="A1317" s="618" t="s">
        <v>509</v>
      </c>
      <c r="B1317">
        <v>13211205</v>
      </c>
      <c r="C1317" s="43">
        <v>44300</v>
      </c>
      <c r="D1317" s="54">
        <v>0.69791666666666663</v>
      </c>
      <c r="E1317">
        <v>468</v>
      </c>
      <c r="F1317">
        <v>10.9</v>
      </c>
    </row>
    <row r="1318" spans="1:6">
      <c r="A1318" s="618" t="s">
        <v>509</v>
      </c>
      <c r="B1318">
        <v>13211205</v>
      </c>
      <c r="C1318" s="43">
        <v>44300</v>
      </c>
      <c r="D1318" s="54">
        <v>0.70833333333333337</v>
      </c>
      <c r="E1318">
        <v>468</v>
      </c>
      <c r="F1318">
        <v>11</v>
      </c>
    </row>
    <row r="1319" spans="1:6">
      <c r="A1319" s="618" t="s">
        <v>509</v>
      </c>
      <c r="B1319">
        <v>13211205</v>
      </c>
      <c r="C1319" s="43">
        <v>44300</v>
      </c>
      <c r="D1319" s="54">
        <v>0.71875</v>
      </c>
      <c r="E1319">
        <v>472</v>
      </c>
      <c r="F1319">
        <v>11</v>
      </c>
    </row>
    <row r="1320" spans="1:6">
      <c r="A1320" s="618" t="s">
        <v>509</v>
      </c>
      <c r="B1320">
        <v>13211205</v>
      </c>
      <c r="C1320" s="43">
        <v>44300</v>
      </c>
      <c r="D1320" s="54">
        <v>0.72916666666666663</v>
      </c>
      <c r="E1320">
        <v>472</v>
      </c>
      <c r="F1320">
        <v>11.1</v>
      </c>
    </row>
    <row r="1321" spans="1:6">
      <c r="A1321" s="618" t="s">
        <v>509</v>
      </c>
      <c r="B1321">
        <v>13211205</v>
      </c>
      <c r="C1321" s="43">
        <v>44300</v>
      </c>
      <c r="D1321" s="54">
        <v>0.73958333333333337</v>
      </c>
      <c r="E1321">
        <v>472</v>
      </c>
      <c r="F1321">
        <v>11.1</v>
      </c>
    </row>
    <row r="1322" spans="1:6">
      <c r="A1322" s="618" t="s">
        <v>509</v>
      </c>
      <c r="B1322">
        <v>13211205</v>
      </c>
      <c r="C1322" s="43">
        <v>44300</v>
      </c>
      <c r="D1322" s="54">
        <v>0.75</v>
      </c>
      <c r="E1322">
        <v>472</v>
      </c>
      <c r="F1322">
        <v>11.2</v>
      </c>
    </row>
    <row r="1323" spans="1:6">
      <c r="A1323" s="618" t="s">
        <v>509</v>
      </c>
      <c r="B1323">
        <v>13211205</v>
      </c>
      <c r="C1323" s="43">
        <v>44300</v>
      </c>
      <c r="D1323" s="54">
        <v>0.76041666666666663</v>
      </c>
      <c r="E1323">
        <v>475</v>
      </c>
      <c r="F1323">
        <v>11.2</v>
      </c>
    </row>
    <row r="1324" spans="1:6">
      <c r="A1324" s="618" t="s">
        <v>509</v>
      </c>
      <c r="B1324">
        <v>13211205</v>
      </c>
      <c r="C1324" s="43">
        <v>44300</v>
      </c>
      <c r="D1324" s="54">
        <v>0.77083333333333337</v>
      </c>
      <c r="E1324">
        <v>475</v>
      </c>
      <c r="F1324">
        <v>11.3</v>
      </c>
    </row>
    <row r="1325" spans="1:6">
      <c r="A1325" s="618" t="s">
        <v>509</v>
      </c>
      <c r="B1325">
        <v>13211205</v>
      </c>
      <c r="C1325" s="43">
        <v>44300</v>
      </c>
      <c r="D1325" s="54">
        <v>0.78125</v>
      </c>
      <c r="E1325">
        <v>479</v>
      </c>
      <c r="F1325">
        <v>11.3</v>
      </c>
    </row>
    <row r="1326" spans="1:6">
      <c r="A1326" s="618" t="s">
        <v>509</v>
      </c>
      <c r="B1326">
        <v>13211205</v>
      </c>
      <c r="C1326" s="43">
        <v>44300</v>
      </c>
      <c r="D1326" s="54">
        <v>0.79166666666666663</v>
      </c>
      <c r="E1326">
        <v>479</v>
      </c>
      <c r="F1326">
        <v>11.4</v>
      </c>
    </row>
    <row r="1327" spans="1:6">
      <c r="A1327" s="618" t="s">
        <v>509</v>
      </c>
      <c r="B1327">
        <v>13211205</v>
      </c>
      <c r="C1327" s="43">
        <v>44300</v>
      </c>
      <c r="D1327" s="54">
        <v>0.80208333333333337</v>
      </c>
      <c r="E1327">
        <v>487</v>
      </c>
      <c r="F1327">
        <v>11.4</v>
      </c>
    </row>
    <row r="1328" spans="1:6">
      <c r="A1328" s="618" t="s">
        <v>509</v>
      </c>
      <c r="B1328">
        <v>13211205</v>
      </c>
      <c r="C1328" s="43">
        <v>44300</v>
      </c>
      <c r="D1328" s="54">
        <v>0.8125</v>
      </c>
      <c r="E1328">
        <v>483</v>
      </c>
      <c r="F1328">
        <v>11.5</v>
      </c>
    </row>
    <row r="1329" spans="1:6">
      <c r="A1329" s="618" t="s">
        <v>509</v>
      </c>
      <c r="B1329">
        <v>13211205</v>
      </c>
      <c r="C1329" s="43">
        <v>44300</v>
      </c>
      <c r="D1329" s="54">
        <v>0.82291666666666663</v>
      </c>
      <c r="E1329">
        <v>487</v>
      </c>
      <c r="F1329">
        <v>11.4</v>
      </c>
    </row>
    <row r="1330" spans="1:6">
      <c r="A1330" s="618" t="s">
        <v>509</v>
      </c>
      <c r="B1330">
        <v>13211205</v>
      </c>
      <c r="C1330" s="43">
        <v>44300</v>
      </c>
      <c r="D1330" s="54">
        <v>0.83333333333333337</v>
      </c>
      <c r="E1330">
        <v>487</v>
      </c>
      <c r="F1330">
        <v>11.5</v>
      </c>
    </row>
    <row r="1331" spans="1:6">
      <c r="A1331" s="618" t="s">
        <v>509</v>
      </c>
      <c r="B1331">
        <v>13211205</v>
      </c>
      <c r="C1331" s="43">
        <v>44300</v>
      </c>
      <c r="D1331" s="54">
        <v>0.84375</v>
      </c>
      <c r="E1331">
        <v>487</v>
      </c>
      <c r="F1331">
        <v>11.5</v>
      </c>
    </row>
    <row r="1332" spans="1:6">
      <c r="A1332" s="618" t="s">
        <v>509</v>
      </c>
      <c r="B1332">
        <v>13211205</v>
      </c>
      <c r="C1332" s="43">
        <v>44300</v>
      </c>
      <c r="D1332" s="54">
        <v>0.85416666666666663</v>
      </c>
      <c r="E1332">
        <v>487</v>
      </c>
      <c r="F1332">
        <v>11.5</v>
      </c>
    </row>
    <row r="1333" spans="1:6">
      <c r="A1333" s="618" t="s">
        <v>509</v>
      </c>
      <c r="B1333">
        <v>13211205</v>
      </c>
      <c r="C1333" s="43">
        <v>44300</v>
      </c>
      <c r="D1333" s="54">
        <v>0.86458333333333337</v>
      </c>
      <c r="E1333">
        <v>487</v>
      </c>
      <c r="F1333">
        <v>11.5</v>
      </c>
    </row>
    <row r="1334" spans="1:6">
      <c r="A1334" s="618" t="s">
        <v>509</v>
      </c>
      <c r="B1334">
        <v>13211205</v>
      </c>
      <c r="C1334" s="43">
        <v>44300</v>
      </c>
      <c r="D1334" s="54">
        <v>0.875</v>
      </c>
      <c r="E1334">
        <v>487</v>
      </c>
      <c r="F1334">
        <v>11.5</v>
      </c>
    </row>
    <row r="1335" spans="1:6">
      <c r="A1335" s="618" t="s">
        <v>509</v>
      </c>
      <c r="B1335">
        <v>13211205</v>
      </c>
      <c r="C1335" s="43">
        <v>44300</v>
      </c>
      <c r="D1335" s="54">
        <v>0.88541666666666663</v>
      </c>
      <c r="E1335">
        <v>487</v>
      </c>
      <c r="F1335">
        <v>11.5</v>
      </c>
    </row>
    <row r="1336" spans="1:6">
      <c r="A1336" s="618" t="s">
        <v>509</v>
      </c>
      <c r="B1336">
        <v>13211205</v>
      </c>
      <c r="C1336" s="43">
        <v>44300</v>
      </c>
      <c r="D1336" s="54">
        <v>0.89583333333333337</v>
      </c>
      <c r="E1336">
        <v>483</v>
      </c>
      <c r="F1336">
        <v>11.5</v>
      </c>
    </row>
    <row r="1337" spans="1:6">
      <c r="A1337" s="618" t="s">
        <v>509</v>
      </c>
      <c r="B1337">
        <v>13211205</v>
      </c>
      <c r="C1337" s="43">
        <v>44300</v>
      </c>
      <c r="D1337" s="54">
        <v>0.90625</v>
      </c>
      <c r="E1337">
        <v>483</v>
      </c>
      <c r="F1337">
        <v>11.5</v>
      </c>
    </row>
    <row r="1338" spans="1:6">
      <c r="A1338" s="618" t="s">
        <v>509</v>
      </c>
      <c r="B1338">
        <v>13211205</v>
      </c>
      <c r="C1338" s="43">
        <v>44300</v>
      </c>
      <c r="D1338" s="54">
        <v>0.91666666666666663</v>
      </c>
      <c r="E1338">
        <v>479</v>
      </c>
      <c r="F1338">
        <v>11.5</v>
      </c>
    </row>
    <row r="1339" spans="1:6">
      <c r="A1339" s="618" t="s">
        <v>509</v>
      </c>
      <c r="B1339">
        <v>13211205</v>
      </c>
      <c r="C1339" s="43">
        <v>44300</v>
      </c>
      <c r="D1339" s="54">
        <v>0.92708333333333337</v>
      </c>
      <c r="E1339">
        <v>475</v>
      </c>
      <c r="F1339">
        <v>11.5</v>
      </c>
    </row>
    <row r="1340" spans="1:6">
      <c r="A1340" s="618" t="s">
        <v>509</v>
      </c>
      <c r="B1340">
        <v>13211205</v>
      </c>
      <c r="C1340" s="43">
        <v>44300</v>
      </c>
      <c r="D1340" s="54">
        <v>0.9375</v>
      </c>
      <c r="E1340">
        <v>472</v>
      </c>
      <c r="F1340">
        <v>11.4</v>
      </c>
    </row>
    <row r="1341" spans="1:6">
      <c r="A1341" s="618" t="s">
        <v>509</v>
      </c>
      <c r="B1341">
        <v>13211205</v>
      </c>
      <c r="C1341" s="43">
        <v>44300</v>
      </c>
      <c r="D1341" s="54">
        <v>0.94791666666666663</v>
      </c>
      <c r="E1341">
        <v>468</v>
      </c>
      <c r="F1341">
        <v>11.4</v>
      </c>
    </row>
    <row r="1342" spans="1:6">
      <c r="A1342" s="618" t="s">
        <v>509</v>
      </c>
      <c r="B1342">
        <v>13211205</v>
      </c>
      <c r="C1342" s="43">
        <v>44300</v>
      </c>
      <c r="D1342" s="54">
        <v>0.95833333333333337</v>
      </c>
      <c r="E1342">
        <v>464</v>
      </c>
      <c r="F1342">
        <v>11.4</v>
      </c>
    </row>
    <row r="1343" spans="1:6">
      <c r="A1343" s="618" t="s">
        <v>509</v>
      </c>
      <c r="B1343">
        <v>13211205</v>
      </c>
      <c r="C1343" s="43">
        <v>44300</v>
      </c>
      <c r="D1343" s="54">
        <v>0.96875</v>
      </c>
      <c r="E1343">
        <v>464</v>
      </c>
      <c r="F1343">
        <v>11.4</v>
      </c>
    </row>
    <row r="1344" spans="1:6">
      <c r="A1344" s="618" t="s">
        <v>509</v>
      </c>
      <c r="B1344">
        <v>13211205</v>
      </c>
      <c r="C1344" s="43">
        <v>44300</v>
      </c>
      <c r="D1344" s="54">
        <v>0.97916666666666663</v>
      </c>
      <c r="E1344">
        <v>460</v>
      </c>
      <c r="F1344">
        <v>11.4</v>
      </c>
    </row>
    <row r="1345" spans="1:6">
      <c r="A1345" s="618" t="s">
        <v>509</v>
      </c>
      <c r="B1345">
        <v>13211205</v>
      </c>
      <c r="C1345" s="43">
        <v>44300</v>
      </c>
      <c r="D1345" s="54">
        <v>0.98958333333333337</v>
      </c>
      <c r="E1345">
        <v>456</v>
      </c>
      <c r="F1345">
        <v>11.3</v>
      </c>
    </row>
    <row r="1346" spans="1:6">
      <c r="A1346" s="618" t="s">
        <v>509</v>
      </c>
      <c r="B1346">
        <v>13211205</v>
      </c>
      <c r="C1346" s="43">
        <v>44301</v>
      </c>
      <c r="D1346" s="54">
        <v>0</v>
      </c>
      <c r="E1346">
        <v>453</v>
      </c>
      <c r="F1346">
        <v>11.3</v>
      </c>
    </row>
    <row r="1347" spans="1:6">
      <c r="A1347" s="618" t="s">
        <v>509</v>
      </c>
      <c r="B1347">
        <v>13211205</v>
      </c>
      <c r="C1347" s="43">
        <v>44301</v>
      </c>
      <c r="D1347" s="54">
        <v>1.0416666666666666E-2</v>
      </c>
      <c r="E1347">
        <v>453</v>
      </c>
      <c r="F1347">
        <v>11.3</v>
      </c>
    </row>
    <row r="1348" spans="1:6">
      <c r="A1348" s="618" t="s">
        <v>509</v>
      </c>
      <c r="B1348">
        <v>13211205</v>
      </c>
      <c r="C1348" s="43">
        <v>44301</v>
      </c>
      <c r="D1348" s="54">
        <v>2.0833333333333332E-2</v>
      </c>
      <c r="E1348">
        <v>453</v>
      </c>
      <c r="F1348">
        <v>11.3</v>
      </c>
    </row>
    <row r="1349" spans="1:6">
      <c r="A1349" s="618" t="s">
        <v>509</v>
      </c>
      <c r="B1349">
        <v>13211205</v>
      </c>
      <c r="C1349" s="43">
        <v>44301</v>
      </c>
      <c r="D1349" s="54">
        <v>3.125E-2</v>
      </c>
      <c r="E1349">
        <v>449</v>
      </c>
      <c r="F1349">
        <v>11.2</v>
      </c>
    </row>
    <row r="1350" spans="1:6">
      <c r="A1350" s="618" t="s">
        <v>509</v>
      </c>
      <c r="B1350">
        <v>13211205</v>
      </c>
      <c r="C1350" s="43">
        <v>44301</v>
      </c>
      <c r="D1350" s="54">
        <v>4.1666666666666664E-2</v>
      </c>
      <c r="E1350">
        <v>445</v>
      </c>
      <c r="F1350">
        <v>11.2</v>
      </c>
    </row>
    <row r="1351" spans="1:6">
      <c r="A1351" s="618" t="s">
        <v>509</v>
      </c>
      <c r="B1351">
        <v>13211205</v>
      </c>
      <c r="C1351" s="43">
        <v>44301</v>
      </c>
      <c r="D1351" s="54">
        <v>5.2083333333333336E-2</v>
      </c>
      <c r="E1351">
        <v>449</v>
      </c>
      <c r="F1351">
        <v>11.2</v>
      </c>
    </row>
    <row r="1352" spans="1:6">
      <c r="A1352" s="618" t="s">
        <v>509</v>
      </c>
      <c r="B1352">
        <v>13211205</v>
      </c>
      <c r="C1352" s="43">
        <v>44301</v>
      </c>
      <c r="D1352" s="54">
        <v>6.25E-2</v>
      </c>
      <c r="E1352">
        <v>445</v>
      </c>
      <c r="F1352">
        <v>11.1</v>
      </c>
    </row>
    <row r="1353" spans="1:6">
      <c r="A1353" s="618" t="s">
        <v>509</v>
      </c>
      <c r="B1353">
        <v>13211205</v>
      </c>
      <c r="C1353" s="43">
        <v>44301</v>
      </c>
      <c r="D1353" s="54">
        <v>7.2916666666666671E-2</v>
      </c>
      <c r="E1353">
        <v>445</v>
      </c>
      <c r="F1353">
        <v>11.1</v>
      </c>
    </row>
    <row r="1354" spans="1:6">
      <c r="A1354" s="618" t="s">
        <v>509</v>
      </c>
      <c r="B1354">
        <v>13211205</v>
      </c>
      <c r="C1354" s="43">
        <v>44301</v>
      </c>
      <c r="D1354" s="54">
        <v>8.3333333333333329E-2</v>
      </c>
      <c r="E1354">
        <v>445</v>
      </c>
      <c r="F1354">
        <v>11</v>
      </c>
    </row>
    <row r="1355" spans="1:6">
      <c r="A1355" s="618" t="s">
        <v>509</v>
      </c>
      <c r="B1355">
        <v>13211205</v>
      </c>
      <c r="C1355" s="43">
        <v>44301</v>
      </c>
      <c r="D1355" s="54">
        <v>9.375E-2</v>
      </c>
      <c r="E1355">
        <v>442</v>
      </c>
      <c r="F1355">
        <v>11</v>
      </c>
    </row>
    <row r="1356" spans="1:6">
      <c r="A1356" s="618" t="s">
        <v>509</v>
      </c>
      <c r="B1356">
        <v>13211205</v>
      </c>
      <c r="C1356" s="43">
        <v>44301</v>
      </c>
      <c r="D1356" s="54">
        <v>0.10416666666666667</v>
      </c>
      <c r="E1356">
        <v>438</v>
      </c>
      <c r="F1356">
        <v>10.9</v>
      </c>
    </row>
    <row r="1357" spans="1:6">
      <c r="A1357" s="618" t="s">
        <v>509</v>
      </c>
      <c r="B1357">
        <v>13211205</v>
      </c>
      <c r="C1357" s="43">
        <v>44301</v>
      </c>
      <c r="D1357" s="54">
        <v>0.11458333333333333</v>
      </c>
      <c r="E1357">
        <v>442</v>
      </c>
      <c r="F1357">
        <v>10.9</v>
      </c>
    </row>
    <row r="1358" spans="1:6">
      <c r="A1358" s="618" t="s">
        <v>509</v>
      </c>
      <c r="B1358">
        <v>13211205</v>
      </c>
      <c r="C1358" s="43">
        <v>44301</v>
      </c>
      <c r="D1358" s="54">
        <v>0.125</v>
      </c>
      <c r="E1358">
        <v>438</v>
      </c>
      <c r="F1358">
        <v>10.8</v>
      </c>
    </row>
    <row r="1359" spans="1:6">
      <c r="A1359" s="618" t="s">
        <v>509</v>
      </c>
      <c r="B1359">
        <v>13211205</v>
      </c>
      <c r="C1359" s="43">
        <v>44301</v>
      </c>
      <c r="D1359" s="54">
        <v>0.13541666666666666</v>
      </c>
      <c r="E1359">
        <v>442</v>
      </c>
      <c r="F1359">
        <v>10.8</v>
      </c>
    </row>
    <row r="1360" spans="1:6">
      <c r="A1360" s="618" t="s">
        <v>509</v>
      </c>
      <c r="B1360">
        <v>13211205</v>
      </c>
      <c r="C1360" s="43">
        <v>44301</v>
      </c>
      <c r="D1360" s="54">
        <v>0.14583333333333334</v>
      </c>
      <c r="E1360">
        <v>438</v>
      </c>
      <c r="F1360">
        <v>10.7</v>
      </c>
    </row>
    <row r="1361" spans="1:6">
      <c r="A1361" s="618" t="s">
        <v>509</v>
      </c>
      <c r="B1361">
        <v>13211205</v>
      </c>
      <c r="C1361" s="43">
        <v>44301</v>
      </c>
      <c r="D1361" s="54">
        <v>0.15625</v>
      </c>
      <c r="E1361">
        <v>438</v>
      </c>
      <c r="F1361">
        <v>10.6</v>
      </c>
    </row>
    <row r="1362" spans="1:6">
      <c r="A1362" s="618" t="s">
        <v>509</v>
      </c>
      <c r="B1362">
        <v>13211205</v>
      </c>
      <c r="C1362" s="43">
        <v>44301</v>
      </c>
      <c r="D1362" s="54">
        <v>0.16666666666666666</v>
      </c>
      <c r="E1362">
        <v>438</v>
      </c>
      <c r="F1362">
        <v>10.6</v>
      </c>
    </row>
    <row r="1363" spans="1:6">
      <c r="A1363" s="618" t="s">
        <v>509</v>
      </c>
      <c r="B1363">
        <v>13211205</v>
      </c>
      <c r="C1363" s="43">
        <v>44301</v>
      </c>
      <c r="D1363" s="54">
        <v>0.17708333333333334</v>
      </c>
      <c r="E1363">
        <v>442</v>
      </c>
      <c r="F1363">
        <v>10.5</v>
      </c>
    </row>
    <row r="1364" spans="1:6">
      <c r="A1364" s="618" t="s">
        <v>509</v>
      </c>
      <c r="B1364">
        <v>13211205</v>
      </c>
      <c r="C1364" s="43">
        <v>44301</v>
      </c>
      <c r="D1364" s="54">
        <v>0.1875</v>
      </c>
      <c r="E1364">
        <v>438</v>
      </c>
      <c r="F1364">
        <v>10.5</v>
      </c>
    </row>
    <row r="1365" spans="1:6">
      <c r="A1365" s="618" t="s">
        <v>509</v>
      </c>
      <c r="B1365">
        <v>13211205</v>
      </c>
      <c r="C1365" s="43">
        <v>44301</v>
      </c>
      <c r="D1365" s="54">
        <v>0.19791666666666666</v>
      </c>
      <c r="E1365">
        <v>438</v>
      </c>
      <c r="F1365">
        <v>10.4</v>
      </c>
    </row>
    <row r="1366" spans="1:6">
      <c r="A1366" s="618" t="s">
        <v>509</v>
      </c>
      <c r="B1366">
        <v>13211205</v>
      </c>
      <c r="C1366" s="43">
        <v>44301</v>
      </c>
      <c r="D1366" s="54">
        <v>0.20833333333333334</v>
      </c>
      <c r="E1366">
        <v>438</v>
      </c>
      <c r="F1366">
        <v>10.4</v>
      </c>
    </row>
    <row r="1367" spans="1:6">
      <c r="A1367" s="618" t="s">
        <v>509</v>
      </c>
      <c r="B1367">
        <v>13211205</v>
      </c>
      <c r="C1367" s="43">
        <v>44301</v>
      </c>
      <c r="D1367" s="54">
        <v>0.21875</v>
      </c>
      <c r="E1367">
        <v>438</v>
      </c>
      <c r="F1367">
        <v>10.3</v>
      </c>
    </row>
    <row r="1368" spans="1:6">
      <c r="A1368" s="618" t="s">
        <v>509</v>
      </c>
      <c r="B1368">
        <v>13211205</v>
      </c>
      <c r="C1368" s="43">
        <v>44301</v>
      </c>
      <c r="D1368" s="54">
        <v>0.22916666666666666</v>
      </c>
      <c r="E1368">
        <v>438</v>
      </c>
      <c r="F1368">
        <v>10.199999999999999</v>
      </c>
    </row>
    <row r="1369" spans="1:6">
      <c r="A1369" s="618" t="s">
        <v>509</v>
      </c>
      <c r="B1369">
        <v>13211205</v>
      </c>
      <c r="C1369" s="43">
        <v>44301</v>
      </c>
      <c r="D1369" s="54">
        <v>0.23958333333333334</v>
      </c>
      <c r="E1369">
        <v>442</v>
      </c>
      <c r="F1369">
        <v>10.199999999999999</v>
      </c>
    </row>
    <row r="1370" spans="1:6">
      <c r="A1370" s="618" t="s">
        <v>509</v>
      </c>
      <c r="B1370">
        <v>13211205</v>
      </c>
      <c r="C1370" s="43">
        <v>44301</v>
      </c>
      <c r="D1370" s="54">
        <v>0.25</v>
      </c>
      <c r="E1370">
        <v>442</v>
      </c>
      <c r="F1370">
        <v>10.1</v>
      </c>
    </row>
    <row r="1371" spans="1:6">
      <c r="A1371" s="618" t="s">
        <v>509</v>
      </c>
      <c r="B1371">
        <v>13211205</v>
      </c>
      <c r="C1371" s="43">
        <v>44301</v>
      </c>
      <c r="D1371" s="54">
        <v>0.26041666666666669</v>
      </c>
      <c r="E1371">
        <v>442</v>
      </c>
      <c r="F1371">
        <v>10</v>
      </c>
    </row>
    <row r="1372" spans="1:6">
      <c r="A1372" s="618" t="s">
        <v>509</v>
      </c>
      <c r="B1372">
        <v>13211205</v>
      </c>
      <c r="C1372" s="43">
        <v>44301</v>
      </c>
      <c r="D1372" s="54">
        <v>0.27083333333333331</v>
      </c>
      <c r="E1372">
        <v>442</v>
      </c>
      <c r="F1372">
        <v>9.9</v>
      </c>
    </row>
    <row r="1373" spans="1:6">
      <c r="A1373" s="618" t="s">
        <v>509</v>
      </c>
      <c r="B1373">
        <v>13211205</v>
      </c>
      <c r="C1373" s="43">
        <v>44301</v>
      </c>
      <c r="D1373" s="54">
        <v>0.28125</v>
      </c>
      <c r="E1373">
        <v>442</v>
      </c>
      <c r="F1373">
        <v>9.9</v>
      </c>
    </row>
    <row r="1374" spans="1:6">
      <c r="A1374" s="618" t="s">
        <v>509</v>
      </c>
      <c r="B1374">
        <v>13211205</v>
      </c>
      <c r="C1374" s="43">
        <v>44301</v>
      </c>
      <c r="D1374" s="54">
        <v>0.29166666666666669</v>
      </c>
      <c r="E1374">
        <v>445</v>
      </c>
      <c r="F1374">
        <v>9.9</v>
      </c>
    </row>
    <row r="1375" spans="1:6">
      <c r="A1375" s="618" t="s">
        <v>509</v>
      </c>
      <c r="B1375">
        <v>13211205</v>
      </c>
      <c r="C1375" s="43">
        <v>44301</v>
      </c>
      <c r="D1375" s="54">
        <v>0.30208333333333331</v>
      </c>
      <c r="E1375">
        <v>442</v>
      </c>
      <c r="F1375">
        <v>9.8000000000000007</v>
      </c>
    </row>
    <row r="1376" spans="1:6">
      <c r="A1376" s="618" t="s">
        <v>509</v>
      </c>
      <c r="B1376">
        <v>13211205</v>
      </c>
      <c r="C1376" s="43">
        <v>44301</v>
      </c>
      <c r="D1376" s="54">
        <v>0.3125</v>
      </c>
      <c r="E1376">
        <v>445</v>
      </c>
      <c r="F1376">
        <v>9.6999999999999993</v>
      </c>
    </row>
    <row r="1377" spans="1:6">
      <c r="A1377" s="618" t="s">
        <v>509</v>
      </c>
      <c r="B1377">
        <v>13211205</v>
      </c>
      <c r="C1377" s="43">
        <v>44301</v>
      </c>
      <c r="D1377" s="54">
        <v>0.32291666666666669</v>
      </c>
      <c r="E1377">
        <v>431</v>
      </c>
      <c r="F1377">
        <v>9.6999999999999993</v>
      </c>
    </row>
    <row r="1378" spans="1:6">
      <c r="A1378" s="618" t="s">
        <v>509</v>
      </c>
      <c r="B1378">
        <v>13211205</v>
      </c>
      <c r="C1378" s="43">
        <v>44301</v>
      </c>
      <c r="D1378" s="54">
        <v>0.33333333333333331</v>
      </c>
      <c r="E1378">
        <v>420</v>
      </c>
      <c r="F1378">
        <v>9.6</v>
      </c>
    </row>
    <row r="1379" spans="1:6">
      <c r="A1379" s="618" t="s">
        <v>509</v>
      </c>
      <c r="B1379">
        <v>13211205</v>
      </c>
      <c r="C1379" s="43">
        <v>44301</v>
      </c>
      <c r="D1379" s="54">
        <v>0.34375</v>
      </c>
      <c r="E1379">
        <v>406</v>
      </c>
      <c r="F1379">
        <v>9.6</v>
      </c>
    </row>
    <row r="1380" spans="1:6">
      <c r="A1380" s="618" t="s">
        <v>509</v>
      </c>
      <c r="B1380">
        <v>13211205</v>
      </c>
      <c r="C1380" s="43">
        <v>44301</v>
      </c>
      <c r="D1380" s="54">
        <v>0.35416666666666669</v>
      </c>
      <c r="E1380">
        <v>396</v>
      </c>
      <c r="F1380">
        <v>9.6</v>
      </c>
    </row>
    <row r="1381" spans="1:6">
      <c r="A1381" s="618" t="s">
        <v>509</v>
      </c>
      <c r="B1381">
        <v>13211205</v>
      </c>
      <c r="C1381" s="43">
        <v>44301</v>
      </c>
      <c r="D1381" s="54">
        <v>0.36458333333333331</v>
      </c>
      <c r="E1381">
        <v>396</v>
      </c>
      <c r="F1381">
        <v>9.5</v>
      </c>
    </row>
    <row r="1382" spans="1:6">
      <c r="A1382" s="618" t="s">
        <v>509</v>
      </c>
      <c r="B1382">
        <v>13211205</v>
      </c>
      <c r="C1382" s="43">
        <v>44301</v>
      </c>
      <c r="D1382" s="54">
        <v>0.375</v>
      </c>
      <c r="E1382">
        <v>400</v>
      </c>
      <c r="F1382">
        <v>9.4</v>
      </c>
    </row>
    <row r="1383" spans="1:6">
      <c r="A1383" s="618" t="s">
        <v>509</v>
      </c>
      <c r="B1383">
        <v>13211205</v>
      </c>
      <c r="C1383" s="43">
        <v>44301</v>
      </c>
      <c r="D1383" s="54">
        <v>0.38541666666666669</v>
      </c>
      <c r="E1383">
        <v>403</v>
      </c>
      <c r="F1383">
        <v>9.5</v>
      </c>
    </row>
    <row r="1384" spans="1:6">
      <c r="A1384" s="618" t="s">
        <v>509</v>
      </c>
      <c r="B1384">
        <v>13211205</v>
      </c>
      <c r="C1384" s="43">
        <v>44301</v>
      </c>
      <c r="D1384" s="54">
        <v>0.39583333333333331</v>
      </c>
      <c r="E1384">
        <v>400</v>
      </c>
      <c r="F1384">
        <v>9.5</v>
      </c>
    </row>
    <row r="1385" spans="1:6">
      <c r="A1385" s="618" t="s">
        <v>509</v>
      </c>
      <c r="B1385">
        <v>13211205</v>
      </c>
      <c r="C1385" s="43">
        <v>44301</v>
      </c>
      <c r="D1385" s="54">
        <v>0.40625</v>
      </c>
      <c r="E1385">
        <v>403</v>
      </c>
      <c r="F1385">
        <v>9.5</v>
      </c>
    </row>
    <row r="1386" spans="1:6">
      <c r="A1386" s="618" t="s">
        <v>509</v>
      </c>
      <c r="B1386">
        <v>13211205</v>
      </c>
      <c r="C1386" s="43">
        <v>44301</v>
      </c>
      <c r="D1386" s="54">
        <v>0.41666666666666669</v>
      </c>
      <c r="E1386">
        <v>403</v>
      </c>
      <c r="F1386">
        <v>9.5</v>
      </c>
    </row>
    <row r="1387" spans="1:6">
      <c r="A1387" s="618" t="s">
        <v>509</v>
      </c>
      <c r="B1387">
        <v>13211205</v>
      </c>
      <c r="C1387" s="43">
        <v>44301</v>
      </c>
      <c r="D1387" s="54">
        <v>0.42708333333333331</v>
      </c>
      <c r="E1387">
        <v>406</v>
      </c>
      <c r="F1387">
        <v>9.6</v>
      </c>
    </row>
    <row r="1388" spans="1:6">
      <c r="A1388" s="618" t="s">
        <v>509</v>
      </c>
      <c r="B1388">
        <v>13211205</v>
      </c>
      <c r="C1388" s="43">
        <v>44301</v>
      </c>
      <c r="D1388" s="54">
        <v>0.4375</v>
      </c>
      <c r="E1388">
        <v>406</v>
      </c>
      <c r="F1388">
        <v>9.6</v>
      </c>
    </row>
    <row r="1389" spans="1:6">
      <c r="A1389" s="618" t="s">
        <v>509</v>
      </c>
      <c r="B1389">
        <v>13211205</v>
      </c>
      <c r="C1389" s="43">
        <v>44301</v>
      </c>
      <c r="D1389" s="54">
        <v>0.44791666666666669</v>
      </c>
      <c r="E1389">
        <v>406</v>
      </c>
      <c r="F1389">
        <v>9.6999999999999993</v>
      </c>
    </row>
    <row r="1390" spans="1:6">
      <c r="A1390" s="618" t="s">
        <v>509</v>
      </c>
      <c r="B1390">
        <v>13211205</v>
      </c>
      <c r="C1390" s="43">
        <v>44301</v>
      </c>
      <c r="D1390" s="54">
        <v>0.45833333333333331</v>
      </c>
      <c r="E1390">
        <v>406</v>
      </c>
      <c r="F1390">
        <v>9.6999999999999993</v>
      </c>
    </row>
    <row r="1391" spans="1:6">
      <c r="A1391" s="618" t="s">
        <v>509</v>
      </c>
      <c r="B1391">
        <v>13211205</v>
      </c>
      <c r="C1391" s="43">
        <v>44301</v>
      </c>
      <c r="D1391" s="54">
        <v>0.46875</v>
      </c>
      <c r="E1391">
        <v>410</v>
      </c>
      <c r="F1391">
        <v>9.8000000000000007</v>
      </c>
    </row>
    <row r="1392" spans="1:6">
      <c r="A1392" s="618" t="s">
        <v>509</v>
      </c>
      <c r="B1392">
        <v>13211205</v>
      </c>
      <c r="C1392" s="43">
        <v>44301</v>
      </c>
      <c r="D1392" s="54">
        <v>0.47916666666666669</v>
      </c>
      <c r="E1392">
        <v>410</v>
      </c>
      <c r="F1392">
        <v>9.8000000000000007</v>
      </c>
    </row>
    <row r="1393" spans="1:6">
      <c r="A1393" s="618" t="s">
        <v>509</v>
      </c>
      <c r="B1393">
        <v>13211205</v>
      </c>
      <c r="C1393" s="43">
        <v>44301</v>
      </c>
      <c r="D1393" s="54">
        <v>0.48958333333333331</v>
      </c>
      <c r="E1393">
        <v>410</v>
      </c>
      <c r="F1393">
        <v>9.9</v>
      </c>
    </row>
    <row r="1394" spans="1:6">
      <c r="A1394" s="618" t="s">
        <v>509</v>
      </c>
      <c r="B1394">
        <v>13211205</v>
      </c>
      <c r="C1394" s="43">
        <v>44301</v>
      </c>
      <c r="D1394" s="54">
        <v>0.5</v>
      </c>
      <c r="E1394">
        <v>406</v>
      </c>
      <c r="F1394">
        <v>10</v>
      </c>
    </row>
    <row r="1395" spans="1:6">
      <c r="A1395" s="618" t="s">
        <v>509</v>
      </c>
      <c r="B1395">
        <v>13211205</v>
      </c>
      <c r="C1395" s="43">
        <v>44301</v>
      </c>
      <c r="D1395" s="54">
        <v>0.51041666666666663</v>
      </c>
      <c r="E1395">
        <v>406</v>
      </c>
      <c r="F1395">
        <v>10.1</v>
      </c>
    </row>
    <row r="1396" spans="1:6">
      <c r="A1396" s="618" t="s">
        <v>509</v>
      </c>
      <c r="B1396">
        <v>13211205</v>
      </c>
      <c r="C1396" s="43">
        <v>44301</v>
      </c>
      <c r="D1396" s="54">
        <v>0.52083333333333337</v>
      </c>
      <c r="E1396">
        <v>406</v>
      </c>
      <c r="F1396">
        <v>10.3</v>
      </c>
    </row>
    <row r="1397" spans="1:6">
      <c r="A1397" s="618" t="s">
        <v>509</v>
      </c>
      <c r="B1397">
        <v>13211205</v>
      </c>
      <c r="C1397" s="43">
        <v>44301</v>
      </c>
      <c r="D1397" s="54">
        <v>0.53125</v>
      </c>
      <c r="E1397">
        <v>406</v>
      </c>
      <c r="F1397">
        <v>10.4</v>
      </c>
    </row>
    <row r="1398" spans="1:6">
      <c r="A1398" s="618" t="s">
        <v>509</v>
      </c>
      <c r="B1398">
        <v>13211205</v>
      </c>
      <c r="C1398" s="43">
        <v>44301</v>
      </c>
      <c r="D1398" s="54">
        <v>0.54166666666666663</v>
      </c>
      <c r="E1398">
        <v>400</v>
      </c>
      <c r="F1398">
        <v>10.6</v>
      </c>
    </row>
    <row r="1399" spans="1:6">
      <c r="A1399" s="618" t="s">
        <v>509</v>
      </c>
      <c r="B1399">
        <v>13211205</v>
      </c>
      <c r="C1399" s="43">
        <v>44301</v>
      </c>
      <c r="D1399" s="54">
        <v>0.55208333333333337</v>
      </c>
      <c r="E1399">
        <v>396</v>
      </c>
      <c r="F1399">
        <v>10.7</v>
      </c>
    </row>
    <row r="1400" spans="1:6">
      <c r="A1400" s="618" t="s">
        <v>509</v>
      </c>
      <c r="B1400">
        <v>13211205</v>
      </c>
      <c r="C1400" s="43">
        <v>44301</v>
      </c>
      <c r="D1400" s="54">
        <v>0.5625</v>
      </c>
      <c r="E1400">
        <v>400</v>
      </c>
      <c r="F1400">
        <v>10.9</v>
      </c>
    </row>
    <row r="1401" spans="1:6">
      <c r="A1401" s="618" t="s">
        <v>509</v>
      </c>
      <c r="B1401">
        <v>13211205</v>
      </c>
      <c r="C1401" s="43">
        <v>44301</v>
      </c>
      <c r="D1401" s="54">
        <v>0.57291666666666663</v>
      </c>
      <c r="E1401">
        <v>400</v>
      </c>
      <c r="F1401">
        <v>11</v>
      </c>
    </row>
    <row r="1402" spans="1:6">
      <c r="A1402" s="618" t="s">
        <v>509</v>
      </c>
      <c r="B1402">
        <v>13211205</v>
      </c>
      <c r="C1402" s="43">
        <v>44301</v>
      </c>
      <c r="D1402" s="54">
        <v>0.58333333333333337</v>
      </c>
      <c r="E1402">
        <v>400</v>
      </c>
      <c r="F1402">
        <v>11.2</v>
      </c>
    </row>
    <row r="1403" spans="1:6">
      <c r="A1403" s="618" t="s">
        <v>509</v>
      </c>
      <c r="B1403">
        <v>13211205</v>
      </c>
      <c r="C1403" s="43">
        <v>44301</v>
      </c>
      <c r="D1403" s="54">
        <v>0.59375</v>
      </c>
      <c r="E1403">
        <v>400</v>
      </c>
      <c r="F1403">
        <v>11.3</v>
      </c>
    </row>
    <row r="1404" spans="1:6">
      <c r="A1404" s="618" t="s">
        <v>509</v>
      </c>
      <c r="B1404">
        <v>13211205</v>
      </c>
      <c r="C1404" s="43">
        <v>44301</v>
      </c>
      <c r="D1404" s="54">
        <v>0.60416666666666663</v>
      </c>
      <c r="E1404">
        <v>403</v>
      </c>
      <c r="F1404">
        <v>11.5</v>
      </c>
    </row>
    <row r="1405" spans="1:6">
      <c r="A1405" s="618" t="s">
        <v>509</v>
      </c>
      <c r="B1405">
        <v>13211205</v>
      </c>
      <c r="C1405" s="43">
        <v>44301</v>
      </c>
      <c r="D1405" s="54">
        <v>0.61458333333333337</v>
      </c>
      <c r="E1405">
        <v>406</v>
      </c>
      <c r="F1405">
        <v>11.6</v>
      </c>
    </row>
    <row r="1406" spans="1:6">
      <c r="A1406" s="618" t="s">
        <v>509</v>
      </c>
      <c r="B1406">
        <v>13211205</v>
      </c>
      <c r="C1406" s="43">
        <v>44301</v>
      </c>
      <c r="D1406" s="54">
        <v>0.625</v>
      </c>
      <c r="E1406">
        <v>406</v>
      </c>
      <c r="F1406">
        <v>11.7</v>
      </c>
    </row>
    <row r="1407" spans="1:6">
      <c r="A1407" s="618" t="s">
        <v>509</v>
      </c>
      <c r="B1407">
        <v>13211205</v>
      </c>
      <c r="C1407" s="43">
        <v>44301</v>
      </c>
      <c r="D1407" s="54">
        <v>0.63541666666666663</v>
      </c>
      <c r="E1407">
        <v>406</v>
      </c>
      <c r="F1407">
        <v>11.9</v>
      </c>
    </row>
    <row r="1408" spans="1:6">
      <c r="A1408" s="618" t="s">
        <v>509</v>
      </c>
      <c r="B1408">
        <v>13211205</v>
      </c>
      <c r="C1408" s="43">
        <v>44301</v>
      </c>
      <c r="D1408" s="54">
        <v>0.64583333333333337</v>
      </c>
      <c r="E1408">
        <v>406</v>
      </c>
      <c r="F1408">
        <v>12.1</v>
      </c>
    </row>
    <row r="1409" spans="1:6">
      <c r="A1409" s="618" t="s">
        <v>509</v>
      </c>
      <c r="B1409">
        <v>13211205</v>
      </c>
      <c r="C1409" s="43">
        <v>44301</v>
      </c>
      <c r="D1409" s="54">
        <v>0.65625</v>
      </c>
      <c r="E1409">
        <v>403</v>
      </c>
      <c r="F1409">
        <v>12.2</v>
      </c>
    </row>
    <row r="1410" spans="1:6">
      <c r="A1410" s="618" t="s">
        <v>509</v>
      </c>
      <c r="B1410">
        <v>13211205</v>
      </c>
      <c r="C1410" s="43">
        <v>44301</v>
      </c>
      <c r="D1410" s="54">
        <v>0.66666666666666663</v>
      </c>
      <c r="E1410">
        <v>396</v>
      </c>
      <c r="F1410">
        <v>12.3</v>
      </c>
    </row>
    <row r="1411" spans="1:6">
      <c r="A1411" s="618" t="s">
        <v>509</v>
      </c>
      <c r="B1411">
        <v>13211205</v>
      </c>
      <c r="C1411" s="43">
        <v>44301</v>
      </c>
      <c r="D1411" s="54">
        <v>0.67708333333333337</v>
      </c>
      <c r="E1411">
        <v>393</v>
      </c>
      <c r="F1411">
        <v>12.4</v>
      </c>
    </row>
    <row r="1412" spans="1:6">
      <c r="A1412" s="618" t="s">
        <v>509</v>
      </c>
      <c r="B1412">
        <v>13211205</v>
      </c>
      <c r="C1412" s="43">
        <v>44301</v>
      </c>
      <c r="D1412" s="54">
        <v>0.6875</v>
      </c>
      <c r="E1412">
        <v>390</v>
      </c>
      <c r="F1412">
        <v>12.5</v>
      </c>
    </row>
    <row r="1413" spans="1:6">
      <c r="A1413" s="618" t="s">
        <v>509</v>
      </c>
      <c r="B1413">
        <v>13211205</v>
      </c>
      <c r="C1413" s="43">
        <v>44301</v>
      </c>
      <c r="D1413" s="54">
        <v>0.69791666666666663</v>
      </c>
      <c r="E1413">
        <v>386</v>
      </c>
      <c r="F1413">
        <v>12.6</v>
      </c>
    </row>
    <row r="1414" spans="1:6">
      <c r="A1414" s="618" t="s">
        <v>509</v>
      </c>
      <c r="B1414">
        <v>13211205</v>
      </c>
      <c r="C1414" s="43">
        <v>44301</v>
      </c>
      <c r="D1414" s="54">
        <v>0.70833333333333337</v>
      </c>
      <c r="E1414">
        <v>380</v>
      </c>
      <c r="F1414">
        <v>12.7</v>
      </c>
    </row>
    <row r="1415" spans="1:6">
      <c r="A1415" s="618" t="s">
        <v>509</v>
      </c>
      <c r="B1415">
        <v>13211205</v>
      </c>
      <c r="C1415" s="43">
        <v>44301</v>
      </c>
      <c r="D1415" s="54">
        <v>0.71875</v>
      </c>
      <c r="E1415">
        <v>377</v>
      </c>
      <c r="F1415">
        <v>12.8</v>
      </c>
    </row>
    <row r="1416" spans="1:6">
      <c r="A1416" s="618" t="s">
        <v>509</v>
      </c>
      <c r="B1416">
        <v>13211205</v>
      </c>
      <c r="C1416" s="43">
        <v>44301</v>
      </c>
      <c r="D1416" s="54">
        <v>0.72916666666666663</v>
      </c>
      <c r="E1416">
        <v>370</v>
      </c>
      <c r="F1416">
        <v>12.9</v>
      </c>
    </row>
    <row r="1417" spans="1:6">
      <c r="A1417" s="618" t="s">
        <v>509</v>
      </c>
      <c r="B1417">
        <v>13211205</v>
      </c>
      <c r="C1417" s="43">
        <v>44301</v>
      </c>
      <c r="D1417" s="54">
        <v>0.73958333333333337</v>
      </c>
      <c r="E1417">
        <v>367</v>
      </c>
      <c r="F1417">
        <v>13</v>
      </c>
    </row>
    <row r="1418" spans="1:6">
      <c r="A1418" s="618" t="s">
        <v>509</v>
      </c>
      <c r="B1418">
        <v>13211205</v>
      </c>
      <c r="C1418" s="43">
        <v>44301</v>
      </c>
      <c r="D1418" s="54">
        <v>0.75</v>
      </c>
      <c r="E1418">
        <v>370</v>
      </c>
      <c r="F1418">
        <v>13.1</v>
      </c>
    </row>
    <row r="1419" spans="1:6">
      <c r="A1419" s="618" t="s">
        <v>509</v>
      </c>
      <c r="B1419">
        <v>13211205</v>
      </c>
      <c r="C1419" s="43">
        <v>44301</v>
      </c>
      <c r="D1419" s="54">
        <v>0.76041666666666663</v>
      </c>
      <c r="E1419">
        <v>373</v>
      </c>
      <c r="F1419">
        <v>13.1</v>
      </c>
    </row>
    <row r="1420" spans="1:6">
      <c r="A1420" s="618" t="s">
        <v>509</v>
      </c>
      <c r="B1420">
        <v>13211205</v>
      </c>
      <c r="C1420" s="43">
        <v>44301</v>
      </c>
      <c r="D1420" s="54">
        <v>0.77083333333333337</v>
      </c>
      <c r="E1420">
        <v>377</v>
      </c>
      <c r="F1420">
        <v>13.2</v>
      </c>
    </row>
    <row r="1421" spans="1:6">
      <c r="A1421" s="618" t="s">
        <v>509</v>
      </c>
      <c r="B1421">
        <v>13211205</v>
      </c>
      <c r="C1421" s="43">
        <v>44301</v>
      </c>
      <c r="D1421" s="54">
        <v>0.78125</v>
      </c>
      <c r="E1421">
        <v>373</v>
      </c>
      <c r="F1421">
        <v>13.2</v>
      </c>
    </row>
    <row r="1422" spans="1:6">
      <c r="A1422" s="618" t="s">
        <v>509</v>
      </c>
      <c r="B1422">
        <v>13211205</v>
      </c>
      <c r="C1422" s="43">
        <v>44301</v>
      </c>
      <c r="D1422" s="54">
        <v>0.79166666666666663</v>
      </c>
      <c r="E1422">
        <v>373</v>
      </c>
      <c r="F1422">
        <v>13.3</v>
      </c>
    </row>
    <row r="1423" spans="1:6">
      <c r="A1423" s="618" t="s">
        <v>509</v>
      </c>
      <c r="B1423">
        <v>13211205</v>
      </c>
      <c r="C1423" s="43">
        <v>44301</v>
      </c>
      <c r="D1423" s="54">
        <v>0.80208333333333337</v>
      </c>
      <c r="E1423">
        <v>373</v>
      </c>
      <c r="F1423">
        <v>13.3</v>
      </c>
    </row>
    <row r="1424" spans="1:6">
      <c r="A1424" s="618" t="s">
        <v>509</v>
      </c>
      <c r="B1424">
        <v>13211205</v>
      </c>
      <c r="C1424" s="43">
        <v>44301</v>
      </c>
      <c r="D1424" s="54">
        <v>0.8125</v>
      </c>
      <c r="E1424">
        <v>373</v>
      </c>
      <c r="F1424">
        <v>13.3</v>
      </c>
    </row>
    <row r="1425" spans="1:6">
      <c r="A1425" s="618" t="s">
        <v>509</v>
      </c>
      <c r="B1425">
        <v>13211205</v>
      </c>
      <c r="C1425" s="43">
        <v>44301</v>
      </c>
      <c r="D1425" s="54">
        <v>0.82291666666666663</v>
      </c>
      <c r="E1425">
        <v>377</v>
      </c>
      <c r="F1425">
        <v>13.4</v>
      </c>
    </row>
    <row r="1426" spans="1:6">
      <c r="A1426" s="618" t="s">
        <v>509</v>
      </c>
      <c r="B1426">
        <v>13211205</v>
      </c>
      <c r="C1426" s="43">
        <v>44301</v>
      </c>
      <c r="D1426" s="54">
        <v>0.83333333333333337</v>
      </c>
      <c r="E1426">
        <v>377</v>
      </c>
      <c r="F1426">
        <v>13.4</v>
      </c>
    </row>
    <row r="1427" spans="1:6">
      <c r="A1427" s="618" t="s">
        <v>509</v>
      </c>
      <c r="B1427">
        <v>13211205</v>
      </c>
      <c r="C1427" s="43">
        <v>44301</v>
      </c>
      <c r="D1427" s="54">
        <v>0.84375</v>
      </c>
      <c r="E1427">
        <v>380</v>
      </c>
      <c r="F1427">
        <v>13.4</v>
      </c>
    </row>
    <row r="1428" spans="1:6">
      <c r="A1428" s="618" t="s">
        <v>509</v>
      </c>
      <c r="B1428">
        <v>13211205</v>
      </c>
      <c r="C1428" s="43">
        <v>44301</v>
      </c>
      <c r="D1428" s="54">
        <v>0.85416666666666663</v>
      </c>
      <c r="E1428">
        <v>383</v>
      </c>
      <c r="F1428">
        <v>13.4</v>
      </c>
    </row>
    <row r="1429" spans="1:6">
      <c r="A1429" s="618" t="s">
        <v>509</v>
      </c>
      <c r="B1429">
        <v>13211205</v>
      </c>
      <c r="C1429" s="43">
        <v>44301</v>
      </c>
      <c r="D1429" s="54">
        <v>0.86458333333333337</v>
      </c>
      <c r="E1429">
        <v>386</v>
      </c>
      <c r="F1429">
        <v>13.4</v>
      </c>
    </row>
    <row r="1430" spans="1:6">
      <c r="A1430" s="618" t="s">
        <v>509</v>
      </c>
      <c r="B1430">
        <v>13211205</v>
      </c>
      <c r="C1430" s="43">
        <v>44301</v>
      </c>
      <c r="D1430" s="54">
        <v>0.875</v>
      </c>
      <c r="E1430">
        <v>390</v>
      </c>
      <c r="F1430">
        <v>13.5</v>
      </c>
    </row>
    <row r="1431" spans="1:6">
      <c r="A1431" s="618" t="s">
        <v>509</v>
      </c>
      <c r="B1431">
        <v>13211205</v>
      </c>
      <c r="C1431" s="43">
        <v>44301</v>
      </c>
      <c r="D1431" s="54">
        <v>0.88541666666666663</v>
      </c>
      <c r="E1431">
        <v>390</v>
      </c>
      <c r="F1431">
        <v>13.5</v>
      </c>
    </row>
    <row r="1432" spans="1:6">
      <c r="A1432" s="618" t="s">
        <v>509</v>
      </c>
      <c r="B1432">
        <v>13211205</v>
      </c>
      <c r="C1432" s="43">
        <v>44301</v>
      </c>
      <c r="D1432" s="54">
        <v>0.89583333333333337</v>
      </c>
      <c r="E1432">
        <v>393</v>
      </c>
      <c r="F1432">
        <v>13.5</v>
      </c>
    </row>
    <row r="1433" spans="1:6">
      <c r="A1433" s="618" t="s">
        <v>509</v>
      </c>
      <c r="B1433">
        <v>13211205</v>
      </c>
      <c r="C1433" s="43">
        <v>44301</v>
      </c>
      <c r="D1433" s="54">
        <v>0.90625</v>
      </c>
      <c r="E1433">
        <v>393</v>
      </c>
      <c r="F1433">
        <v>13.5</v>
      </c>
    </row>
    <row r="1434" spans="1:6">
      <c r="A1434" s="618" t="s">
        <v>509</v>
      </c>
      <c r="B1434">
        <v>13211205</v>
      </c>
      <c r="C1434" s="43">
        <v>44301</v>
      </c>
      <c r="D1434" s="54">
        <v>0.91666666666666663</v>
      </c>
      <c r="E1434">
        <v>396</v>
      </c>
      <c r="F1434">
        <v>13.5</v>
      </c>
    </row>
    <row r="1435" spans="1:6">
      <c r="A1435" s="618" t="s">
        <v>509</v>
      </c>
      <c r="B1435">
        <v>13211205</v>
      </c>
      <c r="C1435" s="43">
        <v>44301</v>
      </c>
      <c r="D1435" s="54">
        <v>0.92708333333333337</v>
      </c>
      <c r="E1435">
        <v>393</v>
      </c>
      <c r="F1435">
        <v>13.5</v>
      </c>
    </row>
    <row r="1436" spans="1:6">
      <c r="A1436" s="618" t="s">
        <v>509</v>
      </c>
      <c r="B1436">
        <v>13211205</v>
      </c>
      <c r="C1436" s="43">
        <v>44301</v>
      </c>
      <c r="D1436" s="54">
        <v>0.9375</v>
      </c>
      <c r="E1436">
        <v>393</v>
      </c>
      <c r="F1436">
        <v>13.5</v>
      </c>
    </row>
    <row r="1437" spans="1:6">
      <c r="A1437" s="618" t="s">
        <v>509</v>
      </c>
      <c r="B1437">
        <v>13211205</v>
      </c>
      <c r="C1437" s="43">
        <v>44301</v>
      </c>
      <c r="D1437" s="54">
        <v>0.94791666666666663</v>
      </c>
      <c r="E1437">
        <v>396</v>
      </c>
      <c r="F1437">
        <v>13.5</v>
      </c>
    </row>
    <row r="1438" spans="1:6">
      <c r="A1438" s="618" t="s">
        <v>509</v>
      </c>
      <c r="B1438">
        <v>13211205</v>
      </c>
      <c r="C1438" s="43">
        <v>44301</v>
      </c>
      <c r="D1438" s="54">
        <v>0.95833333333333337</v>
      </c>
      <c r="E1438">
        <v>396</v>
      </c>
      <c r="F1438">
        <v>13.5</v>
      </c>
    </row>
    <row r="1439" spans="1:6">
      <c r="A1439" s="618" t="s">
        <v>509</v>
      </c>
      <c r="B1439">
        <v>13211205</v>
      </c>
      <c r="C1439" s="43">
        <v>44301</v>
      </c>
      <c r="D1439" s="54">
        <v>0.96875</v>
      </c>
      <c r="E1439">
        <v>396</v>
      </c>
      <c r="F1439">
        <v>13.4</v>
      </c>
    </row>
    <row r="1440" spans="1:6">
      <c r="A1440" s="618" t="s">
        <v>509</v>
      </c>
      <c r="B1440">
        <v>13211205</v>
      </c>
      <c r="C1440" s="43">
        <v>44301</v>
      </c>
      <c r="D1440" s="54">
        <v>0.97916666666666663</v>
      </c>
      <c r="E1440">
        <v>400</v>
      </c>
      <c r="F1440">
        <v>13.4</v>
      </c>
    </row>
    <row r="1441" spans="1:6">
      <c r="A1441" s="618" t="s">
        <v>509</v>
      </c>
      <c r="B1441">
        <v>13211205</v>
      </c>
      <c r="C1441" s="43">
        <v>44301</v>
      </c>
      <c r="D1441" s="54">
        <v>0.98958333333333337</v>
      </c>
      <c r="E1441">
        <v>400</v>
      </c>
      <c r="F1441">
        <v>13.4</v>
      </c>
    </row>
    <row r="1442" spans="1:6">
      <c r="A1442" s="618" t="s">
        <v>509</v>
      </c>
      <c r="B1442">
        <v>13211205</v>
      </c>
      <c r="C1442" s="43">
        <v>44302</v>
      </c>
      <c r="D1442" s="54">
        <v>0</v>
      </c>
      <c r="E1442">
        <v>403</v>
      </c>
      <c r="F1442">
        <v>13.3</v>
      </c>
    </row>
    <row r="1443" spans="1:6">
      <c r="A1443" s="618" t="s">
        <v>509</v>
      </c>
      <c r="B1443">
        <v>13211205</v>
      </c>
      <c r="C1443" s="43">
        <v>44302</v>
      </c>
      <c r="D1443" s="54">
        <v>1.0416666666666666E-2</v>
      </c>
      <c r="E1443">
        <v>403</v>
      </c>
      <c r="F1443">
        <v>13.3</v>
      </c>
    </row>
    <row r="1444" spans="1:6">
      <c r="A1444" s="618" t="s">
        <v>509</v>
      </c>
      <c r="B1444">
        <v>13211205</v>
      </c>
      <c r="C1444" s="43">
        <v>44302</v>
      </c>
      <c r="D1444" s="54">
        <v>2.0833333333333332E-2</v>
      </c>
      <c r="E1444">
        <v>403</v>
      </c>
      <c r="F1444">
        <v>13.2</v>
      </c>
    </row>
    <row r="1445" spans="1:6">
      <c r="A1445" s="618" t="s">
        <v>509</v>
      </c>
      <c r="B1445">
        <v>13211205</v>
      </c>
      <c r="C1445" s="43">
        <v>44302</v>
      </c>
      <c r="D1445" s="54">
        <v>3.125E-2</v>
      </c>
      <c r="E1445">
        <v>400</v>
      </c>
      <c r="F1445">
        <v>13.2</v>
      </c>
    </row>
    <row r="1446" spans="1:6">
      <c r="A1446" s="618" t="s">
        <v>509</v>
      </c>
      <c r="B1446">
        <v>13211205</v>
      </c>
      <c r="C1446" s="43">
        <v>44302</v>
      </c>
      <c r="D1446" s="54">
        <v>4.1666666666666664E-2</v>
      </c>
      <c r="E1446">
        <v>400</v>
      </c>
      <c r="F1446">
        <v>13.1</v>
      </c>
    </row>
    <row r="1447" spans="1:6">
      <c r="A1447" s="618" t="s">
        <v>509</v>
      </c>
      <c r="B1447">
        <v>13211205</v>
      </c>
      <c r="C1447" s="43">
        <v>44302</v>
      </c>
      <c r="D1447" s="54">
        <v>5.2083333333333336E-2</v>
      </c>
      <c r="E1447">
        <v>400</v>
      </c>
      <c r="F1447">
        <v>13.1</v>
      </c>
    </row>
    <row r="1448" spans="1:6">
      <c r="A1448" s="618" t="s">
        <v>509</v>
      </c>
      <c r="B1448">
        <v>13211205</v>
      </c>
      <c r="C1448" s="43">
        <v>44302</v>
      </c>
      <c r="D1448" s="54">
        <v>6.25E-2</v>
      </c>
      <c r="E1448">
        <v>393</v>
      </c>
      <c r="F1448">
        <v>13.1</v>
      </c>
    </row>
    <row r="1449" spans="1:6">
      <c r="A1449" s="618" t="s">
        <v>509</v>
      </c>
      <c r="B1449">
        <v>13211205</v>
      </c>
      <c r="C1449" s="43">
        <v>44302</v>
      </c>
      <c r="D1449" s="54">
        <v>7.2916666666666671E-2</v>
      </c>
      <c r="E1449">
        <v>390</v>
      </c>
      <c r="F1449">
        <v>13</v>
      </c>
    </row>
    <row r="1450" spans="1:6">
      <c r="A1450" s="618" t="s">
        <v>509</v>
      </c>
      <c r="B1450">
        <v>13211205</v>
      </c>
      <c r="C1450" s="43">
        <v>44302</v>
      </c>
      <c r="D1450" s="54">
        <v>8.3333333333333329E-2</v>
      </c>
      <c r="E1450">
        <v>390</v>
      </c>
      <c r="F1450">
        <v>13</v>
      </c>
    </row>
    <row r="1451" spans="1:6">
      <c r="A1451" s="618" t="s">
        <v>509</v>
      </c>
      <c r="B1451">
        <v>13211205</v>
      </c>
      <c r="C1451" s="43">
        <v>44302</v>
      </c>
      <c r="D1451" s="54">
        <v>9.375E-2</v>
      </c>
      <c r="E1451">
        <v>386</v>
      </c>
      <c r="F1451">
        <v>12.9</v>
      </c>
    </row>
    <row r="1452" spans="1:6">
      <c r="A1452" s="618" t="s">
        <v>509</v>
      </c>
      <c r="B1452">
        <v>13211205</v>
      </c>
      <c r="C1452" s="43">
        <v>44302</v>
      </c>
      <c r="D1452" s="54">
        <v>0.10416666666666667</v>
      </c>
      <c r="E1452">
        <v>386</v>
      </c>
      <c r="F1452">
        <v>12.9</v>
      </c>
    </row>
    <row r="1453" spans="1:6">
      <c r="A1453" s="618" t="s">
        <v>509</v>
      </c>
      <c r="B1453">
        <v>13211205</v>
      </c>
      <c r="C1453" s="43">
        <v>44302</v>
      </c>
      <c r="D1453" s="54">
        <v>0.11458333333333333</v>
      </c>
      <c r="E1453">
        <v>386</v>
      </c>
      <c r="F1453">
        <v>12.8</v>
      </c>
    </row>
    <row r="1454" spans="1:6">
      <c r="A1454" s="618" t="s">
        <v>509</v>
      </c>
      <c r="B1454">
        <v>13211205</v>
      </c>
      <c r="C1454" s="43">
        <v>44302</v>
      </c>
      <c r="D1454" s="54">
        <v>0.125</v>
      </c>
      <c r="E1454">
        <v>386</v>
      </c>
      <c r="F1454">
        <v>12.8</v>
      </c>
    </row>
    <row r="1455" spans="1:6">
      <c r="A1455" s="618" t="s">
        <v>509</v>
      </c>
      <c r="B1455">
        <v>13211205</v>
      </c>
      <c r="C1455" s="43">
        <v>44302</v>
      </c>
      <c r="D1455" s="54">
        <v>0.13541666666666666</v>
      </c>
      <c r="E1455">
        <v>386</v>
      </c>
      <c r="F1455">
        <v>12.7</v>
      </c>
    </row>
    <row r="1456" spans="1:6">
      <c r="A1456" s="618" t="s">
        <v>509</v>
      </c>
      <c r="B1456">
        <v>13211205</v>
      </c>
      <c r="C1456" s="43">
        <v>44302</v>
      </c>
      <c r="D1456" s="54">
        <v>0.14583333333333334</v>
      </c>
      <c r="E1456">
        <v>386</v>
      </c>
      <c r="F1456">
        <v>12.7</v>
      </c>
    </row>
    <row r="1457" spans="1:6">
      <c r="A1457" s="618" t="s">
        <v>509</v>
      </c>
      <c r="B1457">
        <v>13211205</v>
      </c>
      <c r="C1457" s="43">
        <v>44302</v>
      </c>
      <c r="D1457" s="54">
        <v>0.15625</v>
      </c>
      <c r="E1457">
        <v>390</v>
      </c>
      <c r="F1457">
        <v>12.6</v>
      </c>
    </row>
    <row r="1458" spans="1:6">
      <c r="A1458" s="618" t="s">
        <v>509</v>
      </c>
      <c r="B1458">
        <v>13211205</v>
      </c>
      <c r="C1458" s="43">
        <v>44302</v>
      </c>
      <c r="D1458" s="54">
        <v>0.16666666666666666</v>
      </c>
      <c r="E1458">
        <v>390</v>
      </c>
      <c r="F1458">
        <v>12.5</v>
      </c>
    </row>
    <row r="1459" spans="1:6">
      <c r="A1459" s="618" t="s">
        <v>509</v>
      </c>
      <c r="B1459">
        <v>13211205</v>
      </c>
      <c r="C1459" s="43">
        <v>44302</v>
      </c>
      <c r="D1459" s="54">
        <v>0.17708333333333334</v>
      </c>
      <c r="E1459">
        <v>390</v>
      </c>
      <c r="F1459">
        <v>12.4</v>
      </c>
    </row>
    <row r="1460" spans="1:6">
      <c r="A1460" s="618" t="s">
        <v>509</v>
      </c>
      <c r="B1460">
        <v>13211205</v>
      </c>
      <c r="C1460" s="43">
        <v>44302</v>
      </c>
      <c r="D1460" s="54">
        <v>0.1875</v>
      </c>
      <c r="E1460">
        <v>390</v>
      </c>
      <c r="F1460">
        <v>12.4</v>
      </c>
    </row>
    <row r="1461" spans="1:6">
      <c r="A1461" s="618" t="s">
        <v>509</v>
      </c>
      <c r="B1461">
        <v>13211205</v>
      </c>
      <c r="C1461" s="43">
        <v>44302</v>
      </c>
      <c r="D1461" s="54">
        <v>0.19791666666666666</v>
      </c>
      <c r="E1461">
        <v>393</v>
      </c>
      <c r="F1461">
        <v>12.3</v>
      </c>
    </row>
    <row r="1462" spans="1:6">
      <c r="A1462" s="618" t="s">
        <v>509</v>
      </c>
      <c r="B1462">
        <v>13211205</v>
      </c>
      <c r="C1462" s="43">
        <v>44302</v>
      </c>
      <c r="D1462" s="54">
        <v>0.20833333333333334</v>
      </c>
      <c r="E1462">
        <v>393</v>
      </c>
      <c r="F1462">
        <v>12.2</v>
      </c>
    </row>
    <row r="1463" spans="1:6">
      <c r="A1463" s="618" t="s">
        <v>509</v>
      </c>
      <c r="B1463">
        <v>13211205</v>
      </c>
      <c r="C1463" s="43">
        <v>44302</v>
      </c>
      <c r="D1463" s="54">
        <v>0.21875</v>
      </c>
      <c r="E1463">
        <v>393</v>
      </c>
      <c r="F1463">
        <v>12.1</v>
      </c>
    </row>
    <row r="1464" spans="1:6">
      <c r="A1464" s="618" t="s">
        <v>509</v>
      </c>
      <c r="B1464">
        <v>13211205</v>
      </c>
      <c r="C1464" s="43">
        <v>44302</v>
      </c>
      <c r="D1464" s="54">
        <v>0.22916666666666666</v>
      </c>
      <c r="E1464">
        <v>390</v>
      </c>
      <c r="F1464">
        <v>12.1</v>
      </c>
    </row>
    <row r="1465" spans="1:6">
      <c r="A1465" s="618" t="s">
        <v>509</v>
      </c>
      <c r="B1465">
        <v>13211205</v>
      </c>
      <c r="C1465" s="43">
        <v>44302</v>
      </c>
      <c r="D1465" s="54">
        <v>0.23958333333333334</v>
      </c>
      <c r="E1465">
        <v>393</v>
      </c>
      <c r="F1465">
        <v>11.9</v>
      </c>
    </row>
    <row r="1466" spans="1:6">
      <c r="A1466" s="618" t="s">
        <v>509</v>
      </c>
      <c r="B1466">
        <v>13211205</v>
      </c>
      <c r="C1466" s="43">
        <v>44302</v>
      </c>
      <c r="D1466" s="54">
        <v>0.25</v>
      </c>
      <c r="E1466">
        <v>393</v>
      </c>
      <c r="F1466">
        <v>11.9</v>
      </c>
    </row>
    <row r="1467" spans="1:6">
      <c r="A1467" s="618" t="s">
        <v>509</v>
      </c>
      <c r="B1467">
        <v>13211205</v>
      </c>
      <c r="C1467" s="43">
        <v>44302</v>
      </c>
      <c r="D1467" s="54">
        <v>0.26041666666666669</v>
      </c>
      <c r="E1467">
        <v>396</v>
      </c>
      <c r="F1467">
        <v>11.7</v>
      </c>
    </row>
    <row r="1468" spans="1:6">
      <c r="A1468" s="618" t="s">
        <v>509</v>
      </c>
      <c r="B1468">
        <v>13211205</v>
      </c>
      <c r="C1468" s="43">
        <v>44302</v>
      </c>
      <c r="D1468" s="54">
        <v>0.27083333333333331</v>
      </c>
      <c r="E1468">
        <v>400</v>
      </c>
      <c r="F1468">
        <v>11.7</v>
      </c>
    </row>
    <row r="1469" spans="1:6">
      <c r="A1469" s="618" t="s">
        <v>509</v>
      </c>
      <c r="B1469">
        <v>13211205</v>
      </c>
      <c r="C1469" s="43">
        <v>44302</v>
      </c>
      <c r="D1469" s="54">
        <v>0.28125</v>
      </c>
      <c r="E1469">
        <v>400</v>
      </c>
      <c r="F1469">
        <v>11.6</v>
      </c>
    </row>
    <row r="1470" spans="1:6">
      <c r="A1470" s="618" t="s">
        <v>509</v>
      </c>
      <c r="B1470">
        <v>13211205</v>
      </c>
      <c r="C1470" s="43">
        <v>44302</v>
      </c>
      <c r="D1470" s="54">
        <v>0.29166666666666669</v>
      </c>
      <c r="E1470">
        <v>400</v>
      </c>
      <c r="F1470">
        <v>11.5</v>
      </c>
    </row>
    <row r="1471" spans="1:6">
      <c r="A1471" s="618" t="s">
        <v>509</v>
      </c>
      <c r="B1471">
        <v>13211205</v>
      </c>
      <c r="C1471" s="43">
        <v>44302</v>
      </c>
      <c r="D1471" s="54">
        <v>0.30208333333333331</v>
      </c>
      <c r="E1471">
        <v>400</v>
      </c>
      <c r="F1471">
        <v>11.4</v>
      </c>
    </row>
    <row r="1472" spans="1:6">
      <c r="A1472" s="618" t="s">
        <v>509</v>
      </c>
      <c r="B1472">
        <v>13211205</v>
      </c>
      <c r="C1472" s="43">
        <v>44302</v>
      </c>
      <c r="D1472" s="54">
        <v>0.3125</v>
      </c>
      <c r="E1472">
        <v>400</v>
      </c>
      <c r="F1472">
        <v>11.4</v>
      </c>
    </row>
    <row r="1473" spans="1:6">
      <c r="A1473" s="618" t="s">
        <v>509</v>
      </c>
      <c r="B1473">
        <v>13211205</v>
      </c>
      <c r="C1473" s="43">
        <v>44302</v>
      </c>
      <c r="D1473" s="54">
        <v>0.32291666666666669</v>
      </c>
      <c r="E1473">
        <v>400</v>
      </c>
      <c r="F1473">
        <v>11.3</v>
      </c>
    </row>
    <row r="1474" spans="1:6">
      <c r="A1474" s="618" t="s">
        <v>509</v>
      </c>
      <c r="B1474">
        <v>13211205</v>
      </c>
      <c r="C1474" s="43">
        <v>44302</v>
      </c>
      <c r="D1474" s="54">
        <v>0.33333333333333331</v>
      </c>
      <c r="E1474">
        <v>393</v>
      </c>
      <c r="F1474">
        <v>11.2</v>
      </c>
    </row>
    <row r="1475" spans="1:6">
      <c r="A1475" s="618" t="s">
        <v>509</v>
      </c>
      <c r="B1475">
        <v>13211205</v>
      </c>
      <c r="C1475" s="43">
        <v>44302</v>
      </c>
      <c r="D1475" s="54">
        <v>0.34375</v>
      </c>
      <c r="E1475">
        <v>390</v>
      </c>
      <c r="F1475">
        <v>11.1</v>
      </c>
    </row>
    <row r="1476" spans="1:6">
      <c r="A1476" s="618" t="s">
        <v>509</v>
      </c>
      <c r="B1476">
        <v>13211205</v>
      </c>
      <c r="C1476" s="43">
        <v>44302</v>
      </c>
      <c r="D1476" s="54">
        <v>0.35416666666666669</v>
      </c>
      <c r="E1476">
        <v>386</v>
      </c>
      <c r="F1476">
        <v>11.1</v>
      </c>
    </row>
    <row r="1477" spans="1:6">
      <c r="A1477" s="618" t="s">
        <v>509</v>
      </c>
      <c r="B1477">
        <v>13211205</v>
      </c>
      <c r="C1477" s="43">
        <v>44302</v>
      </c>
      <c r="D1477" s="54">
        <v>0.36458333333333331</v>
      </c>
      <c r="E1477">
        <v>383</v>
      </c>
      <c r="F1477">
        <v>11</v>
      </c>
    </row>
    <row r="1478" spans="1:6">
      <c r="A1478" s="618" t="s">
        <v>509</v>
      </c>
      <c r="B1478">
        <v>13211205</v>
      </c>
      <c r="C1478" s="43">
        <v>44302</v>
      </c>
      <c r="D1478" s="54">
        <v>0.375</v>
      </c>
      <c r="E1478">
        <v>383</v>
      </c>
      <c r="F1478">
        <v>11</v>
      </c>
    </row>
    <row r="1479" spans="1:6">
      <c r="A1479" s="618" t="s">
        <v>509</v>
      </c>
      <c r="B1479">
        <v>13211205</v>
      </c>
      <c r="C1479" s="43">
        <v>44302</v>
      </c>
      <c r="D1479" s="54">
        <v>0.38541666666666669</v>
      </c>
      <c r="E1479">
        <v>383</v>
      </c>
      <c r="F1479">
        <v>11</v>
      </c>
    </row>
    <row r="1480" spans="1:6">
      <c r="A1480" s="618" t="s">
        <v>509</v>
      </c>
      <c r="B1480">
        <v>13211205</v>
      </c>
      <c r="C1480" s="43">
        <v>44302</v>
      </c>
      <c r="D1480" s="54">
        <v>0.39583333333333331</v>
      </c>
      <c r="E1480">
        <v>377</v>
      </c>
      <c r="F1480">
        <v>11</v>
      </c>
    </row>
    <row r="1481" spans="1:6">
      <c r="A1481" s="618" t="s">
        <v>509</v>
      </c>
      <c r="B1481">
        <v>13211205</v>
      </c>
      <c r="C1481" s="43">
        <v>44302</v>
      </c>
      <c r="D1481" s="54">
        <v>0.40625</v>
      </c>
      <c r="E1481">
        <v>380</v>
      </c>
      <c r="F1481">
        <v>11</v>
      </c>
    </row>
    <row r="1482" spans="1:6">
      <c r="A1482" s="618" t="s">
        <v>509</v>
      </c>
      <c r="B1482">
        <v>13211205</v>
      </c>
      <c r="C1482" s="43">
        <v>44302</v>
      </c>
      <c r="D1482" s="54">
        <v>0.41666666666666669</v>
      </c>
      <c r="E1482">
        <v>380</v>
      </c>
      <c r="F1482">
        <v>11</v>
      </c>
    </row>
    <row r="1483" spans="1:6">
      <c r="A1483" s="618" t="s">
        <v>509</v>
      </c>
      <c r="B1483">
        <v>13211205</v>
      </c>
      <c r="C1483" s="43">
        <v>44302</v>
      </c>
      <c r="D1483" s="54">
        <v>0.42708333333333331</v>
      </c>
      <c r="E1483">
        <v>380</v>
      </c>
      <c r="F1483">
        <v>11</v>
      </c>
    </row>
    <row r="1484" spans="1:6">
      <c r="A1484" s="618" t="s">
        <v>509</v>
      </c>
      <c r="B1484">
        <v>13211205</v>
      </c>
      <c r="C1484" s="43">
        <v>44302</v>
      </c>
      <c r="D1484" s="54">
        <v>0.4375</v>
      </c>
      <c r="E1484">
        <v>377</v>
      </c>
      <c r="F1484">
        <v>11.1</v>
      </c>
    </row>
    <row r="1485" spans="1:6">
      <c r="A1485" s="618" t="s">
        <v>509</v>
      </c>
      <c r="B1485">
        <v>13211205</v>
      </c>
      <c r="C1485" s="43">
        <v>44302</v>
      </c>
      <c r="D1485" s="54">
        <v>0.44791666666666669</v>
      </c>
      <c r="E1485">
        <v>377</v>
      </c>
      <c r="F1485">
        <v>11.1</v>
      </c>
    </row>
    <row r="1486" spans="1:6">
      <c r="A1486" s="618" t="s">
        <v>509</v>
      </c>
      <c r="B1486">
        <v>13211205</v>
      </c>
      <c r="C1486" s="43">
        <v>44302</v>
      </c>
      <c r="D1486" s="54">
        <v>0.45833333333333331</v>
      </c>
      <c r="E1486">
        <v>377</v>
      </c>
      <c r="F1486">
        <v>11.1</v>
      </c>
    </row>
    <row r="1487" spans="1:6">
      <c r="A1487" s="618" t="s">
        <v>509</v>
      </c>
      <c r="B1487">
        <v>13211205</v>
      </c>
      <c r="C1487" s="43">
        <v>44302</v>
      </c>
      <c r="D1487" s="54">
        <v>0.46875</v>
      </c>
      <c r="E1487">
        <v>377</v>
      </c>
      <c r="F1487">
        <v>11.2</v>
      </c>
    </row>
    <row r="1488" spans="1:6">
      <c r="A1488" s="618" t="s">
        <v>509</v>
      </c>
      <c r="B1488">
        <v>13211205</v>
      </c>
      <c r="C1488" s="43">
        <v>44302</v>
      </c>
      <c r="D1488" s="54">
        <v>0.47916666666666669</v>
      </c>
      <c r="E1488">
        <v>373</v>
      </c>
      <c r="F1488">
        <v>11.2</v>
      </c>
    </row>
    <row r="1489" spans="1:6">
      <c r="A1489" s="618" t="s">
        <v>509</v>
      </c>
      <c r="B1489">
        <v>13211205</v>
      </c>
      <c r="C1489" s="43">
        <v>44302</v>
      </c>
      <c r="D1489" s="54">
        <v>0.48958333333333331</v>
      </c>
      <c r="E1489">
        <v>373</v>
      </c>
      <c r="F1489">
        <v>11.4</v>
      </c>
    </row>
    <row r="1490" spans="1:6">
      <c r="A1490" s="618" t="s">
        <v>509</v>
      </c>
      <c r="B1490">
        <v>13211205</v>
      </c>
      <c r="C1490" s="43">
        <v>44302</v>
      </c>
      <c r="D1490" s="54">
        <v>0.5</v>
      </c>
      <c r="E1490">
        <v>373</v>
      </c>
      <c r="F1490">
        <v>11.4</v>
      </c>
    </row>
    <row r="1491" spans="1:6">
      <c r="A1491" s="618" t="s">
        <v>509</v>
      </c>
      <c r="B1491">
        <v>13211205</v>
      </c>
      <c r="C1491" s="43">
        <v>44302</v>
      </c>
      <c r="D1491" s="54">
        <v>0.51041666666666663</v>
      </c>
      <c r="E1491">
        <v>367</v>
      </c>
      <c r="F1491">
        <v>11.6</v>
      </c>
    </row>
    <row r="1492" spans="1:6">
      <c r="A1492" s="618" t="s">
        <v>509</v>
      </c>
      <c r="B1492">
        <v>13211205</v>
      </c>
      <c r="C1492" s="43">
        <v>44302</v>
      </c>
      <c r="D1492" s="54">
        <v>0.52083333333333337</v>
      </c>
      <c r="E1492">
        <v>364</v>
      </c>
      <c r="F1492">
        <v>11.7</v>
      </c>
    </row>
    <row r="1493" spans="1:6">
      <c r="A1493" s="618" t="s">
        <v>509</v>
      </c>
      <c r="B1493">
        <v>13211205</v>
      </c>
      <c r="C1493" s="43">
        <v>44302</v>
      </c>
      <c r="D1493" s="54">
        <v>0.53125</v>
      </c>
      <c r="E1493">
        <v>361</v>
      </c>
      <c r="F1493">
        <v>11.9</v>
      </c>
    </row>
    <row r="1494" spans="1:6">
      <c r="A1494" s="618" t="s">
        <v>509</v>
      </c>
      <c r="B1494">
        <v>13211205</v>
      </c>
      <c r="C1494" s="43">
        <v>44302</v>
      </c>
      <c r="D1494" s="54">
        <v>0.54166666666666663</v>
      </c>
      <c r="E1494">
        <v>354</v>
      </c>
      <c r="F1494">
        <v>12</v>
      </c>
    </row>
    <row r="1495" spans="1:6">
      <c r="A1495" s="618" t="s">
        <v>509</v>
      </c>
      <c r="B1495">
        <v>13211205</v>
      </c>
      <c r="C1495" s="43">
        <v>44302</v>
      </c>
      <c r="D1495" s="54">
        <v>0.55208333333333337</v>
      </c>
      <c r="E1495">
        <v>351</v>
      </c>
      <c r="F1495">
        <v>12.1</v>
      </c>
    </row>
    <row r="1496" spans="1:6">
      <c r="A1496" s="618" t="s">
        <v>509</v>
      </c>
      <c r="B1496">
        <v>13211205</v>
      </c>
      <c r="C1496" s="43">
        <v>44302</v>
      </c>
      <c r="D1496" s="54">
        <v>0.5625</v>
      </c>
      <c r="E1496">
        <v>345</v>
      </c>
      <c r="F1496">
        <v>12</v>
      </c>
    </row>
    <row r="1497" spans="1:6">
      <c r="A1497" s="618" t="s">
        <v>509</v>
      </c>
      <c r="B1497">
        <v>13211205</v>
      </c>
      <c r="C1497" s="43">
        <v>44302</v>
      </c>
      <c r="D1497" s="54">
        <v>0.57291666666666663</v>
      </c>
      <c r="E1497">
        <v>339</v>
      </c>
      <c r="F1497">
        <v>12.1</v>
      </c>
    </row>
    <row r="1498" spans="1:6">
      <c r="A1498" s="618" t="s">
        <v>509</v>
      </c>
      <c r="B1498">
        <v>13211205</v>
      </c>
      <c r="C1498" s="43">
        <v>44302</v>
      </c>
      <c r="D1498" s="54">
        <v>0.58333333333333337</v>
      </c>
      <c r="E1498">
        <v>333</v>
      </c>
      <c r="F1498">
        <v>12.2</v>
      </c>
    </row>
    <row r="1499" spans="1:6">
      <c r="A1499" s="618" t="s">
        <v>509</v>
      </c>
      <c r="B1499">
        <v>13211205</v>
      </c>
      <c r="C1499" s="43">
        <v>44302</v>
      </c>
      <c r="D1499" s="54">
        <v>0.59375</v>
      </c>
      <c r="E1499">
        <v>327</v>
      </c>
      <c r="F1499">
        <v>12.5</v>
      </c>
    </row>
    <row r="1500" spans="1:6">
      <c r="A1500" s="618" t="s">
        <v>509</v>
      </c>
      <c r="B1500">
        <v>13211205</v>
      </c>
      <c r="C1500" s="43">
        <v>44302</v>
      </c>
      <c r="D1500" s="54">
        <v>0.60416666666666663</v>
      </c>
      <c r="E1500">
        <v>324</v>
      </c>
      <c r="F1500">
        <v>12.6</v>
      </c>
    </row>
    <row r="1501" spans="1:6">
      <c r="A1501" s="618" t="s">
        <v>509</v>
      </c>
      <c r="B1501">
        <v>13211205</v>
      </c>
      <c r="C1501" s="43">
        <v>44302</v>
      </c>
      <c r="D1501" s="54">
        <v>0.61458333333333337</v>
      </c>
      <c r="E1501">
        <v>319</v>
      </c>
      <c r="F1501">
        <v>12.8</v>
      </c>
    </row>
    <row r="1502" spans="1:6">
      <c r="A1502" s="618" t="s">
        <v>509</v>
      </c>
      <c r="B1502">
        <v>13211205</v>
      </c>
      <c r="C1502" s="43">
        <v>44302</v>
      </c>
      <c r="D1502" s="54">
        <v>0.625</v>
      </c>
      <c r="E1502">
        <v>313</v>
      </c>
      <c r="F1502">
        <v>12.9</v>
      </c>
    </row>
    <row r="1503" spans="1:6">
      <c r="A1503" s="618" t="s">
        <v>509</v>
      </c>
      <c r="B1503">
        <v>13211205</v>
      </c>
      <c r="C1503" s="43">
        <v>44302</v>
      </c>
      <c r="D1503" s="54">
        <v>0.63541666666666663</v>
      </c>
      <c r="E1503">
        <v>313</v>
      </c>
      <c r="F1503">
        <v>13</v>
      </c>
    </row>
    <row r="1504" spans="1:6">
      <c r="A1504" s="618" t="s">
        <v>509</v>
      </c>
      <c r="B1504">
        <v>13211205</v>
      </c>
      <c r="C1504" s="43">
        <v>44302</v>
      </c>
      <c r="D1504" s="54">
        <v>0.64583333333333337</v>
      </c>
      <c r="E1504">
        <v>310</v>
      </c>
      <c r="F1504">
        <v>13.2</v>
      </c>
    </row>
    <row r="1505" spans="1:6">
      <c r="A1505" s="618" t="s">
        <v>509</v>
      </c>
      <c r="B1505">
        <v>13211205</v>
      </c>
      <c r="C1505" s="43">
        <v>44302</v>
      </c>
      <c r="D1505" s="54">
        <v>0.65625</v>
      </c>
      <c r="E1505">
        <v>310</v>
      </c>
      <c r="F1505">
        <v>13.3</v>
      </c>
    </row>
    <row r="1506" spans="1:6">
      <c r="A1506" s="618" t="s">
        <v>509</v>
      </c>
      <c r="B1506">
        <v>13211205</v>
      </c>
      <c r="C1506" s="43">
        <v>44302</v>
      </c>
      <c r="D1506" s="54">
        <v>0.66666666666666663</v>
      </c>
      <c r="E1506">
        <v>310</v>
      </c>
      <c r="F1506">
        <v>13.4</v>
      </c>
    </row>
    <row r="1507" spans="1:6">
      <c r="A1507" s="618" t="s">
        <v>509</v>
      </c>
      <c r="B1507">
        <v>13211205</v>
      </c>
      <c r="C1507" s="43">
        <v>44302</v>
      </c>
      <c r="D1507" s="54">
        <v>0.67708333333333337</v>
      </c>
      <c r="E1507">
        <v>310</v>
      </c>
      <c r="F1507">
        <v>13.5</v>
      </c>
    </row>
    <row r="1508" spans="1:6">
      <c r="A1508" s="618" t="s">
        <v>509</v>
      </c>
      <c r="B1508">
        <v>13211205</v>
      </c>
      <c r="C1508" s="43">
        <v>44302</v>
      </c>
      <c r="D1508" s="54">
        <v>0.6875</v>
      </c>
      <c r="E1508">
        <v>310</v>
      </c>
      <c r="F1508">
        <v>13.6</v>
      </c>
    </row>
    <row r="1509" spans="1:6">
      <c r="A1509" s="618" t="s">
        <v>509</v>
      </c>
      <c r="B1509">
        <v>13211205</v>
      </c>
      <c r="C1509" s="43">
        <v>44302</v>
      </c>
      <c r="D1509" s="54">
        <v>0.69791666666666663</v>
      </c>
      <c r="E1509">
        <v>310</v>
      </c>
      <c r="F1509">
        <v>13.7</v>
      </c>
    </row>
    <row r="1510" spans="1:6">
      <c r="A1510" s="618" t="s">
        <v>509</v>
      </c>
      <c r="B1510">
        <v>13211205</v>
      </c>
      <c r="C1510" s="43">
        <v>44302</v>
      </c>
      <c r="D1510" s="54">
        <v>0.70833333333333337</v>
      </c>
      <c r="E1510">
        <v>310</v>
      </c>
      <c r="F1510">
        <v>13.8</v>
      </c>
    </row>
    <row r="1511" spans="1:6">
      <c r="A1511" s="618" t="s">
        <v>509</v>
      </c>
      <c r="B1511">
        <v>13211205</v>
      </c>
      <c r="C1511" s="43">
        <v>44302</v>
      </c>
      <c r="D1511" s="54">
        <v>0.71875</v>
      </c>
      <c r="E1511">
        <v>307</v>
      </c>
      <c r="F1511">
        <v>13.9</v>
      </c>
    </row>
    <row r="1512" spans="1:6">
      <c r="A1512" s="618" t="s">
        <v>509</v>
      </c>
      <c r="B1512">
        <v>13211205</v>
      </c>
      <c r="C1512" s="43">
        <v>44302</v>
      </c>
      <c r="D1512" s="54">
        <v>0.72916666666666663</v>
      </c>
      <c r="E1512">
        <v>307</v>
      </c>
      <c r="F1512">
        <v>13.9</v>
      </c>
    </row>
    <row r="1513" spans="1:6">
      <c r="A1513" s="618" t="s">
        <v>509</v>
      </c>
      <c r="B1513">
        <v>13211205</v>
      </c>
      <c r="C1513" s="43">
        <v>44302</v>
      </c>
      <c r="D1513" s="54">
        <v>0.73958333333333337</v>
      </c>
      <c r="E1513">
        <v>307</v>
      </c>
      <c r="F1513">
        <v>14</v>
      </c>
    </row>
    <row r="1514" spans="1:6">
      <c r="A1514" s="618" t="s">
        <v>509</v>
      </c>
      <c r="B1514">
        <v>13211205</v>
      </c>
      <c r="C1514" s="43">
        <v>44302</v>
      </c>
      <c r="D1514" s="54">
        <v>0.75</v>
      </c>
      <c r="E1514">
        <v>307</v>
      </c>
      <c r="F1514">
        <v>14.1</v>
      </c>
    </row>
    <row r="1515" spans="1:6">
      <c r="A1515" s="618" t="s">
        <v>509</v>
      </c>
      <c r="B1515">
        <v>13211205</v>
      </c>
      <c r="C1515" s="43">
        <v>44302</v>
      </c>
      <c r="D1515" s="54">
        <v>0.76041666666666663</v>
      </c>
      <c r="E1515">
        <v>305</v>
      </c>
      <c r="F1515">
        <v>14.2</v>
      </c>
    </row>
    <row r="1516" spans="1:6">
      <c r="A1516" s="618" t="s">
        <v>509</v>
      </c>
      <c r="B1516">
        <v>13211205</v>
      </c>
      <c r="C1516" s="43">
        <v>44302</v>
      </c>
      <c r="D1516" s="54">
        <v>0.77083333333333337</v>
      </c>
      <c r="E1516">
        <v>307</v>
      </c>
      <c r="F1516">
        <v>14.2</v>
      </c>
    </row>
    <row r="1517" spans="1:6">
      <c r="A1517" s="618" t="s">
        <v>509</v>
      </c>
      <c r="B1517">
        <v>13211205</v>
      </c>
      <c r="C1517" s="43">
        <v>44302</v>
      </c>
      <c r="D1517" s="54">
        <v>0.78125</v>
      </c>
      <c r="E1517">
        <v>305</v>
      </c>
      <c r="F1517">
        <v>14.3</v>
      </c>
    </row>
    <row r="1518" spans="1:6">
      <c r="A1518" s="618" t="s">
        <v>509</v>
      </c>
      <c r="B1518">
        <v>13211205</v>
      </c>
      <c r="C1518" s="43">
        <v>44302</v>
      </c>
      <c r="D1518" s="54">
        <v>0.79166666666666663</v>
      </c>
      <c r="E1518">
        <v>307</v>
      </c>
      <c r="F1518">
        <v>14.3</v>
      </c>
    </row>
    <row r="1519" spans="1:6">
      <c r="A1519" s="618" t="s">
        <v>509</v>
      </c>
      <c r="B1519">
        <v>13211205</v>
      </c>
      <c r="C1519" s="43">
        <v>44302</v>
      </c>
      <c r="D1519" s="54">
        <v>0.80208333333333337</v>
      </c>
      <c r="E1519">
        <v>305</v>
      </c>
      <c r="F1519">
        <v>14.3</v>
      </c>
    </row>
    <row r="1520" spans="1:6">
      <c r="A1520" s="618" t="s">
        <v>509</v>
      </c>
      <c r="B1520">
        <v>13211205</v>
      </c>
      <c r="C1520" s="43">
        <v>44302</v>
      </c>
      <c r="D1520" s="54">
        <v>0.8125</v>
      </c>
      <c r="E1520">
        <v>307</v>
      </c>
      <c r="F1520">
        <v>14.3</v>
      </c>
    </row>
    <row r="1521" spans="1:6">
      <c r="A1521" s="618" t="s">
        <v>509</v>
      </c>
      <c r="B1521">
        <v>13211205</v>
      </c>
      <c r="C1521" s="43">
        <v>44302</v>
      </c>
      <c r="D1521" s="54">
        <v>0.82291666666666663</v>
      </c>
      <c r="E1521">
        <v>307</v>
      </c>
      <c r="F1521">
        <v>14.3</v>
      </c>
    </row>
    <row r="1522" spans="1:6">
      <c r="A1522" s="618" t="s">
        <v>509</v>
      </c>
      <c r="B1522">
        <v>13211205</v>
      </c>
      <c r="C1522" s="43">
        <v>44302</v>
      </c>
      <c r="D1522" s="54">
        <v>0.83333333333333337</v>
      </c>
      <c r="E1522">
        <v>310</v>
      </c>
      <c r="F1522">
        <v>14.3</v>
      </c>
    </row>
    <row r="1523" spans="1:6">
      <c r="A1523" s="618" t="s">
        <v>509</v>
      </c>
      <c r="B1523">
        <v>13211205</v>
      </c>
      <c r="C1523" s="43">
        <v>44302</v>
      </c>
      <c r="D1523" s="54">
        <v>0.84375</v>
      </c>
      <c r="E1523">
        <v>307</v>
      </c>
      <c r="F1523">
        <v>14.3</v>
      </c>
    </row>
    <row r="1524" spans="1:6">
      <c r="A1524" s="618" t="s">
        <v>509</v>
      </c>
      <c r="B1524">
        <v>13211205</v>
      </c>
      <c r="C1524" s="43">
        <v>44302</v>
      </c>
      <c r="D1524" s="54">
        <v>0.85416666666666663</v>
      </c>
      <c r="E1524">
        <v>307</v>
      </c>
      <c r="F1524">
        <v>14.4</v>
      </c>
    </row>
    <row r="1525" spans="1:6">
      <c r="A1525" s="618" t="s">
        <v>509</v>
      </c>
      <c r="B1525">
        <v>13211205</v>
      </c>
      <c r="C1525" s="43">
        <v>44302</v>
      </c>
      <c r="D1525" s="54">
        <v>0.86458333333333337</v>
      </c>
      <c r="E1525">
        <v>307</v>
      </c>
      <c r="F1525">
        <v>14.4</v>
      </c>
    </row>
    <row r="1526" spans="1:6">
      <c r="A1526" s="618" t="s">
        <v>509</v>
      </c>
      <c r="B1526">
        <v>13211205</v>
      </c>
      <c r="C1526" s="43">
        <v>44302</v>
      </c>
      <c r="D1526" s="54">
        <v>0.875</v>
      </c>
      <c r="E1526">
        <v>305</v>
      </c>
      <c r="F1526">
        <v>14.4</v>
      </c>
    </row>
    <row r="1527" spans="1:6">
      <c r="A1527" s="618" t="s">
        <v>509</v>
      </c>
      <c r="B1527">
        <v>13211205</v>
      </c>
      <c r="C1527" s="43">
        <v>44302</v>
      </c>
      <c r="D1527" s="54">
        <v>0.88541666666666663</v>
      </c>
      <c r="E1527">
        <v>305</v>
      </c>
      <c r="F1527">
        <v>14.4</v>
      </c>
    </row>
    <row r="1528" spans="1:6">
      <c r="A1528" s="618" t="s">
        <v>509</v>
      </c>
      <c r="B1528">
        <v>13211205</v>
      </c>
      <c r="C1528" s="43">
        <v>44302</v>
      </c>
      <c r="D1528" s="54">
        <v>0.89583333333333337</v>
      </c>
      <c r="E1528">
        <v>305</v>
      </c>
      <c r="F1528">
        <v>14.4</v>
      </c>
    </row>
    <row r="1529" spans="1:6">
      <c r="A1529" s="618" t="s">
        <v>509</v>
      </c>
      <c r="B1529">
        <v>13211205</v>
      </c>
      <c r="C1529" s="43">
        <v>44302</v>
      </c>
      <c r="D1529" s="54">
        <v>0.90625</v>
      </c>
      <c r="E1529">
        <v>305</v>
      </c>
      <c r="F1529">
        <v>14.4</v>
      </c>
    </row>
    <row r="1530" spans="1:6">
      <c r="A1530" s="618" t="s">
        <v>509</v>
      </c>
      <c r="B1530">
        <v>13211205</v>
      </c>
      <c r="C1530" s="43">
        <v>44302</v>
      </c>
      <c r="D1530" s="54">
        <v>0.91666666666666663</v>
      </c>
      <c r="E1530">
        <v>305</v>
      </c>
      <c r="F1530">
        <v>14.4</v>
      </c>
    </row>
    <row r="1531" spans="1:6">
      <c r="A1531" s="618" t="s">
        <v>509</v>
      </c>
      <c r="B1531">
        <v>13211205</v>
      </c>
      <c r="C1531" s="43">
        <v>44302</v>
      </c>
      <c r="D1531" s="54">
        <v>0.92708333333333337</v>
      </c>
      <c r="E1531">
        <v>305</v>
      </c>
      <c r="F1531">
        <v>14.4</v>
      </c>
    </row>
    <row r="1532" spans="1:6">
      <c r="A1532" s="618" t="s">
        <v>509</v>
      </c>
      <c r="B1532">
        <v>13211205</v>
      </c>
      <c r="C1532" s="43">
        <v>44302</v>
      </c>
      <c r="D1532" s="54">
        <v>0.9375</v>
      </c>
      <c r="E1532">
        <v>302</v>
      </c>
      <c r="F1532">
        <v>14.4</v>
      </c>
    </row>
    <row r="1533" spans="1:6">
      <c r="A1533" s="618" t="s">
        <v>509</v>
      </c>
      <c r="B1533">
        <v>13211205</v>
      </c>
      <c r="C1533" s="43">
        <v>44302</v>
      </c>
      <c r="D1533" s="54">
        <v>0.94791666666666663</v>
      </c>
      <c r="E1533">
        <v>302</v>
      </c>
      <c r="F1533">
        <v>14.3</v>
      </c>
    </row>
    <row r="1534" spans="1:6">
      <c r="A1534" s="618" t="s">
        <v>509</v>
      </c>
      <c r="B1534">
        <v>13211205</v>
      </c>
      <c r="C1534" s="43">
        <v>44302</v>
      </c>
      <c r="D1534" s="54">
        <v>0.95833333333333337</v>
      </c>
      <c r="E1534">
        <v>302</v>
      </c>
      <c r="F1534">
        <v>14.3</v>
      </c>
    </row>
    <row r="1535" spans="1:6">
      <c r="A1535" s="618" t="s">
        <v>509</v>
      </c>
      <c r="B1535">
        <v>13211205</v>
      </c>
      <c r="C1535" s="43">
        <v>44302</v>
      </c>
      <c r="D1535" s="54">
        <v>0.96875</v>
      </c>
      <c r="E1535">
        <v>299</v>
      </c>
      <c r="F1535">
        <v>14.3</v>
      </c>
    </row>
    <row r="1536" spans="1:6">
      <c r="A1536" s="618" t="s">
        <v>509</v>
      </c>
      <c r="B1536">
        <v>13211205</v>
      </c>
      <c r="C1536" s="43">
        <v>44302</v>
      </c>
      <c r="D1536" s="54">
        <v>0.97916666666666663</v>
      </c>
      <c r="E1536">
        <v>299</v>
      </c>
      <c r="F1536">
        <v>14.3</v>
      </c>
    </row>
    <row r="1537" spans="1:6">
      <c r="A1537" s="618" t="s">
        <v>509</v>
      </c>
      <c r="B1537">
        <v>13211205</v>
      </c>
      <c r="C1537" s="43">
        <v>44302</v>
      </c>
      <c r="D1537" s="54">
        <v>0.98958333333333337</v>
      </c>
      <c r="E1537">
        <v>296</v>
      </c>
      <c r="F1537">
        <v>14.2</v>
      </c>
    </row>
    <row r="1538" spans="1:6">
      <c r="A1538" s="618" t="s">
        <v>509</v>
      </c>
      <c r="B1538">
        <v>13211205</v>
      </c>
      <c r="C1538" s="43">
        <v>44303</v>
      </c>
      <c r="D1538" s="54">
        <v>0</v>
      </c>
      <c r="E1538">
        <v>296</v>
      </c>
      <c r="F1538">
        <v>14.1</v>
      </c>
    </row>
    <row r="1539" spans="1:6">
      <c r="A1539" s="618" t="s">
        <v>509</v>
      </c>
      <c r="B1539">
        <v>13211205</v>
      </c>
      <c r="C1539" s="43">
        <v>44303</v>
      </c>
      <c r="D1539" s="54">
        <v>1.0416666666666666E-2</v>
      </c>
      <c r="E1539">
        <v>294</v>
      </c>
      <c r="F1539">
        <v>14.1</v>
      </c>
    </row>
    <row r="1540" spans="1:6">
      <c r="A1540" s="618" t="s">
        <v>509</v>
      </c>
      <c r="B1540">
        <v>13211205</v>
      </c>
      <c r="C1540" s="43">
        <v>44303</v>
      </c>
      <c r="D1540" s="54">
        <v>2.0833333333333332E-2</v>
      </c>
      <c r="E1540">
        <v>294</v>
      </c>
      <c r="F1540">
        <v>14</v>
      </c>
    </row>
    <row r="1541" spans="1:6">
      <c r="A1541" s="618" t="s">
        <v>509</v>
      </c>
      <c r="B1541">
        <v>13211205</v>
      </c>
      <c r="C1541" s="43">
        <v>44303</v>
      </c>
      <c r="D1541" s="54">
        <v>3.125E-2</v>
      </c>
      <c r="E1541">
        <v>294</v>
      </c>
      <c r="F1541">
        <v>13.9</v>
      </c>
    </row>
    <row r="1542" spans="1:6">
      <c r="A1542" s="618" t="s">
        <v>509</v>
      </c>
      <c r="B1542">
        <v>13211205</v>
      </c>
      <c r="C1542" s="43">
        <v>44303</v>
      </c>
      <c r="D1542" s="54">
        <v>4.1666666666666664E-2</v>
      </c>
      <c r="E1542">
        <v>294</v>
      </c>
      <c r="F1542">
        <v>13.9</v>
      </c>
    </row>
    <row r="1543" spans="1:6">
      <c r="A1543" s="618" t="s">
        <v>509</v>
      </c>
      <c r="B1543">
        <v>13211205</v>
      </c>
      <c r="C1543" s="43">
        <v>44303</v>
      </c>
      <c r="D1543" s="54">
        <v>5.2083333333333336E-2</v>
      </c>
      <c r="E1543">
        <v>291</v>
      </c>
      <c r="F1543">
        <v>13.8</v>
      </c>
    </row>
    <row r="1544" spans="1:6">
      <c r="A1544" s="618" t="s">
        <v>509</v>
      </c>
      <c r="B1544">
        <v>13211205</v>
      </c>
      <c r="C1544" s="43">
        <v>44303</v>
      </c>
      <c r="D1544" s="54">
        <v>6.25E-2</v>
      </c>
      <c r="E1544">
        <v>291</v>
      </c>
      <c r="F1544">
        <v>13.7</v>
      </c>
    </row>
    <row r="1545" spans="1:6">
      <c r="A1545" s="618" t="s">
        <v>509</v>
      </c>
      <c r="B1545">
        <v>13211205</v>
      </c>
      <c r="C1545" s="43">
        <v>44303</v>
      </c>
      <c r="D1545" s="54">
        <v>7.2916666666666671E-2</v>
      </c>
      <c r="E1545">
        <v>291</v>
      </c>
      <c r="F1545">
        <v>13.7</v>
      </c>
    </row>
    <row r="1546" spans="1:6">
      <c r="A1546" s="618" t="s">
        <v>509</v>
      </c>
      <c r="B1546">
        <v>13211205</v>
      </c>
      <c r="C1546" s="43">
        <v>44303</v>
      </c>
      <c r="D1546" s="54">
        <v>8.3333333333333329E-2</v>
      </c>
      <c r="E1546">
        <v>291</v>
      </c>
      <c r="F1546">
        <v>13.6</v>
      </c>
    </row>
    <row r="1547" spans="1:6">
      <c r="A1547" s="618" t="s">
        <v>509</v>
      </c>
      <c r="B1547">
        <v>13211205</v>
      </c>
      <c r="C1547" s="43">
        <v>44303</v>
      </c>
      <c r="D1547" s="54">
        <v>9.375E-2</v>
      </c>
      <c r="E1547">
        <v>291</v>
      </c>
      <c r="F1547">
        <v>13.5</v>
      </c>
    </row>
    <row r="1548" spans="1:6">
      <c r="A1548" s="618" t="s">
        <v>509</v>
      </c>
      <c r="B1548">
        <v>13211205</v>
      </c>
      <c r="C1548" s="43">
        <v>44303</v>
      </c>
      <c r="D1548" s="54">
        <v>0.10416666666666667</v>
      </c>
      <c r="E1548">
        <v>291</v>
      </c>
      <c r="F1548">
        <v>13.5</v>
      </c>
    </row>
    <row r="1549" spans="1:6">
      <c r="A1549" s="618" t="s">
        <v>509</v>
      </c>
      <c r="B1549">
        <v>13211205</v>
      </c>
      <c r="C1549" s="43">
        <v>44303</v>
      </c>
      <c r="D1549" s="54">
        <v>0.11458333333333333</v>
      </c>
      <c r="E1549">
        <v>291</v>
      </c>
      <c r="F1549">
        <v>13.4</v>
      </c>
    </row>
    <row r="1550" spans="1:6">
      <c r="A1550" s="618" t="s">
        <v>509</v>
      </c>
      <c r="B1550">
        <v>13211205</v>
      </c>
      <c r="C1550" s="43">
        <v>44303</v>
      </c>
      <c r="D1550" s="54">
        <v>0.125</v>
      </c>
      <c r="E1550">
        <v>291</v>
      </c>
      <c r="F1550">
        <v>13.3</v>
      </c>
    </row>
    <row r="1551" spans="1:6">
      <c r="A1551" s="618" t="s">
        <v>509</v>
      </c>
      <c r="B1551">
        <v>13211205</v>
      </c>
      <c r="C1551" s="43">
        <v>44303</v>
      </c>
      <c r="D1551" s="54">
        <v>0.13541666666666666</v>
      </c>
      <c r="E1551">
        <v>291</v>
      </c>
      <c r="F1551">
        <v>13.2</v>
      </c>
    </row>
    <row r="1552" spans="1:6">
      <c r="A1552" s="618" t="s">
        <v>509</v>
      </c>
      <c r="B1552">
        <v>13211205</v>
      </c>
      <c r="C1552" s="43">
        <v>44303</v>
      </c>
      <c r="D1552" s="54">
        <v>0.14583333333333334</v>
      </c>
      <c r="E1552">
        <v>291</v>
      </c>
      <c r="F1552">
        <v>13.1</v>
      </c>
    </row>
    <row r="1553" spans="1:6">
      <c r="A1553" s="618" t="s">
        <v>509</v>
      </c>
      <c r="B1553">
        <v>13211205</v>
      </c>
      <c r="C1553" s="43">
        <v>44303</v>
      </c>
      <c r="D1553" s="54">
        <v>0.15625</v>
      </c>
      <c r="E1553">
        <v>291</v>
      </c>
      <c r="F1553">
        <v>13</v>
      </c>
    </row>
    <row r="1554" spans="1:6">
      <c r="A1554" s="618" t="s">
        <v>509</v>
      </c>
      <c r="B1554">
        <v>13211205</v>
      </c>
      <c r="C1554" s="43">
        <v>44303</v>
      </c>
      <c r="D1554" s="54">
        <v>0.16666666666666666</v>
      </c>
      <c r="E1554">
        <v>291</v>
      </c>
      <c r="F1554">
        <v>13</v>
      </c>
    </row>
    <row r="1555" spans="1:6">
      <c r="A1555" s="618" t="s">
        <v>509</v>
      </c>
      <c r="B1555">
        <v>13211205</v>
      </c>
      <c r="C1555" s="43">
        <v>44303</v>
      </c>
      <c r="D1555" s="54">
        <v>0.17708333333333334</v>
      </c>
      <c r="E1555">
        <v>291</v>
      </c>
      <c r="F1555">
        <v>12.9</v>
      </c>
    </row>
    <row r="1556" spans="1:6">
      <c r="A1556" s="618" t="s">
        <v>509</v>
      </c>
      <c r="B1556">
        <v>13211205</v>
      </c>
      <c r="C1556" s="43">
        <v>44303</v>
      </c>
      <c r="D1556" s="54">
        <v>0.1875</v>
      </c>
      <c r="E1556">
        <v>291</v>
      </c>
      <c r="F1556">
        <v>12.8</v>
      </c>
    </row>
    <row r="1557" spans="1:6">
      <c r="A1557" s="618" t="s">
        <v>509</v>
      </c>
      <c r="B1557">
        <v>13211205</v>
      </c>
      <c r="C1557" s="43">
        <v>44303</v>
      </c>
      <c r="D1557" s="54">
        <v>0.19791666666666666</v>
      </c>
      <c r="E1557">
        <v>291</v>
      </c>
      <c r="F1557">
        <v>12.7</v>
      </c>
    </row>
    <row r="1558" spans="1:6">
      <c r="A1558" s="618" t="s">
        <v>509</v>
      </c>
      <c r="B1558">
        <v>13211205</v>
      </c>
      <c r="C1558" s="43">
        <v>44303</v>
      </c>
      <c r="D1558" s="54">
        <v>0.20833333333333334</v>
      </c>
      <c r="E1558">
        <v>291</v>
      </c>
      <c r="F1558">
        <v>12.6</v>
      </c>
    </row>
    <row r="1559" spans="1:6">
      <c r="A1559" s="618" t="s">
        <v>509</v>
      </c>
      <c r="B1559">
        <v>13211205</v>
      </c>
      <c r="C1559" s="43">
        <v>44303</v>
      </c>
      <c r="D1559" s="54">
        <v>0.21875</v>
      </c>
      <c r="E1559">
        <v>291</v>
      </c>
      <c r="F1559">
        <v>12.5</v>
      </c>
    </row>
    <row r="1560" spans="1:6">
      <c r="A1560" s="618" t="s">
        <v>509</v>
      </c>
      <c r="B1560">
        <v>13211205</v>
      </c>
      <c r="C1560" s="43">
        <v>44303</v>
      </c>
      <c r="D1560" s="54">
        <v>0.22916666666666666</v>
      </c>
      <c r="E1560">
        <v>291</v>
      </c>
      <c r="F1560">
        <v>12.4</v>
      </c>
    </row>
    <row r="1561" spans="1:6">
      <c r="A1561" s="618" t="s">
        <v>509</v>
      </c>
      <c r="B1561">
        <v>13211205</v>
      </c>
      <c r="C1561" s="43">
        <v>44303</v>
      </c>
      <c r="D1561" s="54">
        <v>0.23958333333333334</v>
      </c>
      <c r="E1561">
        <v>291</v>
      </c>
      <c r="F1561">
        <v>12.3</v>
      </c>
    </row>
    <row r="1562" spans="1:6">
      <c r="A1562" s="618" t="s">
        <v>509</v>
      </c>
      <c r="B1562">
        <v>13211205</v>
      </c>
      <c r="C1562" s="43">
        <v>44303</v>
      </c>
      <c r="D1562" s="54">
        <v>0.25</v>
      </c>
      <c r="E1562">
        <v>294</v>
      </c>
      <c r="F1562">
        <v>12.2</v>
      </c>
    </row>
    <row r="1563" spans="1:6">
      <c r="A1563" s="618" t="s">
        <v>509</v>
      </c>
      <c r="B1563">
        <v>13211205</v>
      </c>
      <c r="C1563" s="43">
        <v>44303</v>
      </c>
      <c r="D1563" s="54">
        <v>0.26041666666666669</v>
      </c>
      <c r="E1563">
        <v>294</v>
      </c>
      <c r="F1563">
        <v>12.1</v>
      </c>
    </row>
    <row r="1564" spans="1:6">
      <c r="A1564" s="618" t="s">
        <v>509</v>
      </c>
      <c r="B1564">
        <v>13211205</v>
      </c>
      <c r="C1564" s="43">
        <v>44303</v>
      </c>
      <c r="D1564" s="54">
        <v>0.27083333333333331</v>
      </c>
      <c r="E1564">
        <v>296</v>
      </c>
      <c r="F1564">
        <v>12</v>
      </c>
    </row>
    <row r="1565" spans="1:6">
      <c r="A1565" s="618" t="s">
        <v>509</v>
      </c>
      <c r="B1565">
        <v>13211205</v>
      </c>
      <c r="C1565" s="43">
        <v>44303</v>
      </c>
      <c r="D1565" s="54">
        <v>0.28125</v>
      </c>
      <c r="E1565">
        <v>294</v>
      </c>
      <c r="F1565">
        <v>11.9</v>
      </c>
    </row>
    <row r="1566" spans="1:6">
      <c r="A1566" s="618" t="s">
        <v>509</v>
      </c>
      <c r="B1566">
        <v>13211205</v>
      </c>
      <c r="C1566" s="43">
        <v>44303</v>
      </c>
      <c r="D1566" s="54">
        <v>0.29166666666666669</v>
      </c>
      <c r="E1566">
        <v>296</v>
      </c>
      <c r="F1566">
        <v>11.8</v>
      </c>
    </row>
    <row r="1567" spans="1:6">
      <c r="A1567" s="618" t="s">
        <v>509</v>
      </c>
      <c r="B1567">
        <v>13211205</v>
      </c>
      <c r="C1567" s="43">
        <v>44303</v>
      </c>
      <c r="D1567" s="54">
        <v>0.30208333333333331</v>
      </c>
      <c r="E1567">
        <v>299</v>
      </c>
      <c r="F1567">
        <v>11.7</v>
      </c>
    </row>
    <row r="1568" spans="1:6">
      <c r="A1568" s="618" t="s">
        <v>509</v>
      </c>
      <c r="B1568">
        <v>13211205</v>
      </c>
      <c r="C1568" s="43">
        <v>44303</v>
      </c>
      <c r="D1568" s="54">
        <v>0.3125</v>
      </c>
      <c r="E1568">
        <v>302</v>
      </c>
      <c r="F1568">
        <v>11.6</v>
      </c>
    </row>
    <row r="1569" spans="1:6">
      <c r="A1569" s="618" t="s">
        <v>509</v>
      </c>
      <c r="B1569">
        <v>13211205</v>
      </c>
      <c r="C1569" s="43">
        <v>44303</v>
      </c>
      <c r="D1569" s="54">
        <v>0.32291666666666669</v>
      </c>
      <c r="E1569">
        <v>302</v>
      </c>
      <c r="F1569">
        <v>11.5</v>
      </c>
    </row>
    <row r="1570" spans="1:6">
      <c r="A1570" s="618" t="s">
        <v>509</v>
      </c>
      <c r="B1570">
        <v>13211205</v>
      </c>
      <c r="C1570" s="43">
        <v>44303</v>
      </c>
      <c r="D1570" s="54">
        <v>0.33333333333333331</v>
      </c>
      <c r="E1570">
        <v>305</v>
      </c>
      <c r="F1570">
        <v>11.4</v>
      </c>
    </row>
    <row r="1571" spans="1:6">
      <c r="A1571" s="618" t="s">
        <v>509</v>
      </c>
      <c r="B1571">
        <v>13211205</v>
      </c>
      <c r="C1571" s="43">
        <v>44303</v>
      </c>
      <c r="D1571" s="54">
        <v>0.34375</v>
      </c>
      <c r="E1571">
        <v>305</v>
      </c>
      <c r="F1571">
        <v>11.3</v>
      </c>
    </row>
    <row r="1572" spans="1:6">
      <c r="A1572" s="618" t="s">
        <v>509</v>
      </c>
      <c r="B1572">
        <v>13211205</v>
      </c>
      <c r="C1572" s="43">
        <v>44303</v>
      </c>
      <c r="D1572" s="54">
        <v>0.35416666666666669</v>
      </c>
      <c r="E1572">
        <v>307</v>
      </c>
      <c r="F1572">
        <v>11.3</v>
      </c>
    </row>
    <row r="1573" spans="1:6">
      <c r="A1573" s="618" t="s">
        <v>509</v>
      </c>
      <c r="B1573">
        <v>13211205</v>
      </c>
      <c r="C1573" s="43">
        <v>44303</v>
      </c>
      <c r="D1573" s="54">
        <v>0.36458333333333331</v>
      </c>
      <c r="E1573">
        <v>307</v>
      </c>
      <c r="F1573">
        <v>11.2</v>
      </c>
    </row>
    <row r="1574" spans="1:6">
      <c r="A1574" s="618" t="s">
        <v>509</v>
      </c>
      <c r="B1574">
        <v>13211205</v>
      </c>
      <c r="C1574" s="43">
        <v>44303</v>
      </c>
      <c r="D1574" s="54">
        <v>0.375</v>
      </c>
      <c r="E1574">
        <v>307</v>
      </c>
      <c r="F1574">
        <v>11.1</v>
      </c>
    </row>
    <row r="1575" spans="1:6">
      <c r="A1575" s="618" t="s">
        <v>509</v>
      </c>
      <c r="B1575">
        <v>13211205</v>
      </c>
      <c r="C1575" s="43">
        <v>44303</v>
      </c>
      <c r="D1575" s="54">
        <v>0.38541666666666669</v>
      </c>
      <c r="E1575">
        <v>310</v>
      </c>
      <c r="F1575">
        <v>11.1</v>
      </c>
    </row>
    <row r="1576" spans="1:6">
      <c r="A1576" s="618" t="s">
        <v>509</v>
      </c>
      <c r="B1576">
        <v>13211205</v>
      </c>
      <c r="C1576" s="43">
        <v>44303</v>
      </c>
      <c r="D1576" s="54">
        <v>0.39583333333333331</v>
      </c>
      <c r="E1576">
        <v>310</v>
      </c>
      <c r="F1576">
        <v>11.1</v>
      </c>
    </row>
    <row r="1577" spans="1:6">
      <c r="A1577" s="618" t="s">
        <v>509</v>
      </c>
      <c r="B1577">
        <v>13211205</v>
      </c>
      <c r="C1577" s="43">
        <v>44303</v>
      </c>
      <c r="D1577" s="54">
        <v>0.40625</v>
      </c>
      <c r="E1577">
        <v>313</v>
      </c>
      <c r="F1577">
        <v>11.1</v>
      </c>
    </row>
    <row r="1578" spans="1:6">
      <c r="A1578" s="618" t="s">
        <v>509</v>
      </c>
      <c r="B1578">
        <v>13211205</v>
      </c>
      <c r="C1578" s="43">
        <v>44303</v>
      </c>
      <c r="D1578" s="54">
        <v>0.41666666666666669</v>
      </c>
      <c r="E1578">
        <v>316</v>
      </c>
      <c r="F1578">
        <v>11.1</v>
      </c>
    </row>
    <row r="1579" spans="1:6">
      <c r="A1579" s="618" t="s">
        <v>509</v>
      </c>
      <c r="B1579">
        <v>13211205</v>
      </c>
      <c r="C1579" s="43">
        <v>44303</v>
      </c>
      <c r="D1579" s="54">
        <v>0.42708333333333331</v>
      </c>
      <c r="E1579">
        <v>313</v>
      </c>
      <c r="F1579">
        <v>11.1</v>
      </c>
    </row>
    <row r="1580" spans="1:6">
      <c r="A1580" s="618" t="s">
        <v>509</v>
      </c>
      <c r="B1580">
        <v>13211205</v>
      </c>
      <c r="C1580" s="43">
        <v>44303</v>
      </c>
      <c r="D1580" s="54">
        <v>0.4375</v>
      </c>
      <c r="E1580">
        <v>316</v>
      </c>
      <c r="F1580">
        <v>11.1</v>
      </c>
    </row>
    <row r="1581" spans="1:6">
      <c r="A1581" s="618" t="s">
        <v>509</v>
      </c>
      <c r="B1581">
        <v>13211205</v>
      </c>
      <c r="C1581" s="43">
        <v>44303</v>
      </c>
      <c r="D1581" s="54">
        <v>0.44791666666666669</v>
      </c>
      <c r="E1581">
        <v>319</v>
      </c>
      <c r="F1581">
        <v>11.1</v>
      </c>
    </row>
    <row r="1582" spans="1:6">
      <c r="A1582" s="618" t="s">
        <v>509</v>
      </c>
      <c r="B1582">
        <v>13211205</v>
      </c>
      <c r="C1582" s="43">
        <v>44303</v>
      </c>
      <c r="D1582" s="54">
        <v>0.45833333333333331</v>
      </c>
      <c r="E1582">
        <v>319</v>
      </c>
      <c r="F1582">
        <v>11.2</v>
      </c>
    </row>
    <row r="1583" spans="1:6">
      <c r="A1583" s="618" t="s">
        <v>509</v>
      </c>
      <c r="B1583">
        <v>13211205</v>
      </c>
      <c r="C1583" s="43">
        <v>44303</v>
      </c>
      <c r="D1583" s="54">
        <v>0.46875</v>
      </c>
      <c r="E1583">
        <v>316</v>
      </c>
      <c r="F1583">
        <v>11.3</v>
      </c>
    </row>
    <row r="1584" spans="1:6">
      <c r="A1584" s="618" t="s">
        <v>509</v>
      </c>
      <c r="B1584">
        <v>13211205</v>
      </c>
      <c r="C1584" s="43">
        <v>44303</v>
      </c>
      <c r="D1584" s="54">
        <v>0.47916666666666669</v>
      </c>
      <c r="E1584">
        <v>319</v>
      </c>
      <c r="F1584">
        <v>11.3</v>
      </c>
    </row>
    <row r="1585" spans="1:6">
      <c r="A1585" s="618" t="s">
        <v>509</v>
      </c>
      <c r="B1585">
        <v>13211205</v>
      </c>
      <c r="C1585" s="43">
        <v>44303</v>
      </c>
      <c r="D1585" s="54">
        <v>0.48958333333333331</v>
      </c>
      <c r="E1585">
        <v>319</v>
      </c>
      <c r="F1585">
        <v>11.3</v>
      </c>
    </row>
    <row r="1586" spans="1:6">
      <c r="A1586" s="618" t="s">
        <v>509</v>
      </c>
      <c r="B1586">
        <v>13211205</v>
      </c>
      <c r="C1586" s="43">
        <v>44303</v>
      </c>
      <c r="D1586" s="54">
        <v>0.5</v>
      </c>
      <c r="E1586">
        <v>324</v>
      </c>
      <c r="F1586">
        <v>11.5</v>
      </c>
    </row>
    <row r="1587" spans="1:6">
      <c r="A1587" s="618" t="s">
        <v>509</v>
      </c>
      <c r="B1587">
        <v>13211205</v>
      </c>
      <c r="C1587" s="43">
        <v>44303</v>
      </c>
      <c r="D1587" s="54">
        <v>0.51041666666666663</v>
      </c>
      <c r="E1587">
        <v>324</v>
      </c>
      <c r="F1587">
        <v>11.5</v>
      </c>
    </row>
    <row r="1588" spans="1:6">
      <c r="A1588" s="618" t="s">
        <v>509</v>
      </c>
      <c r="B1588">
        <v>13211205</v>
      </c>
      <c r="C1588" s="43">
        <v>44303</v>
      </c>
      <c r="D1588" s="54">
        <v>0.52083333333333337</v>
      </c>
      <c r="E1588">
        <v>327</v>
      </c>
      <c r="F1588">
        <v>11.6</v>
      </c>
    </row>
    <row r="1589" spans="1:6">
      <c r="A1589" s="618" t="s">
        <v>509</v>
      </c>
      <c r="B1589">
        <v>13211205</v>
      </c>
      <c r="C1589" s="43">
        <v>44303</v>
      </c>
      <c r="D1589" s="54">
        <v>0.53125</v>
      </c>
      <c r="E1589">
        <v>327</v>
      </c>
      <c r="F1589">
        <v>11.7</v>
      </c>
    </row>
    <row r="1590" spans="1:6">
      <c r="A1590" s="618" t="s">
        <v>509</v>
      </c>
      <c r="B1590">
        <v>13211205</v>
      </c>
      <c r="C1590" s="43">
        <v>44303</v>
      </c>
      <c r="D1590" s="54">
        <v>0.54166666666666663</v>
      </c>
      <c r="E1590">
        <v>327</v>
      </c>
      <c r="F1590">
        <v>11.8</v>
      </c>
    </row>
    <row r="1591" spans="1:6">
      <c r="A1591" s="618" t="s">
        <v>509</v>
      </c>
      <c r="B1591">
        <v>13211205</v>
      </c>
      <c r="C1591" s="43">
        <v>44303</v>
      </c>
      <c r="D1591" s="54">
        <v>0.55208333333333337</v>
      </c>
      <c r="E1591">
        <v>324</v>
      </c>
      <c r="F1591">
        <v>12</v>
      </c>
    </row>
    <row r="1592" spans="1:6">
      <c r="A1592" s="618" t="s">
        <v>509</v>
      </c>
      <c r="B1592">
        <v>13211205</v>
      </c>
      <c r="C1592" s="43">
        <v>44303</v>
      </c>
      <c r="D1592" s="54">
        <v>0.5625</v>
      </c>
      <c r="E1592">
        <v>319</v>
      </c>
      <c r="F1592">
        <v>12.1</v>
      </c>
    </row>
    <row r="1593" spans="1:6">
      <c r="A1593" s="618" t="s">
        <v>509</v>
      </c>
      <c r="B1593">
        <v>13211205</v>
      </c>
      <c r="C1593" s="43">
        <v>44303</v>
      </c>
      <c r="D1593" s="54">
        <v>0.57291666666666663</v>
      </c>
      <c r="E1593">
        <v>316</v>
      </c>
      <c r="F1593">
        <v>12.2</v>
      </c>
    </row>
    <row r="1594" spans="1:6">
      <c r="A1594" s="618" t="s">
        <v>509</v>
      </c>
      <c r="B1594">
        <v>13211205</v>
      </c>
      <c r="C1594" s="43">
        <v>44303</v>
      </c>
      <c r="D1594" s="54">
        <v>0.58333333333333337</v>
      </c>
      <c r="E1594">
        <v>313</v>
      </c>
      <c r="F1594">
        <v>12.3</v>
      </c>
    </row>
    <row r="1595" spans="1:6">
      <c r="A1595" s="618" t="s">
        <v>509</v>
      </c>
      <c r="B1595">
        <v>13211205</v>
      </c>
      <c r="C1595" s="43">
        <v>44303</v>
      </c>
      <c r="D1595" s="54">
        <v>0.59375</v>
      </c>
      <c r="E1595">
        <v>313</v>
      </c>
      <c r="F1595">
        <v>12.5</v>
      </c>
    </row>
    <row r="1596" spans="1:6">
      <c r="A1596" s="618" t="s">
        <v>509</v>
      </c>
      <c r="B1596">
        <v>13211205</v>
      </c>
      <c r="C1596" s="43">
        <v>44303</v>
      </c>
      <c r="D1596" s="54">
        <v>0.60416666666666663</v>
      </c>
      <c r="E1596">
        <v>305</v>
      </c>
      <c r="F1596">
        <v>12.6</v>
      </c>
    </row>
    <row r="1597" spans="1:6">
      <c r="A1597" s="618" t="s">
        <v>509</v>
      </c>
      <c r="B1597">
        <v>13211205</v>
      </c>
      <c r="C1597" s="43">
        <v>44303</v>
      </c>
      <c r="D1597" s="54">
        <v>0.61458333333333337</v>
      </c>
      <c r="E1597">
        <v>299</v>
      </c>
      <c r="F1597">
        <v>12.8</v>
      </c>
    </row>
    <row r="1598" spans="1:6">
      <c r="A1598" s="618" t="s">
        <v>509</v>
      </c>
      <c r="B1598">
        <v>13211205</v>
      </c>
      <c r="C1598" s="43">
        <v>44303</v>
      </c>
      <c r="D1598" s="54">
        <v>0.625</v>
      </c>
      <c r="E1598">
        <v>296</v>
      </c>
      <c r="F1598">
        <v>12.9</v>
      </c>
    </row>
    <row r="1599" spans="1:6">
      <c r="A1599" s="618" t="s">
        <v>509</v>
      </c>
      <c r="B1599">
        <v>13211205</v>
      </c>
      <c r="C1599" s="43">
        <v>44303</v>
      </c>
      <c r="D1599" s="54">
        <v>0.63541666666666663</v>
      </c>
      <c r="E1599">
        <v>294</v>
      </c>
      <c r="F1599">
        <v>13</v>
      </c>
    </row>
    <row r="1600" spans="1:6">
      <c r="A1600" s="618" t="s">
        <v>509</v>
      </c>
      <c r="B1600">
        <v>13211205</v>
      </c>
      <c r="C1600" s="43">
        <v>44303</v>
      </c>
      <c r="D1600" s="54">
        <v>0.64583333333333337</v>
      </c>
      <c r="E1600">
        <v>288</v>
      </c>
      <c r="F1600">
        <v>13.2</v>
      </c>
    </row>
    <row r="1601" spans="1:6">
      <c r="A1601" s="618" t="s">
        <v>509</v>
      </c>
      <c r="B1601">
        <v>13211205</v>
      </c>
      <c r="C1601" s="43">
        <v>44303</v>
      </c>
      <c r="D1601" s="54">
        <v>0.65625</v>
      </c>
      <c r="E1601">
        <v>288</v>
      </c>
      <c r="F1601">
        <v>13.3</v>
      </c>
    </row>
    <row r="1602" spans="1:6">
      <c r="A1602" s="618" t="s">
        <v>509</v>
      </c>
      <c r="B1602">
        <v>13211205</v>
      </c>
      <c r="C1602" s="43">
        <v>44303</v>
      </c>
      <c r="D1602" s="54">
        <v>0.66666666666666663</v>
      </c>
      <c r="E1602">
        <v>283</v>
      </c>
      <c r="F1602">
        <v>13.4</v>
      </c>
    </row>
    <row r="1603" spans="1:6">
      <c r="A1603" s="618" t="s">
        <v>509</v>
      </c>
      <c r="B1603">
        <v>13211205</v>
      </c>
      <c r="C1603" s="43">
        <v>44303</v>
      </c>
      <c r="D1603" s="54">
        <v>0.67708333333333337</v>
      </c>
      <c r="E1603">
        <v>280</v>
      </c>
      <c r="F1603">
        <v>13.5</v>
      </c>
    </row>
    <row r="1604" spans="1:6">
      <c r="A1604" s="618" t="s">
        <v>509</v>
      </c>
      <c r="B1604">
        <v>13211205</v>
      </c>
      <c r="C1604" s="43">
        <v>44303</v>
      </c>
      <c r="D1604" s="54">
        <v>0.6875</v>
      </c>
      <c r="E1604">
        <v>278</v>
      </c>
      <c r="F1604">
        <v>13.6</v>
      </c>
    </row>
    <row r="1605" spans="1:6">
      <c r="A1605" s="618" t="s">
        <v>509</v>
      </c>
      <c r="B1605">
        <v>13211205</v>
      </c>
      <c r="C1605" s="43">
        <v>44303</v>
      </c>
      <c r="D1605" s="54">
        <v>0.69791666666666663</v>
      </c>
      <c r="E1605">
        <v>273</v>
      </c>
      <c r="F1605">
        <v>13.8</v>
      </c>
    </row>
    <row r="1606" spans="1:6">
      <c r="A1606" s="618" t="s">
        <v>509</v>
      </c>
      <c r="B1606">
        <v>13211205</v>
      </c>
      <c r="C1606" s="43">
        <v>44303</v>
      </c>
      <c r="D1606" s="54">
        <v>0.70833333333333337</v>
      </c>
      <c r="E1606">
        <v>268</v>
      </c>
      <c r="F1606">
        <v>13.8</v>
      </c>
    </row>
    <row r="1607" spans="1:6">
      <c r="A1607" s="618" t="s">
        <v>509</v>
      </c>
      <c r="B1607">
        <v>13211205</v>
      </c>
      <c r="C1607" s="43">
        <v>44303</v>
      </c>
      <c r="D1607" s="54">
        <v>0.71875</v>
      </c>
      <c r="E1607">
        <v>263</v>
      </c>
      <c r="F1607">
        <v>13.9</v>
      </c>
    </row>
    <row r="1608" spans="1:6">
      <c r="A1608" s="618" t="s">
        <v>509</v>
      </c>
      <c r="B1608">
        <v>13211205</v>
      </c>
      <c r="C1608" s="43">
        <v>44303</v>
      </c>
      <c r="D1608" s="54">
        <v>0.72916666666666663</v>
      </c>
      <c r="E1608">
        <v>258</v>
      </c>
      <c r="F1608">
        <v>14</v>
      </c>
    </row>
    <row r="1609" spans="1:6">
      <c r="A1609" s="618" t="s">
        <v>509</v>
      </c>
      <c r="B1609">
        <v>13211205</v>
      </c>
      <c r="C1609" s="43">
        <v>44303</v>
      </c>
      <c r="D1609" s="54">
        <v>0.73958333333333337</v>
      </c>
      <c r="E1609">
        <v>255</v>
      </c>
      <c r="F1609">
        <v>14.1</v>
      </c>
    </row>
    <row r="1610" spans="1:6">
      <c r="A1610" s="618" t="s">
        <v>509</v>
      </c>
      <c r="B1610">
        <v>13211205</v>
      </c>
      <c r="C1610" s="43">
        <v>44303</v>
      </c>
      <c r="D1610" s="54">
        <v>0.75</v>
      </c>
      <c r="E1610">
        <v>250</v>
      </c>
      <c r="F1610">
        <v>14.1</v>
      </c>
    </row>
    <row r="1611" spans="1:6">
      <c r="A1611" s="618" t="s">
        <v>509</v>
      </c>
      <c r="B1611">
        <v>13211205</v>
      </c>
      <c r="C1611" s="43">
        <v>44303</v>
      </c>
      <c r="D1611" s="54">
        <v>0.76041666666666663</v>
      </c>
      <c r="E1611">
        <v>246</v>
      </c>
      <c r="F1611">
        <v>14.2</v>
      </c>
    </row>
    <row r="1612" spans="1:6">
      <c r="A1612" s="618" t="s">
        <v>509</v>
      </c>
      <c r="B1612">
        <v>13211205</v>
      </c>
      <c r="C1612" s="43">
        <v>44303</v>
      </c>
      <c r="D1612" s="54">
        <v>0.77083333333333337</v>
      </c>
      <c r="E1612">
        <v>246</v>
      </c>
      <c r="F1612">
        <v>14.2</v>
      </c>
    </row>
    <row r="1613" spans="1:6">
      <c r="A1613" s="618" t="s">
        <v>509</v>
      </c>
      <c r="B1613">
        <v>13211205</v>
      </c>
      <c r="C1613" s="43">
        <v>44303</v>
      </c>
      <c r="D1613" s="54">
        <v>0.78125</v>
      </c>
      <c r="E1613">
        <v>243</v>
      </c>
      <c r="F1613">
        <v>14.2</v>
      </c>
    </row>
    <row r="1614" spans="1:6">
      <c r="A1614" s="618" t="s">
        <v>509</v>
      </c>
      <c r="B1614">
        <v>13211205</v>
      </c>
      <c r="C1614" s="43">
        <v>44303</v>
      </c>
      <c r="D1614" s="54">
        <v>0.79166666666666663</v>
      </c>
      <c r="E1614">
        <v>243</v>
      </c>
      <c r="F1614">
        <v>14.2</v>
      </c>
    </row>
    <row r="1615" spans="1:6">
      <c r="A1615" s="618" t="s">
        <v>509</v>
      </c>
      <c r="B1615">
        <v>13211205</v>
      </c>
      <c r="C1615" s="43">
        <v>44303</v>
      </c>
      <c r="D1615" s="54">
        <v>0.80208333333333337</v>
      </c>
      <c r="E1615">
        <v>243</v>
      </c>
      <c r="F1615">
        <v>14.2</v>
      </c>
    </row>
    <row r="1616" spans="1:6">
      <c r="A1616" s="618" t="s">
        <v>509</v>
      </c>
      <c r="B1616">
        <v>13211205</v>
      </c>
      <c r="C1616" s="43">
        <v>44303</v>
      </c>
      <c r="D1616" s="54">
        <v>0.8125</v>
      </c>
      <c r="E1616">
        <v>243</v>
      </c>
      <c r="F1616">
        <v>14.3</v>
      </c>
    </row>
    <row r="1617" spans="1:6">
      <c r="A1617" s="618" t="s">
        <v>509</v>
      </c>
      <c r="B1617">
        <v>13211205</v>
      </c>
      <c r="C1617" s="43">
        <v>44303</v>
      </c>
      <c r="D1617" s="54">
        <v>0.82291666666666663</v>
      </c>
      <c r="E1617">
        <v>243</v>
      </c>
      <c r="F1617">
        <v>14.3</v>
      </c>
    </row>
    <row r="1618" spans="1:6">
      <c r="A1618" s="618" t="s">
        <v>509</v>
      </c>
      <c r="B1618">
        <v>13211205</v>
      </c>
      <c r="C1618" s="43">
        <v>44303</v>
      </c>
      <c r="D1618" s="54">
        <v>0.83333333333333337</v>
      </c>
      <c r="E1618">
        <v>243</v>
      </c>
      <c r="F1618">
        <v>14.3</v>
      </c>
    </row>
    <row r="1619" spans="1:6">
      <c r="A1619" s="618" t="s">
        <v>509</v>
      </c>
      <c r="B1619">
        <v>13211205</v>
      </c>
      <c r="C1619" s="43">
        <v>44303</v>
      </c>
      <c r="D1619" s="54">
        <v>0.84375</v>
      </c>
      <c r="E1619">
        <v>241</v>
      </c>
      <c r="F1619">
        <v>14.3</v>
      </c>
    </row>
    <row r="1620" spans="1:6">
      <c r="A1620" s="618" t="s">
        <v>509</v>
      </c>
      <c r="B1620">
        <v>13211205</v>
      </c>
      <c r="C1620" s="43">
        <v>44303</v>
      </c>
      <c r="D1620" s="54">
        <v>0.85416666666666663</v>
      </c>
      <c r="E1620">
        <v>241</v>
      </c>
      <c r="F1620">
        <v>14.3</v>
      </c>
    </row>
    <row r="1621" spans="1:6">
      <c r="A1621" s="618" t="s">
        <v>509</v>
      </c>
      <c r="B1621">
        <v>13211205</v>
      </c>
      <c r="C1621" s="43">
        <v>44303</v>
      </c>
      <c r="D1621" s="54">
        <v>0.86458333333333337</v>
      </c>
      <c r="E1621">
        <v>241</v>
      </c>
      <c r="F1621">
        <v>14.3</v>
      </c>
    </row>
    <row r="1622" spans="1:6">
      <c r="A1622" s="618" t="s">
        <v>509</v>
      </c>
      <c r="B1622">
        <v>13211205</v>
      </c>
      <c r="C1622" s="43">
        <v>44303</v>
      </c>
      <c r="D1622" s="54">
        <v>0.875</v>
      </c>
      <c r="E1622">
        <v>241</v>
      </c>
      <c r="F1622">
        <v>14.3</v>
      </c>
    </row>
    <row r="1623" spans="1:6">
      <c r="A1623" s="618" t="s">
        <v>509</v>
      </c>
      <c r="B1623">
        <v>13211205</v>
      </c>
      <c r="C1623" s="43">
        <v>44303</v>
      </c>
      <c r="D1623" s="54">
        <v>0.88541666666666663</v>
      </c>
      <c r="E1623">
        <v>241</v>
      </c>
      <c r="F1623">
        <v>14.3</v>
      </c>
    </row>
    <row r="1624" spans="1:6">
      <c r="A1624" s="618" t="s">
        <v>509</v>
      </c>
      <c r="B1624">
        <v>13211205</v>
      </c>
      <c r="C1624" s="43">
        <v>44303</v>
      </c>
      <c r="D1624" s="54">
        <v>0.89583333333333337</v>
      </c>
      <c r="E1624">
        <v>241</v>
      </c>
      <c r="F1624">
        <v>14.3</v>
      </c>
    </row>
    <row r="1625" spans="1:6">
      <c r="A1625" s="618" t="s">
        <v>509</v>
      </c>
      <c r="B1625">
        <v>13211205</v>
      </c>
      <c r="C1625" s="43">
        <v>44303</v>
      </c>
      <c r="D1625" s="54">
        <v>0.90625</v>
      </c>
      <c r="E1625">
        <v>241</v>
      </c>
      <c r="F1625">
        <v>14.3</v>
      </c>
    </row>
    <row r="1626" spans="1:6">
      <c r="A1626" s="618" t="s">
        <v>509</v>
      </c>
      <c r="B1626">
        <v>13211205</v>
      </c>
      <c r="C1626" s="43">
        <v>44303</v>
      </c>
      <c r="D1626" s="54">
        <v>0.91666666666666663</v>
      </c>
      <c r="E1626">
        <v>241</v>
      </c>
      <c r="F1626">
        <v>14.3</v>
      </c>
    </row>
    <row r="1627" spans="1:6">
      <c r="A1627" s="618" t="s">
        <v>509</v>
      </c>
      <c r="B1627">
        <v>13211205</v>
      </c>
      <c r="C1627" s="43">
        <v>44303</v>
      </c>
      <c r="D1627" s="54">
        <v>0.92708333333333337</v>
      </c>
      <c r="E1627">
        <v>241</v>
      </c>
      <c r="F1627">
        <v>14.3</v>
      </c>
    </row>
    <row r="1628" spans="1:6">
      <c r="A1628" s="618" t="s">
        <v>509</v>
      </c>
      <c r="B1628">
        <v>13211205</v>
      </c>
      <c r="C1628" s="43">
        <v>44303</v>
      </c>
      <c r="D1628" s="54">
        <v>0.9375</v>
      </c>
      <c r="E1628">
        <v>243</v>
      </c>
      <c r="F1628">
        <v>14.4</v>
      </c>
    </row>
    <row r="1629" spans="1:6">
      <c r="A1629" s="618" t="s">
        <v>509</v>
      </c>
      <c r="B1629">
        <v>13211205</v>
      </c>
      <c r="C1629" s="43">
        <v>44303</v>
      </c>
      <c r="D1629" s="54">
        <v>0.94791666666666663</v>
      </c>
      <c r="E1629">
        <v>243</v>
      </c>
      <c r="F1629">
        <v>14.3</v>
      </c>
    </row>
    <row r="1630" spans="1:6">
      <c r="A1630" s="618" t="s">
        <v>509</v>
      </c>
      <c r="B1630">
        <v>13211205</v>
      </c>
      <c r="C1630" s="43">
        <v>44303</v>
      </c>
      <c r="D1630" s="54">
        <v>0.95833333333333337</v>
      </c>
      <c r="E1630">
        <v>246</v>
      </c>
      <c r="F1630">
        <v>14.3</v>
      </c>
    </row>
    <row r="1631" spans="1:6">
      <c r="A1631" s="618" t="s">
        <v>509</v>
      </c>
      <c r="B1631">
        <v>13211205</v>
      </c>
      <c r="C1631" s="43">
        <v>44303</v>
      </c>
      <c r="D1631" s="54">
        <v>0.96875</v>
      </c>
      <c r="E1631">
        <v>246</v>
      </c>
      <c r="F1631">
        <v>14.3</v>
      </c>
    </row>
    <row r="1632" spans="1:6">
      <c r="A1632" s="618" t="s">
        <v>509</v>
      </c>
      <c r="B1632">
        <v>13211205</v>
      </c>
      <c r="C1632" s="43">
        <v>44303</v>
      </c>
      <c r="D1632" s="54">
        <v>0.97916666666666663</v>
      </c>
      <c r="E1632">
        <v>248</v>
      </c>
      <c r="F1632">
        <v>14.2</v>
      </c>
    </row>
    <row r="1633" spans="1:6">
      <c r="A1633" s="618" t="s">
        <v>509</v>
      </c>
      <c r="B1633">
        <v>13211205</v>
      </c>
      <c r="C1633" s="43">
        <v>44303</v>
      </c>
      <c r="D1633" s="54">
        <v>0.98958333333333337</v>
      </c>
      <c r="E1633">
        <v>248</v>
      </c>
      <c r="F1633">
        <v>14.2</v>
      </c>
    </row>
    <row r="1634" spans="1:6">
      <c r="A1634" s="618" t="s">
        <v>509</v>
      </c>
      <c r="B1634">
        <v>13211205</v>
      </c>
      <c r="C1634" s="43">
        <v>44304</v>
      </c>
      <c r="D1634" s="54">
        <v>0</v>
      </c>
      <c r="E1634">
        <v>248</v>
      </c>
      <c r="F1634">
        <v>14.2</v>
      </c>
    </row>
    <row r="1635" spans="1:6">
      <c r="A1635" s="618" t="s">
        <v>509</v>
      </c>
      <c r="B1635">
        <v>13211205</v>
      </c>
      <c r="C1635" s="43">
        <v>44304</v>
      </c>
      <c r="D1635" s="54">
        <v>1.0416666666666666E-2</v>
      </c>
      <c r="E1635">
        <v>248</v>
      </c>
      <c r="F1635">
        <v>14.1</v>
      </c>
    </row>
    <row r="1636" spans="1:6">
      <c r="A1636" s="618" t="s">
        <v>509</v>
      </c>
      <c r="B1636">
        <v>13211205</v>
      </c>
      <c r="C1636" s="43">
        <v>44304</v>
      </c>
      <c r="D1636" s="54">
        <v>2.0833333333333332E-2</v>
      </c>
      <c r="E1636">
        <v>248</v>
      </c>
      <c r="F1636">
        <v>14.1</v>
      </c>
    </row>
    <row r="1637" spans="1:6">
      <c r="A1637" s="618" t="s">
        <v>509</v>
      </c>
      <c r="B1637">
        <v>13211205</v>
      </c>
      <c r="C1637" s="43">
        <v>44304</v>
      </c>
      <c r="D1637" s="54">
        <v>3.125E-2</v>
      </c>
      <c r="E1637">
        <v>248</v>
      </c>
      <c r="F1637">
        <v>14.1</v>
      </c>
    </row>
    <row r="1638" spans="1:6">
      <c r="A1638" s="618" t="s">
        <v>509</v>
      </c>
      <c r="B1638">
        <v>13211205</v>
      </c>
      <c r="C1638" s="43">
        <v>44304</v>
      </c>
      <c r="D1638" s="54">
        <v>4.1666666666666664E-2</v>
      </c>
      <c r="E1638">
        <v>248</v>
      </c>
      <c r="F1638">
        <v>14</v>
      </c>
    </row>
    <row r="1639" spans="1:6">
      <c r="A1639" s="618" t="s">
        <v>509</v>
      </c>
      <c r="B1639">
        <v>13211205</v>
      </c>
      <c r="C1639" s="43">
        <v>44304</v>
      </c>
      <c r="D1639" s="54">
        <v>5.2083333333333336E-2</v>
      </c>
      <c r="E1639">
        <v>248</v>
      </c>
      <c r="F1639">
        <v>13.9</v>
      </c>
    </row>
    <row r="1640" spans="1:6">
      <c r="A1640" s="618" t="s">
        <v>509</v>
      </c>
      <c r="B1640">
        <v>13211205</v>
      </c>
      <c r="C1640" s="43">
        <v>44304</v>
      </c>
      <c r="D1640" s="54">
        <v>6.25E-2</v>
      </c>
      <c r="E1640">
        <v>248</v>
      </c>
      <c r="F1640">
        <v>13.9</v>
      </c>
    </row>
    <row r="1641" spans="1:6">
      <c r="A1641" s="618" t="s">
        <v>509</v>
      </c>
      <c r="B1641">
        <v>13211205</v>
      </c>
      <c r="C1641" s="43">
        <v>44304</v>
      </c>
      <c r="D1641" s="54">
        <v>7.2916666666666671E-2</v>
      </c>
      <c r="E1641">
        <v>248</v>
      </c>
      <c r="F1641">
        <v>13.8</v>
      </c>
    </row>
    <row r="1642" spans="1:6">
      <c r="A1642" s="618" t="s">
        <v>509</v>
      </c>
      <c r="B1642">
        <v>13211205</v>
      </c>
      <c r="C1642" s="43">
        <v>44304</v>
      </c>
      <c r="D1642" s="54">
        <v>8.3333333333333329E-2</v>
      </c>
      <c r="E1642">
        <v>248</v>
      </c>
      <c r="F1642">
        <v>13.8</v>
      </c>
    </row>
    <row r="1643" spans="1:6">
      <c r="A1643" s="618" t="s">
        <v>509</v>
      </c>
      <c r="B1643">
        <v>13211205</v>
      </c>
      <c r="C1643" s="43">
        <v>44304</v>
      </c>
      <c r="D1643" s="54">
        <v>9.375E-2</v>
      </c>
      <c r="E1643">
        <v>250</v>
      </c>
      <c r="F1643">
        <v>13.7</v>
      </c>
    </row>
    <row r="1644" spans="1:6">
      <c r="A1644" s="618" t="s">
        <v>509</v>
      </c>
      <c r="B1644">
        <v>13211205</v>
      </c>
      <c r="C1644" s="43">
        <v>44304</v>
      </c>
      <c r="D1644" s="54">
        <v>0.10416666666666667</v>
      </c>
      <c r="E1644">
        <v>250</v>
      </c>
      <c r="F1644">
        <v>13.6</v>
      </c>
    </row>
    <row r="1645" spans="1:6">
      <c r="A1645" s="618" t="s">
        <v>509</v>
      </c>
      <c r="B1645">
        <v>13211205</v>
      </c>
      <c r="C1645" s="43">
        <v>44304</v>
      </c>
      <c r="D1645" s="54">
        <v>0.11458333333333333</v>
      </c>
      <c r="E1645">
        <v>250</v>
      </c>
      <c r="F1645">
        <v>13.5</v>
      </c>
    </row>
    <row r="1646" spans="1:6">
      <c r="A1646" s="618" t="s">
        <v>509</v>
      </c>
      <c r="B1646">
        <v>13211205</v>
      </c>
      <c r="C1646" s="43">
        <v>44304</v>
      </c>
      <c r="D1646" s="54">
        <v>0.125</v>
      </c>
      <c r="E1646">
        <v>250</v>
      </c>
      <c r="F1646">
        <v>13.5</v>
      </c>
    </row>
    <row r="1647" spans="1:6">
      <c r="A1647" s="618" t="s">
        <v>509</v>
      </c>
      <c r="B1647">
        <v>13211205</v>
      </c>
      <c r="C1647" s="43">
        <v>44304</v>
      </c>
      <c r="D1647" s="54">
        <v>0.13541666666666666</v>
      </c>
      <c r="E1647">
        <v>253</v>
      </c>
      <c r="F1647">
        <v>13.4</v>
      </c>
    </row>
    <row r="1648" spans="1:6">
      <c r="A1648" s="618" t="s">
        <v>509</v>
      </c>
      <c r="B1648">
        <v>13211205</v>
      </c>
      <c r="C1648" s="43">
        <v>44304</v>
      </c>
      <c r="D1648" s="54">
        <v>0.14583333333333334</v>
      </c>
      <c r="E1648">
        <v>253</v>
      </c>
      <c r="F1648">
        <v>13.4</v>
      </c>
    </row>
    <row r="1649" spans="1:6">
      <c r="A1649" s="618" t="s">
        <v>509</v>
      </c>
      <c r="B1649">
        <v>13211205</v>
      </c>
      <c r="C1649" s="43">
        <v>44304</v>
      </c>
      <c r="D1649" s="54">
        <v>0.15625</v>
      </c>
      <c r="E1649">
        <v>255</v>
      </c>
      <c r="F1649">
        <v>13.3</v>
      </c>
    </row>
    <row r="1650" spans="1:6">
      <c r="A1650" s="618" t="s">
        <v>509</v>
      </c>
      <c r="B1650">
        <v>13211205</v>
      </c>
      <c r="C1650" s="43">
        <v>44304</v>
      </c>
      <c r="D1650" s="54">
        <v>0.16666666666666666</v>
      </c>
      <c r="E1650">
        <v>255</v>
      </c>
      <c r="F1650">
        <v>13.2</v>
      </c>
    </row>
    <row r="1651" spans="1:6">
      <c r="A1651" s="618" t="s">
        <v>509</v>
      </c>
      <c r="B1651">
        <v>13211205</v>
      </c>
      <c r="C1651" s="43">
        <v>44304</v>
      </c>
      <c r="D1651" s="54">
        <v>0.17708333333333334</v>
      </c>
      <c r="E1651">
        <v>255</v>
      </c>
      <c r="F1651">
        <v>13.1</v>
      </c>
    </row>
    <row r="1652" spans="1:6">
      <c r="A1652" s="618" t="s">
        <v>509</v>
      </c>
      <c r="B1652">
        <v>13211205</v>
      </c>
      <c r="C1652" s="43">
        <v>44304</v>
      </c>
      <c r="D1652" s="54">
        <v>0.1875</v>
      </c>
      <c r="E1652">
        <v>258</v>
      </c>
      <c r="F1652">
        <v>13</v>
      </c>
    </row>
    <row r="1653" spans="1:6">
      <c r="A1653" s="618" t="s">
        <v>509</v>
      </c>
      <c r="B1653">
        <v>13211205</v>
      </c>
      <c r="C1653" s="43">
        <v>44304</v>
      </c>
      <c r="D1653" s="54">
        <v>0.19791666666666666</v>
      </c>
      <c r="E1653">
        <v>258</v>
      </c>
      <c r="F1653">
        <v>12.9</v>
      </c>
    </row>
    <row r="1654" spans="1:6">
      <c r="A1654" s="618" t="s">
        <v>509</v>
      </c>
      <c r="B1654">
        <v>13211205</v>
      </c>
      <c r="C1654" s="43">
        <v>44304</v>
      </c>
      <c r="D1654" s="54">
        <v>0.20833333333333334</v>
      </c>
      <c r="E1654">
        <v>260</v>
      </c>
      <c r="F1654">
        <v>12.8</v>
      </c>
    </row>
    <row r="1655" spans="1:6">
      <c r="A1655" s="618" t="s">
        <v>509</v>
      </c>
      <c r="B1655">
        <v>13211205</v>
      </c>
      <c r="C1655" s="43">
        <v>44304</v>
      </c>
      <c r="D1655" s="54">
        <v>0.21875</v>
      </c>
      <c r="E1655">
        <v>263</v>
      </c>
      <c r="F1655">
        <v>12.8</v>
      </c>
    </row>
    <row r="1656" spans="1:6">
      <c r="A1656" s="618" t="s">
        <v>509</v>
      </c>
      <c r="B1656">
        <v>13211205</v>
      </c>
      <c r="C1656" s="43">
        <v>44304</v>
      </c>
      <c r="D1656" s="54">
        <v>0.22916666666666666</v>
      </c>
      <c r="E1656">
        <v>265</v>
      </c>
      <c r="F1656">
        <v>12.7</v>
      </c>
    </row>
    <row r="1657" spans="1:6">
      <c r="A1657" s="618" t="s">
        <v>509</v>
      </c>
      <c r="B1657">
        <v>13211205</v>
      </c>
      <c r="C1657" s="43">
        <v>44304</v>
      </c>
      <c r="D1657" s="54">
        <v>0.23958333333333334</v>
      </c>
      <c r="E1657">
        <v>265</v>
      </c>
      <c r="F1657">
        <v>12.6</v>
      </c>
    </row>
    <row r="1658" spans="1:6">
      <c r="A1658" s="618" t="s">
        <v>509</v>
      </c>
      <c r="B1658">
        <v>13211205</v>
      </c>
      <c r="C1658" s="43">
        <v>44304</v>
      </c>
      <c r="D1658" s="54">
        <v>0.25</v>
      </c>
      <c r="E1658">
        <v>265</v>
      </c>
      <c r="F1658">
        <v>12.5</v>
      </c>
    </row>
    <row r="1659" spans="1:6">
      <c r="A1659" s="618" t="s">
        <v>509</v>
      </c>
      <c r="B1659">
        <v>13211205</v>
      </c>
      <c r="C1659" s="43">
        <v>44304</v>
      </c>
      <c r="D1659" s="54">
        <v>0.26041666666666669</v>
      </c>
      <c r="E1659">
        <v>268</v>
      </c>
      <c r="F1659">
        <v>12.4</v>
      </c>
    </row>
    <row r="1660" spans="1:6">
      <c r="A1660" s="618" t="s">
        <v>509</v>
      </c>
      <c r="B1660">
        <v>13211205</v>
      </c>
      <c r="C1660" s="43">
        <v>44304</v>
      </c>
      <c r="D1660" s="54">
        <v>0.27083333333333331</v>
      </c>
      <c r="E1660">
        <v>270</v>
      </c>
      <c r="F1660">
        <v>12.3</v>
      </c>
    </row>
    <row r="1661" spans="1:6">
      <c r="A1661" s="618" t="s">
        <v>509</v>
      </c>
      <c r="B1661">
        <v>13211205</v>
      </c>
      <c r="C1661" s="43">
        <v>44304</v>
      </c>
      <c r="D1661" s="54">
        <v>0.28125</v>
      </c>
      <c r="E1661">
        <v>270</v>
      </c>
      <c r="F1661">
        <v>12.2</v>
      </c>
    </row>
    <row r="1662" spans="1:6">
      <c r="A1662" s="618" t="s">
        <v>509</v>
      </c>
      <c r="B1662">
        <v>13211205</v>
      </c>
      <c r="C1662" s="43">
        <v>44304</v>
      </c>
      <c r="D1662" s="54">
        <v>0.29166666666666669</v>
      </c>
      <c r="E1662">
        <v>273</v>
      </c>
      <c r="F1662">
        <v>12.1</v>
      </c>
    </row>
    <row r="1663" spans="1:6">
      <c r="A1663" s="618" t="s">
        <v>509</v>
      </c>
      <c r="B1663">
        <v>13211205</v>
      </c>
      <c r="C1663" s="43">
        <v>44304</v>
      </c>
      <c r="D1663" s="54">
        <v>0.30208333333333331</v>
      </c>
      <c r="E1663">
        <v>273</v>
      </c>
      <c r="F1663">
        <v>12</v>
      </c>
    </row>
    <row r="1664" spans="1:6">
      <c r="A1664" s="618" t="s">
        <v>509</v>
      </c>
      <c r="B1664">
        <v>13211205</v>
      </c>
      <c r="C1664" s="43">
        <v>44304</v>
      </c>
      <c r="D1664" s="54">
        <v>0.3125</v>
      </c>
      <c r="E1664">
        <v>273</v>
      </c>
      <c r="F1664">
        <v>11.9</v>
      </c>
    </row>
    <row r="1665" spans="1:6">
      <c r="A1665" s="618" t="s">
        <v>509</v>
      </c>
      <c r="B1665">
        <v>13211205</v>
      </c>
      <c r="C1665" s="43">
        <v>44304</v>
      </c>
      <c r="D1665" s="54">
        <v>0.32291666666666669</v>
      </c>
      <c r="E1665">
        <v>275</v>
      </c>
      <c r="F1665">
        <v>11.8</v>
      </c>
    </row>
    <row r="1666" spans="1:6">
      <c r="A1666" s="618" t="s">
        <v>509</v>
      </c>
      <c r="B1666">
        <v>13211205</v>
      </c>
      <c r="C1666" s="43">
        <v>44304</v>
      </c>
      <c r="D1666" s="54">
        <v>0.33333333333333331</v>
      </c>
      <c r="E1666">
        <v>278</v>
      </c>
      <c r="F1666">
        <v>11.7</v>
      </c>
    </row>
    <row r="1667" spans="1:6">
      <c r="A1667" s="618" t="s">
        <v>509</v>
      </c>
      <c r="B1667">
        <v>13211205</v>
      </c>
      <c r="C1667" s="43">
        <v>44304</v>
      </c>
      <c r="D1667" s="54">
        <v>0.34375</v>
      </c>
      <c r="E1667">
        <v>278</v>
      </c>
      <c r="F1667">
        <v>11.6</v>
      </c>
    </row>
    <row r="1668" spans="1:6">
      <c r="A1668" s="618" t="s">
        <v>509</v>
      </c>
      <c r="B1668">
        <v>13211205</v>
      </c>
      <c r="C1668" s="43">
        <v>44304</v>
      </c>
      <c r="D1668" s="54">
        <v>0.35416666666666669</v>
      </c>
      <c r="E1668">
        <v>280</v>
      </c>
      <c r="F1668">
        <v>11.6</v>
      </c>
    </row>
    <row r="1669" spans="1:6">
      <c r="A1669" s="618" t="s">
        <v>509</v>
      </c>
      <c r="B1669">
        <v>13211205</v>
      </c>
      <c r="C1669" s="43">
        <v>44304</v>
      </c>
      <c r="D1669" s="54">
        <v>0.36458333333333331</v>
      </c>
      <c r="E1669">
        <v>280</v>
      </c>
      <c r="F1669">
        <v>11.5</v>
      </c>
    </row>
    <row r="1670" spans="1:6">
      <c r="A1670" s="618" t="s">
        <v>509</v>
      </c>
      <c r="B1670">
        <v>13211205</v>
      </c>
      <c r="C1670" s="43">
        <v>44304</v>
      </c>
      <c r="D1670" s="54">
        <v>0.375</v>
      </c>
      <c r="E1670">
        <v>280</v>
      </c>
      <c r="F1670">
        <v>11.4</v>
      </c>
    </row>
    <row r="1671" spans="1:6">
      <c r="A1671" s="618" t="s">
        <v>509</v>
      </c>
      <c r="B1671">
        <v>13211205</v>
      </c>
      <c r="C1671" s="43">
        <v>44304</v>
      </c>
      <c r="D1671" s="54">
        <v>0.38541666666666669</v>
      </c>
      <c r="E1671">
        <v>283</v>
      </c>
      <c r="F1671">
        <v>11.4</v>
      </c>
    </row>
    <row r="1672" spans="1:6">
      <c r="A1672" s="618" t="s">
        <v>509</v>
      </c>
      <c r="B1672">
        <v>13211205</v>
      </c>
      <c r="C1672" s="43">
        <v>44304</v>
      </c>
      <c r="D1672" s="54">
        <v>0.39583333333333331</v>
      </c>
      <c r="E1672">
        <v>280</v>
      </c>
      <c r="F1672">
        <v>11.4</v>
      </c>
    </row>
    <row r="1673" spans="1:6">
      <c r="A1673" s="618" t="s">
        <v>509</v>
      </c>
      <c r="B1673">
        <v>13211205</v>
      </c>
      <c r="C1673" s="43">
        <v>44304</v>
      </c>
      <c r="D1673" s="54">
        <v>0.40625</v>
      </c>
      <c r="E1673">
        <v>280</v>
      </c>
      <c r="F1673">
        <v>11.4</v>
      </c>
    </row>
    <row r="1674" spans="1:6">
      <c r="A1674" s="618" t="s">
        <v>509</v>
      </c>
      <c r="B1674">
        <v>13211205</v>
      </c>
      <c r="C1674" s="43">
        <v>44304</v>
      </c>
      <c r="D1674" s="54">
        <v>0.41666666666666669</v>
      </c>
      <c r="E1674">
        <v>278</v>
      </c>
      <c r="F1674">
        <v>11.4</v>
      </c>
    </row>
    <row r="1675" spans="1:6">
      <c r="A1675" s="618" t="s">
        <v>509</v>
      </c>
      <c r="B1675">
        <v>13211205</v>
      </c>
      <c r="C1675" s="43">
        <v>44304</v>
      </c>
      <c r="D1675" s="54">
        <v>0.42708333333333331</v>
      </c>
      <c r="E1675">
        <v>275</v>
      </c>
      <c r="F1675">
        <v>11.4</v>
      </c>
    </row>
    <row r="1676" spans="1:6">
      <c r="A1676" s="618" t="s">
        <v>509</v>
      </c>
      <c r="B1676">
        <v>13211205</v>
      </c>
      <c r="C1676" s="43">
        <v>44304</v>
      </c>
      <c r="D1676" s="54">
        <v>0.4375</v>
      </c>
      <c r="E1676">
        <v>275</v>
      </c>
      <c r="F1676">
        <v>11.4</v>
      </c>
    </row>
    <row r="1677" spans="1:6">
      <c r="A1677" s="618" t="s">
        <v>509</v>
      </c>
      <c r="B1677">
        <v>13211205</v>
      </c>
      <c r="C1677" s="43">
        <v>44304</v>
      </c>
      <c r="D1677" s="54">
        <v>0.44791666666666669</v>
      </c>
      <c r="E1677">
        <v>275</v>
      </c>
      <c r="F1677">
        <v>11.5</v>
      </c>
    </row>
    <row r="1678" spans="1:6">
      <c r="A1678" s="618" t="s">
        <v>509</v>
      </c>
      <c r="B1678">
        <v>13211205</v>
      </c>
      <c r="C1678" s="43">
        <v>44304</v>
      </c>
      <c r="D1678" s="54">
        <v>0.45833333333333331</v>
      </c>
      <c r="E1678">
        <v>275</v>
      </c>
      <c r="F1678">
        <v>11.5</v>
      </c>
    </row>
    <row r="1679" spans="1:6">
      <c r="A1679" s="618" t="s">
        <v>509</v>
      </c>
      <c r="B1679">
        <v>13211205</v>
      </c>
      <c r="C1679" s="43">
        <v>44304</v>
      </c>
      <c r="D1679" s="54">
        <v>0.46875</v>
      </c>
      <c r="E1679">
        <v>275</v>
      </c>
      <c r="F1679">
        <v>11.6</v>
      </c>
    </row>
    <row r="1680" spans="1:6">
      <c r="A1680" s="618" t="s">
        <v>509</v>
      </c>
      <c r="B1680">
        <v>13211205</v>
      </c>
      <c r="C1680" s="43">
        <v>44304</v>
      </c>
      <c r="D1680" s="54">
        <v>0.47916666666666669</v>
      </c>
      <c r="E1680">
        <v>275</v>
      </c>
      <c r="F1680">
        <v>11.7</v>
      </c>
    </row>
    <row r="1681" spans="1:6">
      <c r="A1681" s="618" t="s">
        <v>509</v>
      </c>
      <c r="B1681">
        <v>13211205</v>
      </c>
      <c r="C1681" s="43">
        <v>44304</v>
      </c>
      <c r="D1681" s="54">
        <v>0.48958333333333331</v>
      </c>
      <c r="E1681">
        <v>275</v>
      </c>
      <c r="F1681">
        <v>11.7</v>
      </c>
    </row>
    <row r="1682" spans="1:6">
      <c r="A1682" s="618" t="s">
        <v>509</v>
      </c>
      <c r="B1682">
        <v>13211205</v>
      </c>
      <c r="C1682" s="43">
        <v>44304</v>
      </c>
      <c r="D1682" s="54">
        <v>0.5</v>
      </c>
      <c r="E1682">
        <v>275</v>
      </c>
      <c r="F1682">
        <v>11.8</v>
      </c>
    </row>
    <row r="1683" spans="1:6">
      <c r="A1683" s="618" t="s">
        <v>509</v>
      </c>
      <c r="B1683">
        <v>13211205</v>
      </c>
      <c r="C1683" s="43">
        <v>44304</v>
      </c>
      <c r="D1683" s="54">
        <v>0.51041666666666663</v>
      </c>
      <c r="E1683">
        <v>275</v>
      </c>
      <c r="F1683">
        <v>12</v>
      </c>
    </row>
    <row r="1684" spans="1:6">
      <c r="A1684" s="618" t="s">
        <v>509</v>
      </c>
      <c r="B1684">
        <v>13211205</v>
      </c>
      <c r="C1684" s="43">
        <v>44304</v>
      </c>
      <c r="D1684" s="54">
        <v>0.52083333333333337</v>
      </c>
      <c r="E1684">
        <v>275</v>
      </c>
      <c r="F1684">
        <v>12</v>
      </c>
    </row>
    <row r="1685" spans="1:6">
      <c r="A1685" s="618" t="s">
        <v>509</v>
      </c>
      <c r="B1685">
        <v>13211205</v>
      </c>
      <c r="C1685" s="43">
        <v>44304</v>
      </c>
      <c r="D1685" s="54">
        <v>0.53125</v>
      </c>
      <c r="E1685">
        <v>275</v>
      </c>
      <c r="F1685">
        <v>12.2</v>
      </c>
    </row>
    <row r="1686" spans="1:6">
      <c r="A1686" s="618" t="s">
        <v>509</v>
      </c>
      <c r="B1686">
        <v>13211205</v>
      </c>
      <c r="C1686" s="43">
        <v>44304</v>
      </c>
      <c r="D1686" s="54">
        <v>0.54166666666666663</v>
      </c>
      <c r="E1686">
        <v>275</v>
      </c>
      <c r="F1686">
        <v>12.3</v>
      </c>
    </row>
    <row r="1687" spans="1:6">
      <c r="A1687" s="618" t="s">
        <v>509</v>
      </c>
      <c r="B1687">
        <v>13211205</v>
      </c>
      <c r="C1687" s="43">
        <v>44304</v>
      </c>
      <c r="D1687" s="54">
        <v>0.55208333333333337</v>
      </c>
      <c r="E1687">
        <v>275</v>
      </c>
      <c r="F1687">
        <v>12.4</v>
      </c>
    </row>
    <row r="1688" spans="1:6">
      <c r="A1688" s="618" t="s">
        <v>509</v>
      </c>
      <c r="B1688">
        <v>13211205</v>
      </c>
      <c r="C1688" s="43">
        <v>44304</v>
      </c>
      <c r="D1688" s="54">
        <v>0.5625</v>
      </c>
      <c r="E1688">
        <v>275</v>
      </c>
      <c r="F1688">
        <v>12.5</v>
      </c>
    </row>
    <row r="1689" spans="1:6">
      <c r="A1689" s="618" t="s">
        <v>509</v>
      </c>
      <c r="B1689">
        <v>13211205</v>
      </c>
      <c r="C1689" s="43">
        <v>44304</v>
      </c>
      <c r="D1689" s="54">
        <v>0.57291666666666663</v>
      </c>
      <c r="E1689">
        <v>275</v>
      </c>
      <c r="F1689">
        <v>12.6</v>
      </c>
    </row>
    <row r="1690" spans="1:6">
      <c r="A1690" s="618" t="s">
        <v>509</v>
      </c>
      <c r="B1690">
        <v>13211205</v>
      </c>
      <c r="C1690" s="43">
        <v>44304</v>
      </c>
      <c r="D1690" s="54">
        <v>0.58333333333333337</v>
      </c>
      <c r="E1690">
        <v>273</v>
      </c>
      <c r="F1690">
        <v>12.9</v>
      </c>
    </row>
    <row r="1691" spans="1:6">
      <c r="A1691" s="618" t="s">
        <v>509</v>
      </c>
      <c r="B1691">
        <v>13211205</v>
      </c>
      <c r="C1691" s="43">
        <v>44304</v>
      </c>
      <c r="D1691" s="54">
        <v>0.59375</v>
      </c>
      <c r="E1691">
        <v>273</v>
      </c>
      <c r="F1691">
        <v>13</v>
      </c>
    </row>
    <row r="1692" spans="1:6">
      <c r="A1692" s="618" t="s">
        <v>509</v>
      </c>
      <c r="B1692">
        <v>13211205</v>
      </c>
      <c r="C1692" s="43">
        <v>44304</v>
      </c>
      <c r="D1692" s="54">
        <v>0.60416666666666663</v>
      </c>
      <c r="E1692">
        <v>270</v>
      </c>
      <c r="F1692">
        <v>13.1</v>
      </c>
    </row>
    <row r="1693" spans="1:6">
      <c r="A1693" s="618" t="s">
        <v>509</v>
      </c>
      <c r="B1693">
        <v>13211205</v>
      </c>
      <c r="C1693" s="43">
        <v>44304</v>
      </c>
      <c r="D1693" s="54">
        <v>0.61458333333333337</v>
      </c>
      <c r="E1693">
        <v>270</v>
      </c>
      <c r="F1693">
        <v>13.3</v>
      </c>
    </row>
    <row r="1694" spans="1:6">
      <c r="A1694" s="618" t="s">
        <v>509</v>
      </c>
      <c r="B1694">
        <v>13211205</v>
      </c>
      <c r="C1694" s="43">
        <v>44304</v>
      </c>
      <c r="D1694" s="54">
        <v>0.625</v>
      </c>
      <c r="E1694">
        <v>268</v>
      </c>
      <c r="F1694">
        <v>13.5</v>
      </c>
    </row>
    <row r="1695" spans="1:6">
      <c r="A1695" s="618" t="s">
        <v>509</v>
      </c>
      <c r="B1695">
        <v>13211205</v>
      </c>
      <c r="C1695" s="43">
        <v>44304</v>
      </c>
      <c r="D1695" s="54">
        <v>0.63541666666666663</v>
      </c>
      <c r="E1695">
        <v>265</v>
      </c>
      <c r="F1695">
        <v>13.5</v>
      </c>
    </row>
    <row r="1696" spans="1:6">
      <c r="A1696" s="618" t="s">
        <v>509</v>
      </c>
      <c r="B1696">
        <v>13211205</v>
      </c>
      <c r="C1696" s="43">
        <v>44304</v>
      </c>
      <c r="D1696" s="54">
        <v>0.64583333333333337</v>
      </c>
      <c r="E1696">
        <v>260</v>
      </c>
      <c r="F1696">
        <v>13.7</v>
      </c>
    </row>
    <row r="1697" spans="1:6">
      <c r="A1697" s="618" t="s">
        <v>509</v>
      </c>
      <c r="B1697">
        <v>13211205</v>
      </c>
      <c r="C1697" s="43">
        <v>44304</v>
      </c>
      <c r="D1697" s="54">
        <v>0.65625</v>
      </c>
      <c r="E1697">
        <v>255</v>
      </c>
      <c r="F1697">
        <v>13.8</v>
      </c>
    </row>
    <row r="1698" spans="1:6">
      <c r="A1698" s="618" t="s">
        <v>509</v>
      </c>
      <c r="B1698">
        <v>13211205</v>
      </c>
      <c r="C1698" s="43">
        <v>44304</v>
      </c>
      <c r="D1698" s="54">
        <v>0.66666666666666663</v>
      </c>
      <c r="E1698">
        <v>258</v>
      </c>
      <c r="F1698">
        <v>14</v>
      </c>
    </row>
    <row r="1699" spans="1:6">
      <c r="A1699" s="618" t="s">
        <v>509</v>
      </c>
      <c r="B1699">
        <v>13211205</v>
      </c>
      <c r="C1699" s="43">
        <v>44304</v>
      </c>
      <c r="D1699" s="54">
        <v>0.67708333333333337</v>
      </c>
      <c r="E1699">
        <v>255</v>
      </c>
      <c r="F1699">
        <v>14.1</v>
      </c>
    </row>
    <row r="1700" spans="1:6">
      <c r="A1700" s="618" t="s">
        <v>509</v>
      </c>
      <c r="B1700">
        <v>13211205</v>
      </c>
      <c r="C1700" s="43">
        <v>44304</v>
      </c>
      <c r="D1700" s="54">
        <v>0.6875</v>
      </c>
      <c r="E1700">
        <v>253</v>
      </c>
      <c r="F1700">
        <v>14.2</v>
      </c>
    </row>
    <row r="1701" spans="1:6">
      <c r="A1701" s="618" t="s">
        <v>509</v>
      </c>
      <c r="B1701">
        <v>13211205</v>
      </c>
      <c r="C1701" s="43">
        <v>44304</v>
      </c>
      <c r="D1701" s="54">
        <v>0.69791666666666663</v>
      </c>
      <c r="E1701">
        <v>253</v>
      </c>
      <c r="F1701">
        <v>14.3</v>
      </c>
    </row>
    <row r="1702" spans="1:6">
      <c r="A1702" s="618" t="s">
        <v>509</v>
      </c>
      <c r="B1702">
        <v>13211205</v>
      </c>
      <c r="C1702" s="43">
        <v>44304</v>
      </c>
      <c r="D1702" s="54">
        <v>0.70833333333333337</v>
      </c>
      <c r="E1702">
        <v>250</v>
      </c>
      <c r="F1702">
        <v>14.4</v>
      </c>
    </row>
    <row r="1703" spans="1:6">
      <c r="A1703" s="618" t="s">
        <v>509</v>
      </c>
      <c r="B1703">
        <v>13211205</v>
      </c>
      <c r="C1703" s="43">
        <v>44304</v>
      </c>
      <c r="D1703" s="54">
        <v>0.71875</v>
      </c>
      <c r="E1703">
        <v>250</v>
      </c>
      <c r="F1703">
        <v>14.5</v>
      </c>
    </row>
    <row r="1704" spans="1:6">
      <c r="A1704" s="618" t="s">
        <v>509</v>
      </c>
      <c r="B1704">
        <v>13211205</v>
      </c>
      <c r="C1704" s="43">
        <v>44304</v>
      </c>
      <c r="D1704" s="54">
        <v>0.72916666666666663</v>
      </c>
      <c r="E1704">
        <v>248</v>
      </c>
      <c r="F1704">
        <v>14.6</v>
      </c>
    </row>
    <row r="1705" spans="1:6">
      <c r="A1705" s="618" t="s">
        <v>509</v>
      </c>
      <c r="B1705">
        <v>13211205</v>
      </c>
      <c r="C1705" s="43">
        <v>44304</v>
      </c>
      <c r="D1705" s="54">
        <v>0.73958333333333337</v>
      </c>
      <c r="E1705">
        <v>248</v>
      </c>
      <c r="F1705">
        <v>14.6</v>
      </c>
    </row>
    <row r="1706" spans="1:6">
      <c r="A1706" s="618" t="s">
        <v>509</v>
      </c>
      <c r="B1706">
        <v>13211205</v>
      </c>
      <c r="C1706" s="43">
        <v>44304</v>
      </c>
      <c r="D1706" s="54">
        <v>0.75</v>
      </c>
      <c r="E1706">
        <v>248</v>
      </c>
      <c r="F1706">
        <v>14.7</v>
      </c>
    </row>
    <row r="1707" spans="1:6">
      <c r="A1707" s="618" t="s">
        <v>509</v>
      </c>
      <c r="B1707">
        <v>13211205</v>
      </c>
      <c r="C1707" s="43">
        <v>44304</v>
      </c>
      <c r="D1707" s="54">
        <v>0.76041666666666663</v>
      </c>
      <c r="E1707">
        <v>248</v>
      </c>
      <c r="F1707">
        <v>14.8</v>
      </c>
    </row>
    <row r="1708" spans="1:6">
      <c r="A1708" s="618" t="s">
        <v>509</v>
      </c>
      <c r="B1708">
        <v>13211205</v>
      </c>
      <c r="C1708" s="43">
        <v>44304</v>
      </c>
      <c r="D1708" s="54">
        <v>0.77083333333333337</v>
      </c>
      <c r="E1708">
        <v>248</v>
      </c>
      <c r="F1708">
        <v>14.8</v>
      </c>
    </row>
    <row r="1709" spans="1:6">
      <c r="A1709" s="618" t="s">
        <v>509</v>
      </c>
      <c r="B1709">
        <v>13211205</v>
      </c>
      <c r="C1709" s="43">
        <v>44304</v>
      </c>
      <c r="D1709" s="54">
        <v>0.78125</v>
      </c>
      <c r="E1709">
        <v>248</v>
      </c>
      <c r="F1709">
        <v>14.8</v>
      </c>
    </row>
    <row r="1710" spans="1:6">
      <c r="A1710" s="618" t="s">
        <v>509</v>
      </c>
      <c r="B1710">
        <v>13211205</v>
      </c>
      <c r="C1710" s="43">
        <v>44304</v>
      </c>
      <c r="D1710" s="54">
        <v>0.79166666666666663</v>
      </c>
      <c r="E1710">
        <v>248</v>
      </c>
      <c r="F1710">
        <v>14.9</v>
      </c>
    </row>
    <row r="1711" spans="1:6">
      <c r="A1711" s="618" t="s">
        <v>509</v>
      </c>
      <c r="B1711">
        <v>13211205</v>
      </c>
      <c r="C1711" s="43">
        <v>44304</v>
      </c>
      <c r="D1711" s="54">
        <v>0.80208333333333337</v>
      </c>
      <c r="E1711">
        <v>246</v>
      </c>
      <c r="F1711">
        <v>14.9</v>
      </c>
    </row>
    <row r="1712" spans="1:6">
      <c r="A1712" s="618" t="s">
        <v>509</v>
      </c>
      <c r="B1712">
        <v>13211205</v>
      </c>
      <c r="C1712" s="43">
        <v>44304</v>
      </c>
      <c r="D1712" s="54">
        <v>0.8125</v>
      </c>
      <c r="E1712">
        <v>246</v>
      </c>
      <c r="F1712">
        <v>14.9</v>
      </c>
    </row>
    <row r="1713" spans="1:6">
      <c r="A1713" s="618" t="s">
        <v>509</v>
      </c>
      <c r="B1713">
        <v>13211205</v>
      </c>
      <c r="C1713" s="43">
        <v>44304</v>
      </c>
      <c r="D1713" s="54">
        <v>0.82291666666666663</v>
      </c>
      <c r="E1713">
        <v>246</v>
      </c>
      <c r="F1713">
        <v>14.9</v>
      </c>
    </row>
    <row r="1714" spans="1:6">
      <c r="A1714" s="618" t="s">
        <v>509</v>
      </c>
      <c r="B1714">
        <v>13211205</v>
      </c>
      <c r="C1714" s="43">
        <v>44304</v>
      </c>
      <c r="D1714" s="54">
        <v>0.83333333333333337</v>
      </c>
      <c r="E1714">
        <v>246</v>
      </c>
      <c r="F1714">
        <v>15</v>
      </c>
    </row>
    <row r="1715" spans="1:6">
      <c r="A1715" s="618" t="s">
        <v>509</v>
      </c>
      <c r="B1715">
        <v>13211205</v>
      </c>
      <c r="C1715" s="43">
        <v>44304</v>
      </c>
      <c r="D1715" s="54">
        <v>0.84375</v>
      </c>
      <c r="E1715">
        <v>246</v>
      </c>
      <c r="F1715">
        <v>15</v>
      </c>
    </row>
    <row r="1716" spans="1:6">
      <c r="A1716" s="618" t="s">
        <v>509</v>
      </c>
      <c r="B1716">
        <v>13211205</v>
      </c>
      <c r="C1716" s="43">
        <v>44304</v>
      </c>
      <c r="D1716" s="54">
        <v>0.85416666666666663</v>
      </c>
      <c r="E1716">
        <v>246</v>
      </c>
      <c r="F1716">
        <v>15</v>
      </c>
    </row>
    <row r="1717" spans="1:6">
      <c r="A1717" s="618" t="s">
        <v>509</v>
      </c>
      <c r="B1717">
        <v>13211205</v>
      </c>
      <c r="C1717" s="43">
        <v>44304</v>
      </c>
      <c r="D1717" s="54">
        <v>0.86458333333333337</v>
      </c>
      <c r="E1717">
        <v>248</v>
      </c>
      <c r="F1717">
        <v>15</v>
      </c>
    </row>
    <row r="1718" spans="1:6">
      <c r="A1718" s="618" t="s">
        <v>509</v>
      </c>
      <c r="B1718">
        <v>13211205</v>
      </c>
      <c r="C1718" s="43">
        <v>44304</v>
      </c>
      <c r="D1718" s="54">
        <v>0.875</v>
      </c>
      <c r="E1718">
        <v>248</v>
      </c>
      <c r="F1718">
        <v>15.1</v>
      </c>
    </row>
    <row r="1719" spans="1:6">
      <c r="A1719" s="618" t="s">
        <v>509</v>
      </c>
      <c r="B1719">
        <v>13211205</v>
      </c>
      <c r="C1719" s="43">
        <v>44304</v>
      </c>
      <c r="D1719" s="54">
        <v>0.88541666666666663</v>
      </c>
      <c r="E1719">
        <v>250</v>
      </c>
      <c r="F1719">
        <v>15</v>
      </c>
    </row>
    <row r="1720" spans="1:6">
      <c r="A1720" s="618" t="s">
        <v>509</v>
      </c>
      <c r="B1720">
        <v>13211205</v>
      </c>
      <c r="C1720" s="43">
        <v>44304</v>
      </c>
      <c r="D1720" s="54">
        <v>0.89583333333333337</v>
      </c>
      <c r="E1720">
        <v>250</v>
      </c>
      <c r="F1720">
        <v>15.1</v>
      </c>
    </row>
    <row r="1721" spans="1:6">
      <c r="A1721" s="618" t="s">
        <v>509</v>
      </c>
      <c r="B1721">
        <v>13211205</v>
      </c>
      <c r="C1721" s="43">
        <v>44304</v>
      </c>
      <c r="D1721" s="54">
        <v>0.90625</v>
      </c>
      <c r="E1721">
        <v>253</v>
      </c>
      <c r="F1721">
        <v>15.1</v>
      </c>
    </row>
    <row r="1722" spans="1:6">
      <c r="A1722" s="618" t="s">
        <v>509</v>
      </c>
      <c r="B1722">
        <v>13211205</v>
      </c>
      <c r="C1722" s="43">
        <v>44304</v>
      </c>
      <c r="D1722" s="54">
        <v>0.91666666666666663</v>
      </c>
      <c r="E1722">
        <v>255</v>
      </c>
      <c r="F1722">
        <v>15.1</v>
      </c>
    </row>
    <row r="1723" spans="1:6">
      <c r="A1723" s="618" t="s">
        <v>509</v>
      </c>
      <c r="B1723">
        <v>13211205</v>
      </c>
      <c r="C1723" s="43">
        <v>44304</v>
      </c>
      <c r="D1723" s="54">
        <v>0.92708333333333337</v>
      </c>
      <c r="E1723">
        <v>260</v>
      </c>
      <c r="F1723">
        <v>15.1</v>
      </c>
    </row>
    <row r="1724" spans="1:6">
      <c r="A1724" s="618" t="s">
        <v>509</v>
      </c>
      <c r="B1724">
        <v>13211205</v>
      </c>
      <c r="C1724" s="43">
        <v>44304</v>
      </c>
      <c r="D1724" s="54">
        <v>0.9375</v>
      </c>
      <c r="E1724">
        <v>260</v>
      </c>
      <c r="F1724">
        <v>15.1</v>
      </c>
    </row>
    <row r="1725" spans="1:6">
      <c r="A1725" s="618" t="s">
        <v>509</v>
      </c>
      <c r="B1725">
        <v>13211205</v>
      </c>
      <c r="C1725" s="43">
        <v>44304</v>
      </c>
      <c r="D1725" s="54">
        <v>0.94791666666666663</v>
      </c>
      <c r="E1725">
        <v>260</v>
      </c>
      <c r="F1725">
        <v>15.1</v>
      </c>
    </row>
    <row r="1726" spans="1:6">
      <c r="A1726" s="618" t="s">
        <v>509</v>
      </c>
      <c r="B1726">
        <v>13211205</v>
      </c>
      <c r="C1726" s="43">
        <v>44304</v>
      </c>
      <c r="D1726" s="54">
        <v>0.95833333333333337</v>
      </c>
      <c r="E1726">
        <v>263</v>
      </c>
      <c r="F1726">
        <v>15.1</v>
      </c>
    </row>
    <row r="1727" spans="1:6">
      <c r="A1727" s="618" t="s">
        <v>509</v>
      </c>
      <c r="B1727">
        <v>13211205</v>
      </c>
      <c r="C1727" s="43">
        <v>44304</v>
      </c>
      <c r="D1727" s="54">
        <v>0.96875</v>
      </c>
      <c r="E1727">
        <v>263</v>
      </c>
      <c r="F1727">
        <v>15.1</v>
      </c>
    </row>
    <row r="1728" spans="1:6">
      <c r="A1728" s="618" t="s">
        <v>509</v>
      </c>
      <c r="B1728">
        <v>13211205</v>
      </c>
      <c r="C1728" s="43">
        <v>44304</v>
      </c>
      <c r="D1728" s="54">
        <v>0.97916666666666663</v>
      </c>
      <c r="E1728">
        <v>260</v>
      </c>
      <c r="F1728">
        <v>15.1</v>
      </c>
    </row>
    <row r="1729" spans="1:6">
      <c r="A1729" s="618" t="s">
        <v>509</v>
      </c>
      <c r="B1729">
        <v>13211205</v>
      </c>
      <c r="C1729" s="43">
        <v>44304</v>
      </c>
      <c r="D1729" s="54">
        <v>0.98958333333333337</v>
      </c>
      <c r="E1729">
        <v>260</v>
      </c>
      <c r="F1729">
        <v>15</v>
      </c>
    </row>
    <row r="1730" spans="1:6">
      <c r="A1730" s="618" t="s">
        <v>509</v>
      </c>
      <c r="B1730">
        <v>13211205</v>
      </c>
      <c r="C1730" s="43">
        <v>44305</v>
      </c>
      <c r="D1730" s="54">
        <v>0</v>
      </c>
      <c r="E1730">
        <v>258</v>
      </c>
      <c r="F1730">
        <v>15</v>
      </c>
    </row>
    <row r="1731" spans="1:6">
      <c r="A1731" s="618" t="s">
        <v>509</v>
      </c>
      <c r="B1731">
        <v>13211205</v>
      </c>
      <c r="C1731" s="43">
        <v>44305</v>
      </c>
      <c r="D1731" s="54">
        <v>1.0416666666666666E-2</v>
      </c>
      <c r="E1731">
        <v>255</v>
      </c>
      <c r="F1731">
        <v>14.9</v>
      </c>
    </row>
    <row r="1732" spans="1:6">
      <c r="A1732" s="618" t="s">
        <v>509</v>
      </c>
      <c r="B1732">
        <v>13211205</v>
      </c>
      <c r="C1732" s="43">
        <v>44305</v>
      </c>
      <c r="D1732" s="54">
        <v>2.0833333333333332E-2</v>
      </c>
      <c r="E1732">
        <v>253</v>
      </c>
      <c r="F1732">
        <v>14.9</v>
      </c>
    </row>
    <row r="1733" spans="1:6">
      <c r="A1733" s="618" t="s">
        <v>509</v>
      </c>
      <c r="B1733">
        <v>13211205</v>
      </c>
      <c r="C1733" s="43">
        <v>44305</v>
      </c>
      <c r="D1733" s="54">
        <v>3.125E-2</v>
      </c>
      <c r="E1733">
        <v>250</v>
      </c>
      <c r="F1733">
        <v>14.8</v>
      </c>
    </row>
    <row r="1734" spans="1:6">
      <c r="A1734" s="618" t="s">
        <v>509</v>
      </c>
      <c r="B1734">
        <v>13211205</v>
      </c>
      <c r="C1734" s="43">
        <v>44305</v>
      </c>
      <c r="D1734" s="54">
        <v>4.1666666666666664E-2</v>
      </c>
      <c r="E1734">
        <v>248</v>
      </c>
      <c r="F1734">
        <v>14.8</v>
      </c>
    </row>
    <row r="1735" spans="1:6">
      <c r="A1735" s="618" t="s">
        <v>509</v>
      </c>
      <c r="B1735">
        <v>13211205</v>
      </c>
      <c r="C1735" s="43">
        <v>44305</v>
      </c>
      <c r="D1735" s="54">
        <v>5.2083333333333336E-2</v>
      </c>
      <c r="E1735">
        <v>246</v>
      </c>
      <c r="F1735">
        <v>14.7</v>
      </c>
    </row>
    <row r="1736" spans="1:6">
      <c r="A1736" s="618" t="s">
        <v>509</v>
      </c>
      <c r="B1736">
        <v>13211205</v>
      </c>
      <c r="C1736" s="43">
        <v>44305</v>
      </c>
      <c r="D1736" s="54">
        <v>6.25E-2</v>
      </c>
      <c r="E1736">
        <v>246</v>
      </c>
      <c r="F1736">
        <v>14.7</v>
      </c>
    </row>
    <row r="1737" spans="1:6">
      <c r="A1737" s="618" t="s">
        <v>509</v>
      </c>
      <c r="B1737">
        <v>13211205</v>
      </c>
      <c r="C1737" s="43">
        <v>44305</v>
      </c>
      <c r="D1737" s="54">
        <v>7.2916666666666671E-2</v>
      </c>
      <c r="E1737">
        <v>243</v>
      </c>
      <c r="F1737">
        <v>14.6</v>
      </c>
    </row>
    <row r="1738" spans="1:6">
      <c r="A1738" s="618" t="s">
        <v>509</v>
      </c>
      <c r="B1738">
        <v>13211205</v>
      </c>
      <c r="C1738" s="43">
        <v>44305</v>
      </c>
      <c r="D1738" s="54">
        <v>8.3333333333333329E-2</v>
      </c>
      <c r="E1738">
        <v>243</v>
      </c>
      <c r="F1738">
        <v>14.6</v>
      </c>
    </row>
    <row r="1739" spans="1:6">
      <c r="A1739" s="618" t="s">
        <v>509</v>
      </c>
      <c r="B1739">
        <v>13211205</v>
      </c>
      <c r="C1739" s="43">
        <v>44305</v>
      </c>
      <c r="D1739" s="54">
        <v>9.375E-2</v>
      </c>
      <c r="E1739">
        <v>243</v>
      </c>
      <c r="F1739">
        <v>14.5</v>
      </c>
    </row>
    <row r="1740" spans="1:6">
      <c r="A1740" s="618" t="s">
        <v>509</v>
      </c>
      <c r="B1740">
        <v>13211205</v>
      </c>
      <c r="C1740" s="43">
        <v>44305</v>
      </c>
      <c r="D1740" s="54">
        <v>0.10416666666666667</v>
      </c>
      <c r="E1740">
        <v>246</v>
      </c>
      <c r="F1740">
        <v>14.4</v>
      </c>
    </row>
    <row r="1741" spans="1:6">
      <c r="A1741" s="618" t="s">
        <v>509</v>
      </c>
      <c r="B1741">
        <v>13211205</v>
      </c>
      <c r="C1741" s="43">
        <v>44305</v>
      </c>
      <c r="D1741" s="54">
        <v>0.11458333333333333</v>
      </c>
      <c r="E1741">
        <v>246</v>
      </c>
      <c r="F1741">
        <v>14.4</v>
      </c>
    </row>
    <row r="1742" spans="1:6">
      <c r="A1742" s="618" t="s">
        <v>509</v>
      </c>
      <c r="B1742">
        <v>13211205</v>
      </c>
      <c r="C1742" s="43">
        <v>44305</v>
      </c>
      <c r="D1742" s="54">
        <v>0.125</v>
      </c>
      <c r="E1742">
        <v>248</v>
      </c>
      <c r="F1742">
        <v>14.3</v>
      </c>
    </row>
    <row r="1743" spans="1:6">
      <c r="A1743" s="618" t="s">
        <v>509</v>
      </c>
      <c r="B1743">
        <v>13211205</v>
      </c>
      <c r="C1743" s="43">
        <v>44305</v>
      </c>
      <c r="D1743" s="54">
        <v>0.13541666666666666</v>
      </c>
      <c r="E1743">
        <v>253</v>
      </c>
      <c r="F1743">
        <v>14.2</v>
      </c>
    </row>
    <row r="1744" spans="1:6">
      <c r="A1744" s="618" t="s">
        <v>509</v>
      </c>
      <c r="B1744">
        <v>13211205</v>
      </c>
      <c r="C1744" s="43">
        <v>44305</v>
      </c>
      <c r="D1744" s="54">
        <v>0.14583333333333334</v>
      </c>
      <c r="E1744">
        <v>255</v>
      </c>
      <c r="F1744">
        <v>14.2</v>
      </c>
    </row>
    <row r="1745" spans="1:6">
      <c r="A1745" s="618" t="s">
        <v>509</v>
      </c>
      <c r="B1745">
        <v>13211205</v>
      </c>
      <c r="C1745" s="43">
        <v>44305</v>
      </c>
      <c r="D1745" s="54">
        <v>0.15625</v>
      </c>
      <c r="E1745">
        <v>258</v>
      </c>
      <c r="F1745">
        <v>14.1</v>
      </c>
    </row>
    <row r="1746" spans="1:6">
      <c r="A1746" s="618" t="s">
        <v>509</v>
      </c>
      <c r="B1746">
        <v>13211205</v>
      </c>
      <c r="C1746" s="43">
        <v>44305</v>
      </c>
      <c r="D1746" s="54">
        <v>0.16666666666666666</v>
      </c>
      <c r="E1746">
        <v>263</v>
      </c>
      <c r="F1746">
        <v>14</v>
      </c>
    </row>
    <row r="1747" spans="1:6">
      <c r="A1747" s="618" t="s">
        <v>509</v>
      </c>
      <c r="B1747">
        <v>13211205</v>
      </c>
      <c r="C1747" s="43">
        <v>44305</v>
      </c>
      <c r="D1747" s="54">
        <v>0.17708333333333334</v>
      </c>
      <c r="E1747">
        <v>268</v>
      </c>
      <c r="F1747">
        <v>13.9</v>
      </c>
    </row>
    <row r="1748" spans="1:6">
      <c r="A1748" s="618" t="s">
        <v>509</v>
      </c>
      <c r="B1748">
        <v>13211205</v>
      </c>
      <c r="C1748" s="43">
        <v>44305</v>
      </c>
      <c r="D1748" s="54">
        <v>0.1875</v>
      </c>
      <c r="E1748">
        <v>273</v>
      </c>
      <c r="F1748">
        <v>13.8</v>
      </c>
    </row>
    <row r="1749" spans="1:6">
      <c r="A1749" s="618" t="s">
        <v>509</v>
      </c>
      <c r="B1749">
        <v>13211205</v>
      </c>
      <c r="C1749" s="43">
        <v>44305</v>
      </c>
      <c r="D1749" s="54">
        <v>0.19791666666666666</v>
      </c>
      <c r="E1749">
        <v>275</v>
      </c>
      <c r="F1749">
        <v>13.8</v>
      </c>
    </row>
    <row r="1750" spans="1:6">
      <c r="A1750" s="618" t="s">
        <v>509</v>
      </c>
      <c r="B1750">
        <v>13211205</v>
      </c>
      <c r="C1750" s="43">
        <v>44305</v>
      </c>
      <c r="D1750" s="54">
        <v>0.20833333333333334</v>
      </c>
      <c r="E1750">
        <v>280</v>
      </c>
      <c r="F1750">
        <v>13.7</v>
      </c>
    </row>
    <row r="1751" spans="1:6">
      <c r="A1751" s="618" t="s">
        <v>509</v>
      </c>
      <c r="B1751">
        <v>13211205</v>
      </c>
      <c r="C1751" s="43">
        <v>44305</v>
      </c>
      <c r="D1751" s="54">
        <v>0.21875</v>
      </c>
      <c r="E1751">
        <v>283</v>
      </c>
      <c r="F1751">
        <v>13.6</v>
      </c>
    </row>
    <row r="1752" spans="1:6">
      <c r="A1752" s="618" t="s">
        <v>509</v>
      </c>
      <c r="B1752">
        <v>13211205</v>
      </c>
      <c r="C1752" s="43">
        <v>44305</v>
      </c>
      <c r="D1752" s="54">
        <v>0.22916666666666666</v>
      </c>
      <c r="E1752">
        <v>286</v>
      </c>
      <c r="F1752">
        <v>13.5</v>
      </c>
    </row>
    <row r="1753" spans="1:6">
      <c r="A1753" s="618" t="s">
        <v>509</v>
      </c>
      <c r="B1753">
        <v>13211205</v>
      </c>
      <c r="C1753" s="43">
        <v>44305</v>
      </c>
      <c r="D1753" s="54">
        <v>0.23958333333333334</v>
      </c>
      <c r="E1753">
        <v>288</v>
      </c>
      <c r="F1753">
        <v>13.4</v>
      </c>
    </row>
    <row r="1754" spans="1:6">
      <c r="A1754" s="618" t="s">
        <v>509</v>
      </c>
      <c r="B1754">
        <v>13211205</v>
      </c>
      <c r="C1754" s="43">
        <v>44305</v>
      </c>
      <c r="D1754" s="54">
        <v>0.25</v>
      </c>
      <c r="E1754">
        <v>291</v>
      </c>
      <c r="F1754">
        <v>13.3</v>
      </c>
    </row>
    <row r="1755" spans="1:6">
      <c r="A1755" s="618" t="s">
        <v>509</v>
      </c>
      <c r="B1755">
        <v>13211205</v>
      </c>
      <c r="C1755" s="43">
        <v>44305</v>
      </c>
      <c r="D1755" s="54">
        <v>0.26041666666666669</v>
      </c>
      <c r="E1755">
        <v>291</v>
      </c>
      <c r="F1755">
        <v>13.2</v>
      </c>
    </row>
    <row r="1756" spans="1:6">
      <c r="A1756" s="618" t="s">
        <v>509</v>
      </c>
      <c r="B1756">
        <v>13211205</v>
      </c>
      <c r="C1756" s="43">
        <v>44305</v>
      </c>
      <c r="D1756" s="54">
        <v>0.27083333333333331</v>
      </c>
      <c r="E1756">
        <v>294</v>
      </c>
      <c r="F1756">
        <v>13.2</v>
      </c>
    </row>
    <row r="1757" spans="1:6">
      <c r="A1757" s="618" t="s">
        <v>509</v>
      </c>
      <c r="B1757">
        <v>13211205</v>
      </c>
      <c r="C1757" s="43">
        <v>44305</v>
      </c>
      <c r="D1757" s="54">
        <v>0.28125</v>
      </c>
      <c r="E1757">
        <v>294</v>
      </c>
      <c r="F1757">
        <v>13.1</v>
      </c>
    </row>
    <row r="1758" spans="1:6">
      <c r="A1758" s="618" t="s">
        <v>509</v>
      </c>
      <c r="B1758">
        <v>13211205</v>
      </c>
      <c r="C1758" s="43">
        <v>44305</v>
      </c>
      <c r="D1758" s="54">
        <v>0.29166666666666669</v>
      </c>
      <c r="E1758">
        <v>294</v>
      </c>
      <c r="F1758">
        <v>13</v>
      </c>
    </row>
    <row r="1759" spans="1:6">
      <c r="A1759" s="618" t="s">
        <v>509</v>
      </c>
      <c r="B1759">
        <v>13211205</v>
      </c>
      <c r="C1759" s="43">
        <v>44305</v>
      </c>
      <c r="D1759" s="54">
        <v>0.30208333333333331</v>
      </c>
      <c r="E1759">
        <v>294</v>
      </c>
      <c r="F1759">
        <v>12.9</v>
      </c>
    </row>
    <row r="1760" spans="1:6">
      <c r="A1760" s="618" t="s">
        <v>509</v>
      </c>
      <c r="B1760">
        <v>13211205</v>
      </c>
      <c r="C1760" s="43">
        <v>44305</v>
      </c>
      <c r="D1760" s="54">
        <v>0.3125</v>
      </c>
      <c r="E1760">
        <v>294</v>
      </c>
      <c r="F1760">
        <v>12.8</v>
      </c>
    </row>
    <row r="1761" spans="1:6">
      <c r="A1761" s="618" t="s">
        <v>509</v>
      </c>
      <c r="B1761">
        <v>13211205</v>
      </c>
      <c r="C1761" s="43">
        <v>44305</v>
      </c>
      <c r="D1761" s="54">
        <v>0.32291666666666669</v>
      </c>
      <c r="E1761">
        <v>296</v>
      </c>
      <c r="F1761">
        <v>12.7</v>
      </c>
    </row>
    <row r="1762" spans="1:6">
      <c r="A1762" s="618" t="s">
        <v>509</v>
      </c>
      <c r="B1762">
        <v>13211205</v>
      </c>
      <c r="C1762" s="43">
        <v>44305</v>
      </c>
      <c r="D1762" s="54">
        <v>0.33333333333333331</v>
      </c>
      <c r="E1762">
        <v>296</v>
      </c>
      <c r="F1762">
        <v>12.6</v>
      </c>
    </row>
    <row r="1763" spans="1:6">
      <c r="A1763" s="618" t="s">
        <v>509</v>
      </c>
      <c r="B1763">
        <v>13211205</v>
      </c>
      <c r="C1763" s="43">
        <v>44305</v>
      </c>
      <c r="D1763" s="54">
        <v>0.34375</v>
      </c>
      <c r="E1763">
        <v>299</v>
      </c>
      <c r="F1763">
        <v>12.5</v>
      </c>
    </row>
    <row r="1764" spans="1:6">
      <c r="A1764" s="618" t="s">
        <v>509</v>
      </c>
      <c r="B1764">
        <v>13211205</v>
      </c>
      <c r="C1764" s="43">
        <v>44305</v>
      </c>
      <c r="D1764" s="54">
        <v>0.35416666666666669</v>
      </c>
      <c r="E1764">
        <v>299</v>
      </c>
      <c r="F1764">
        <v>12.5</v>
      </c>
    </row>
    <row r="1765" spans="1:6">
      <c r="A1765" s="618" t="s">
        <v>509</v>
      </c>
      <c r="B1765">
        <v>13211205</v>
      </c>
      <c r="C1765" s="43">
        <v>44305</v>
      </c>
      <c r="D1765" s="54">
        <v>0.36458333333333331</v>
      </c>
      <c r="E1765">
        <v>302</v>
      </c>
      <c r="F1765">
        <v>12.4</v>
      </c>
    </row>
    <row r="1766" spans="1:6">
      <c r="A1766" s="618" t="s">
        <v>509</v>
      </c>
      <c r="B1766">
        <v>13211205</v>
      </c>
      <c r="C1766" s="43">
        <v>44305</v>
      </c>
      <c r="D1766" s="54">
        <v>0.375</v>
      </c>
      <c r="E1766">
        <v>307</v>
      </c>
      <c r="F1766">
        <v>12.3</v>
      </c>
    </row>
    <row r="1767" spans="1:6">
      <c r="A1767" s="618" t="s">
        <v>509</v>
      </c>
      <c r="B1767">
        <v>13211205</v>
      </c>
      <c r="C1767" s="43">
        <v>44305</v>
      </c>
      <c r="D1767" s="54">
        <v>0.38541666666666669</v>
      </c>
      <c r="E1767">
        <v>313</v>
      </c>
      <c r="F1767">
        <v>12.3</v>
      </c>
    </row>
    <row r="1768" spans="1:6">
      <c r="A1768" s="618" t="s">
        <v>509</v>
      </c>
      <c r="B1768">
        <v>13211205</v>
      </c>
      <c r="C1768" s="43">
        <v>44305</v>
      </c>
      <c r="D1768" s="54">
        <v>0.39583333333333331</v>
      </c>
      <c r="E1768">
        <v>319</v>
      </c>
      <c r="F1768">
        <v>12.3</v>
      </c>
    </row>
    <row r="1769" spans="1:6">
      <c r="A1769" s="618" t="s">
        <v>509</v>
      </c>
      <c r="B1769">
        <v>13211205</v>
      </c>
      <c r="C1769" s="43">
        <v>44305</v>
      </c>
      <c r="D1769" s="54">
        <v>0.40625</v>
      </c>
      <c r="E1769">
        <v>322</v>
      </c>
      <c r="F1769">
        <v>12.2</v>
      </c>
    </row>
    <row r="1770" spans="1:6">
      <c r="A1770" s="618" t="s">
        <v>509</v>
      </c>
      <c r="B1770">
        <v>13211205</v>
      </c>
      <c r="C1770" s="43">
        <v>44305</v>
      </c>
      <c r="D1770" s="54">
        <v>0.41666666666666669</v>
      </c>
      <c r="E1770">
        <v>330</v>
      </c>
      <c r="F1770">
        <v>12.2</v>
      </c>
    </row>
    <row r="1771" spans="1:6">
      <c r="A1771" s="618" t="s">
        <v>509</v>
      </c>
      <c r="B1771">
        <v>13211205</v>
      </c>
      <c r="C1771" s="43">
        <v>44305</v>
      </c>
      <c r="D1771" s="54">
        <v>0.42708333333333331</v>
      </c>
      <c r="E1771">
        <v>333</v>
      </c>
      <c r="F1771">
        <v>12.2</v>
      </c>
    </row>
    <row r="1772" spans="1:6">
      <c r="A1772" s="618" t="s">
        <v>509</v>
      </c>
      <c r="B1772">
        <v>13211205</v>
      </c>
      <c r="C1772" s="43">
        <v>44305</v>
      </c>
      <c r="D1772" s="54">
        <v>0.4375</v>
      </c>
      <c r="E1772">
        <v>333</v>
      </c>
      <c r="F1772">
        <v>12.2</v>
      </c>
    </row>
    <row r="1773" spans="1:6">
      <c r="A1773" s="618" t="s">
        <v>509</v>
      </c>
      <c r="B1773">
        <v>13211205</v>
      </c>
      <c r="C1773" s="43">
        <v>44305</v>
      </c>
      <c r="D1773" s="54">
        <v>0.44791666666666669</v>
      </c>
      <c r="E1773">
        <v>336</v>
      </c>
      <c r="F1773">
        <v>12.2</v>
      </c>
    </row>
    <row r="1774" spans="1:6">
      <c r="A1774" s="618" t="s">
        <v>509</v>
      </c>
      <c r="B1774">
        <v>13211205</v>
      </c>
      <c r="C1774" s="43">
        <v>44305</v>
      </c>
      <c r="D1774" s="54">
        <v>0.45833333333333331</v>
      </c>
      <c r="E1774">
        <v>339</v>
      </c>
      <c r="F1774">
        <v>12.2</v>
      </c>
    </row>
    <row r="1775" spans="1:6">
      <c r="A1775" s="618" t="s">
        <v>509</v>
      </c>
      <c r="B1775">
        <v>13211205</v>
      </c>
      <c r="C1775" s="43">
        <v>44305</v>
      </c>
      <c r="D1775" s="54">
        <v>0.46875</v>
      </c>
      <c r="E1775">
        <v>342</v>
      </c>
      <c r="F1775">
        <v>12.3</v>
      </c>
    </row>
    <row r="1776" spans="1:6">
      <c r="A1776" s="618" t="s">
        <v>509</v>
      </c>
      <c r="B1776">
        <v>13211205</v>
      </c>
      <c r="C1776" s="43">
        <v>44305</v>
      </c>
      <c r="D1776" s="54">
        <v>0.47916666666666669</v>
      </c>
      <c r="E1776">
        <v>339</v>
      </c>
      <c r="F1776">
        <v>12.3</v>
      </c>
    </row>
    <row r="1777" spans="1:6">
      <c r="A1777" s="618" t="s">
        <v>509</v>
      </c>
      <c r="B1777">
        <v>13211205</v>
      </c>
      <c r="C1777" s="43">
        <v>44305</v>
      </c>
      <c r="D1777" s="54">
        <v>0.48958333333333331</v>
      </c>
      <c r="E1777">
        <v>336</v>
      </c>
      <c r="F1777">
        <v>12.3</v>
      </c>
    </row>
    <row r="1778" spans="1:6">
      <c r="A1778" s="618" t="s">
        <v>509</v>
      </c>
      <c r="B1778">
        <v>13211205</v>
      </c>
      <c r="C1778" s="43">
        <v>44305</v>
      </c>
      <c r="D1778" s="54">
        <v>0.5</v>
      </c>
      <c r="E1778">
        <v>336</v>
      </c>
      <c r="F1778">
        <v>12.3</v>
      </c>
    </row>
    <row r="1779" spans="1:6">
      <c r="A1779" s="618" t="s">
        <v>509</v>
      </c>
      <c r="B1779">
        <v>13211205</v>
      </c>
      <c r="C1779" s="43">
        <v>44305</v>
      </c>
      <c r="D1779" s="54">
        <v>0.51041666666666663</v>
      </c>
      <c r="E1779">
        <v>339</v>
      </c>
      <c r="F1779">
        <v>12.4</v>
      </c>
    </row>
    <row r="1780" spans="1:6">
      <c r="A1780" s="618" t="s">
        <v>509</v>
      </c>
      <c r="B1780">
        <v>13211205</v>
      </c>
      <c r="C1780" s="43">
        <v>44305</v>
      </c>
      <c r="D1780" s="54">
        <v>0.52083333333333337</v>
      </c>
      <c r="E1780">
        <v>336</v>
      </c>
      <c r="F1780">
        <v>12.6</v>
      </c>
    </row>
    <row r="1781" spans="1:6">
      <c r="A1781" s="618" t="s">
        <v>509</v>
      </c>
      <c r="B1781">
        <v>13211205</v>
      </c>
      <c r="C1781" s="43">
        <v>44305</v>
      </c>
      <c r="D1781" s="54">
        <v>0.53125</v>
      </c>
      <c r="E1781">
        <v>336</v>
      </c>
      <c r="F1781">
        <v>12.7</v>
      </c>
    </row>
    <row r="1782" spans="1:6">
      <c r="A1782" s="618" t="s">
        <v>509</v>
      </c>
      <c r="B1782">
        <v>13211205</v>
      </c>
      <c r="C1782" s="43">
        <v>44305</v>
      </c>
      <c r="D1782" s="54">
        <v>0.54166666666666663</v>
      </c>
      <c r="E1782">
        <v>333</v>
      </c>
      <c r="F1782">
        <v>12.8</v>
      </c>
    </row>
    <row r="1783" spans="1:6">
      <c r="A1783" s="618" t="s">
        <v>509</v>
      </c>
      <c r="B1783">
        <v>13211205</v>
      </c>
      <c r="C1783" s="43">
        <v>44305</v>
      </c>
      <c r="D1783" s="54">
        <v>0.55208333333333337</v>
      </c>
      <c r="E1783">
        <v>327</v>
      </c>
      <c r="F1783">
        <v>13</v>
      </c>
    </row>
    <row r="1784" spans="1:6">
      <c r="A1784" s="618" t="s">
        <v>509</v>
      </c>
      <c r="B1784">
        <v>13211205</v>
      </c>
      <c r="C1784" s="43">
        <v>44305</v>
      </c>
      <c r="D1784" s="54">
        <v>0.5625</v>
      </c>
      <c r="E1784">
        <v>327</v>
      </c>
      <c r="F1784">
        <v>13.1</v>
      </c>
    </row>
    <row r="1785" spans="1:6">
      <c r="A1785" s="618" t="s">
        <v>509</v>
      </c>
      <c r="B1785">
        <v>13211205</v>
      </c>
      <c r="C1785" s="43">
        <v>44305</v>
      </c>
      <c r="D1785" s="54">
        <v>0.57291666666666663</v>
      </c>
      <c r="E1785">
        <v>324</v>
      </c>
      <c r="F1785">
        <v>13.2</v>
      </c>
    </row>
    <row r="1786" spans="1:6">
      <c r="A1786" s="618" t="s">
        <v>509</v>
      </c>
      <c r="B1786">
        <v>13211205</v>
      </c>
      <c r="C1786" s="43">
        <v>44305</v>
      </c>
      <c r="D1786" s="54">
        <v>0.58333333333333337</v>
      </c>
      <c r="E1786">
        <v>322</v>
      </c>
      <c r="F1786">
        <v>13.3</v>
      </c>
    </row>
    <row r="1787" spans="1:6">
      <c r="A1787" s="618" t="s">
        <v>509</v>
      </c>
      <c r="B1787">
        <v>13211205</v>
      </c>
      <c r="C1787" s="43">
        <v>44305</v>
      </c>
      <c r="D1787" s="54">
        <v>0.59375</v>
      </c>
      <c r="E1787">
        <v>319</v>
      </c>
      <c r="F1787">
        <v>13.4</v>
      </c>
    </row>
    <row r="1788" spans="1:6">
      <c r="A1788" s="618" t="s">
        <v>509</v>
      </c>
      <c r="B1788">
        <v>13211205</v>
      </c>
      <c r="C1788" s="43">
        <v>44305</v>
      </c>
      <c r="D1788" s="54">
        <v>0.60416666666666663</v>
      </c>
      <c r="E1788">
        <v>316</v>
      </c>
      <c r="F1788">
        <v>13.5</v>
      </c>
    </row>
    <row r="1789" spans="1:6">
      <c r="A1789" s="618" t="s">
        <v>509</v>
      </c>
      <c r="B1789">
        <v>13211205</v>
      </c>
      <c r="C1789" s="43">
        <v>44305</v>
      </c>
      <c r="D1789" s="54">
        <v>0.61458333333333337</v>
      </c>
      <c r="E1789">
        <v>313</v>
      </c>
      <c r="F1789">
        <v>13.6</v>
      </c>
    </row>
    <row r="1790" spans="1:6">
      <c r="A1790" s="618" t="s">
        <v>509</v>
      </c>
      <c r="B1790">
        <v>13211205</v>
      </c>
      <c r="C1790" s="43">
        <v>44305</v>
      </c>
      <c r="D1790" s="54">
        <v>0.625</v>
      </c>
      <c r="E1790">
        <v>313</v>
      </c>
      <c r="F1790">
        <v>13.7</v>
      </c>
    </row>
    <row r="1791" spans="1:6">
      <c r="A1791" s="618" t="s">
        <v>509</v>
      </c>
      <c r="B1791">
        <v>13211205</v>
      </c>
      <c r="C1791" s="43">
        <v>44305</v>
      </c>
      <c r="D1791" s="54">
        <v>0.63541666666666663</v>
      </c>
      <c r="E1791">
        <v>310</v>
      </c>
      <c r="F1791">
        <v>13.8</v>
      </c>
    </row>
    <row r="1792" spans="1:6">
      <c r="A1792" s="618" t="s">
        <v>509</v>
      </c>
      <c r="B1792">
        <v>13211205</v>
      </c>
      <c r="C1792" s="43">
        <v>44305</v>
      </c>
      <c r="D1792" s="54">
        <v>0.64583333333333337</v>
      </c>
      <c r="E1792">
        <v>305</v>
      </c>
      <c r="F1792">
        <v>14</v>
      </c>
    </row>
    <row r="1793" spans="1:6">
      <c r="A1793" s="618" t="s">
        <v>509</v>
      </c>
      <c r="B1793">
        <v>13211205</v>
      </c>
      <c r="C1793" s="43">
        <v>44305</v>
      </c>
      <c r="D1793" s="54">
        <v>0.65625</v>
      </c>
      <c r="E1793">
        <v>302</v>
      </c>
      <c r="F1793">
        <v>14.1</v>
      </c>
    </row>
    <row r="1794" spans="1:6">
      <c r="A1794" s="618" t="s">
        <v>509</v>
      </c>
      <c r="B1794">
        <v>13211205</v>
      </c>
      <c r="C1794" s="43">
        <v>44305</v>
      </c>
      <c r="D1794" s="54">
        <v>0.66666666666666663</v>
      </c>
      <c r="E1794">
        <v>299</v>
      </c>
      <c r="F1794">
        <v>14.2</v>
      </c>
    </row>
    <row r="1795" spans="1:6">
      <c r="A1795" s="618" t="s">
        <v>509</v>
      </c>
      <c r="B1795">
        <v>13211205</v>
      </c>
      <c r="C1795" s="43">
        <v>44305</v>
      </c>
      <c r="D1795" s="54">
        <v>0.67708333333333337</v>
      </c>
      <c r="E1795">
        <v>299</v>
      </c>
      <c r="F1795">
        <v>14.3</v>
      </c>
    </row>
    <row r="1796" spans="1:6">
      <c r="A1796" s="618" t="s">
        <v>509</v>
      </c>
      <c r="B1796">
        <v>13211205</v>
      </c>
      <c r="C1796" s="43">
        <v>44305</v>
      </c>
      <c r="D1796" s="54">
        <v>0.6875</v>
      </c>
      <c r="E1796">
        <v>296</v>
      </c>
      <c r="F1796">
        <v>14.4</v>
      </c>
    </row>
    <row r="1797" spans="1:6">
      <c r="A1797" s="618" t="s">
        <v>509</v>
      </c>
      <c r="B1797">
        <v>13211205</v>
      </c>
      <c r="C1797" s="43">
        <v>44305</v>
      </c>
      <c r="D1797" s="54">
        <v>0.69791666666666663</v>
      </c>
      <c r="E1797">
        <v>294</v>
      </c>
      <c r="F1797">
        <v>14.4</v>
      </c>
    </row>
    <row r="1798" spans="1:6">
      <c r="A1798" s="618" t="s">
        <v>509</v>
      </c>
      <c r="B1798">
        <v>13211205</v>
      </c>
      <c r="C1798" s="43">
        <v>44305</v>
      </c>
      <c r="D1798" s="54">
        <v>0.70833333333333337</v>
      </c>
      <c r="E1798">
        <v>291</v>
      </c>
      <c r="F1798">
        <v>14.5</v>
      </c>
    </row>
    <row r="1799" spans="1:6">
      <c r="A1799" s="618" t="s">
        <v>509</v>
      </c>
      <c r="B1799">
        <v>13211205</v>
      </c>
      <c r="C1799" s="43">
        <v>44305</v>
      </c>
      <c r="D1799" s="54">
        <v>0.71875</v>
      </c>
      <c r="E1799">
        <v>288</v>
      </c>
      <c r="F1799">
        <v>14.6</v>
      </c>
    </row>
    <row r="1800" spans="1:6">
      <c r="A1800" s="618" t="s">
        <v>509</v>
      </c>
      <c r="B1800">
        <v>13211205</v>
      </c>
      <c r="C1800" s="43">
        <v>44305</v>
      </c>
      <c r="D1800" s="54">
        <v>0.72916666666666663</v>
      </c>
      <c r="E1800">
        <v>288</v>
      </c>
      <c r="F1800">
        <v>14.6</v>
      </c>
    </row>
    <row r="1801" spans="1:6">
      <c r="A1801" s="618" t="s">
        <v>509</v>
      </c>
      <c r="B1801">
        <v>13211205</v>
      </c>
      <c r="C1801" s="43">
        <v>44305</v>
      </c>
      <c r="D1801" s="54">
        <v>0.73958333333333337</v>
      </c>
      <c r="E1801">
        <v>283</v>
      </c>
      <c r="F1801">
        <v>14.7</v>
      </c>
    </row>
    <row r="1802" spans="1:6">
      <c r="A1802" s="618" t="s">
        <v>509</v>
      </c>
      <c r="B1802">
        <v>13211205</v>
      </c>
      <c r="C1802" s="43">
        <v>44305</v>
      </c>
      <c r="D1802" s="54">
        <v>0.75</v>
      </c>
      <c r="E1802">
        <v>283</v>
      </c>
      <c r="F1802">
        <v>14.7</v>
      </c>
    </row>
    <row r="1803" spans="1:6">
      <c r="A1803" s="618" t="s">
        <v>509</v>
      </c>
      <c r="B1803">
        <v>13211205</v>
      </c>
      <c r="C1803" s="43">
        <v>44305</v>
      </c>
      <c r="D1803" s="54">
        <v>0.76041666666666663</v>
      </c>
      <c r="E1803">
        <v>283</v>
      </c>
      <c r="F1803">
        <v>14.7</v>
      </c>
    </row>
    <row r="1804" spans="1:6">
      <c r="A1804" s="618" t="s">
        <v>509</v>
      </c>
      <c r="B1804">
        <v>13211205</v>
      </c>
      <c r="C1804" s="43">
        <v>44305</v>
      </c>
      <c r="D1804" s="54">
        <v>0.77083333333333337</v>
      </c>
      <c r="E1804">
        <v>278</v>
      </c>
      <c r="F1804">
        <v>14.7</v>
      </c>
    </row>
    <row r="1805" spans="1:6">
      <c r="A1805" s="618" t="s">
        <v>509</v>
      </c>
      <c r="B1805">
        <v>13211205</v>
      </c>
      <c r="C1805" s="43">
        <v>44305</v>
      </c>
      <c r="D1805" s="54">
        <v>0.78125</v>
      </c>
      <c r="E1805">
        <v>275</v>
      </c>
      <c r="F1805">
        <v>14.7</v>
      </c>
    </row>
    <row r="1806" spans="1:6">
      <c r="A1806" s="618" t="s">
        <v>509</v>
      </c>
      <c r="B1806">
        <v>13211205</v>
      </c>
      <c r="C1806" s="43">
        <v>44305</v>
      </c>
      <c r="D1806" s="54">
        <v>0.79166666666666663</v>
      </c>
      <c r="E1806">
        <v>273</v>
      </c>
      <c r="F1806">
        <v>14.7</v>
      </c>
    </row>
    <row r="1807" spans="1:6">
      <c r="A1807" s="618" t="s">
        <v>509</v>
      </c>
      <c r="B1807">
        <v>13211205</v>
      </c>
      <c r="C1807" s="43">
        <v>44305</v>
      </c>
      <c r="D1807" s="54">
        <v>0.80208333333333337</v>
      </c>
      <c r="E1807">
        <v>273</v>
      </c>
      <c r="F1807">
        <v>14.7</v>
      </c>
    </row>
    <row r="1808" spans="1:6">
      <c r="A1808" s="618" t="s">
        <v>509</v>
      </c>
      <c r="B1808">
        <v>13211205</v>
      </c>
      <c r="C1808" s="43">
        <v>44305</v>
      </c>
      <c r="D1808" s="54">
        <v>0.8125</v>
      </c>
      <c r="E1808">
        <v>275</v>
      </c>
      <c r="F1808">
        <v>14.7</v>
      </c>
    </row>
    <row r="1809" spans="1:6">
      <c r="A1809" s="618" t="s">
        <v>509</v>
      </c>
      <c r="B1809">
        <v>13211205</v>
      </c>
      <c r="C1809" s="43">
        <v>44305</v>
      </c>
      <c r="D1809" s="54">
        <v>0.82291666666666663</v>
      </c>
      <c r="E1809">
        <v>275</v>
      </c>
      <c r="F1809">
        <v>14.7</v>
      </c>
    </row>
    <row r="1810" spans="1:6">
      <c r="A1810" s="618" t="s">
        <v>509</v>
      </c>
      <c r="B1810">
        <v>13211205</v>
      </c>
      <c r="C1810" s="43">
        <v>44305</v>
      </c>
      <c r="D1810" s="54">
        <v>0.83333333333333337</v>
      </c>
      <c r="E1810">
        <v>273</v>
      </c>
      <c r="F1810">
        <v>14.6</v>
      </c>
    </row>
    <row r="1811" spans="1:6">
      <c r="A1811" s="618" t="s">
        <v>509</v>
      </c>
      <c r="B1811">
        <v>13211205</v>
      </c>
      <c r="C1811" s="43">
        <v>44305</v>
      </c>
      <c r="D1811" s="54">
        <v>0.84375</v>
      </c>
      <c r="E1811">
        <v>270</v>
      </c>
      <c r="F1811">
        <v>14.6</v>
      </c>
    </row>
    <row r="1812" spans="1:6">
      <c r="A1812" s="618" t="s">
        <v>509</v>
      </c>
      <c r="B1812">
        <v>13211205</v>
      </c>
      <c r="C1812" s="43">
        <v>44305</v>
      </c>
      <c r="D1812" s="54">
        <v>0.85416666666666663</v>
      </c>
      <c r="E1812">
        <v>270</v>
      </c>
      <c r="F1812">
        <v>14.6</v>
      </c>
    </row>
    <row r="1813" spans="1:6">
      <c r="A1813" s="618" t="s">
        <v>509</v>
      </c>
      <c r="B1813">
        <v>13211205</v>
      </c>
      <c r="C1813" s="43">
        <v>44305</v>
      </c>
      <c r="D1813" s="54">
        <v>0.86458333333333337</v>
      </c>
      <c r="E1813">
        <v>273</v>
      </c>
      <c r="F1813">
        <v>14.5</v>
      </c>
    </row>
    <row r="1814" spans="1:6">
      <c r="A1814" s="618" t="s">
        <v>509</v>
      </c>
      <c r="B1814">
        <v>13211205</v>
      </c>
      <c r="C1814" s="43">
        <v>44305</v>
      </c>
      <c r="D1814" s="54">
        <v>0.875</v>
      </c>
      <c r="E1814">
        <v>270</v>
      </c>
      <c r="F1814">
        <v>14.5</v>
      </c>
    </row>
    <row r="1815" spans="1:6">
      <c r="A1815" s="618" t="s">
        <v>509</v>
      </c>
      <c r="B1815">
        <v>13211205</v>
      </c>
      <c r="C1815" s="43">
        <v>44305</v>
      </c>
      <c r="D1815" s="54">
        <v>0.88541666666666663</v>
      </c>
      <c r="E1815">
        <v>273</v>
      </c>
      <c r="F1815">
        <v>14.5</v>
      </c>
    </row>
    <row r="1816" spans="1:6">
      <c r="A1816" s="618" t="s">
        <v>509</v>
      </c>
      <c r="B1816">
        <v>13211205</v>
      </c>
      <c r="C1816" s="43">
        <v>44305</v>
      </c>
      <c r="D1816" s="54">
        <v>0.89583333333333337</v>
      </c>
      <c r="E1816">
        <v>273</v>
      </c>
      <c r="F1816">
        <v>14.4</v>
      </c>
    </row>
    <row r="1817" spans="1:6">
      <c r="A1817" s="618" t="s">
        <v>509</v>
      </c>
      <c r="B1817">
        <v>13211205</v>
      </c>
      <c r="C1817" s="43">
        <v>44305</v>
      </c>
      <c r="D1817" s="54">
        <v>0.90625</v>
      </c>
      <c r="E1817">
        <v>278</v>
      </c>
      <c r="F1817">
        <v>14.4</v>
      </c>
    </row>
    <row r="1818" spans="1:6">
      <c r="A1818" s="618" t="s">
        <v>509</v>
      </c>
      <c r="B1818">
        <v>13211205</v>
      </c>
      <c r="C1818" s="43">
        <v>44305</v>
      </c>
      <c r="D1818" s="54">
        <v>0.91666666666666663</v>
      </c>
      <c r="E1818">
        <v>278</v>
      </c>
      <c r="F1818">
        <v>14.4</v>
      </c>
    </row>
    <row r="1819" spans="1:6">
      <c r="A1819" s="618" t="s">
        <v>509</v>
      </c>
      <c r="B1819">
        <v>13211205</v>
      </c>
      <c r="C1819" s="43">
        <v>44305</v>
      </c>
      <c r="D1819" s="54">
        <v>0.92708333333333337</v>
      </c>
      <c r="E1819">
        <v>280</v>
      </c>
      <c r="F1819">
        <v>14.3</v>
      </c>
    </row>
    <row r="1820" spans="1:6">
      <c r="A1820" s="618" t="s">
        <v>509</v>
      </c>
      <c r="B1820">
        <v>13211205</v>
      </c>
      <c r="C1820" s="43">
        <v>44305</v>
      </c>
      <c r="D1820" s="54">
        <v>0.9375</v>
      </c>
      <c r="E1820">
        <v>280</v>
      </c>
      <c r="F1820">
        <v>14.3</v>
      </c>
    </row>
    <row r="1821" spans="1:6">
      <c r="A1821" s="618" t="s">
        <v>509</v>
      </c>
      <c r="B1821">
        <v>13211205</v>
      </c>
      <c r="C1821" s="43">
        <v>44305</v>
      </c>
      <c r="D1821" s="54">
        <v>0.94791666666666663</v>
      </c>
      <c r="E1821">
        <v>280</v>
      </c>
      <c r="F1821">
        <v>14.2</v>
      </c>
    </row>
    <row r="1822" spans="1:6">
      <c r="A1822" s="618" t="s">
        <v>509</v>
      </c>
      <c r="B1822">
        <v>13211205</v>
      </c>
      <c r="C1822" s="43">
        <v>44305</v>
      </c>
      <c r="D1822" s="54">
        <v>0.95833333333333337</v>
      </c>
      <c r="E1822">
        <v>280</v>
      </c>
      <c r="F1822">
        <v>14.2</v>
      </c>
    </row>
    <row r="1823" spans="1:6">
      <c r="A1823" s="618" t="s">
        <v>509</v>
      </c>
      <c r="B1823">
        <v>13211205</v>
      </c>
      <c r="C1823" s="43">
        <v>44305</v>
      </c>
      <c r="D1823" s="54">
        <v>0.96875</v>
      </c>
      <c r="E1823">
        <v>280</v>
      </c>
      <c r="F1823">
        <v>14.1</v>
      </c>
    </row>
    <row r="1824" spans="1:6">
      <c r="A1824" s="618" t="s">
        <v>509</v>
      </c>
      <c r="B1824">
        <v>13211205</v>
      </c>
      <c r="C1824" s="43">
        <v>44305</v>
      </c>
      <c r="D1824" s="54">
        <v>0.97916666666666663</v>
      </c>
      <c r="E1824">
        <v>278</v>
      </c>
      <c r="F1824">
        <v>14</v>
      </c>
    </row>
    <row r="1825" spans="1:6">
      <c r="A1825" s="618" t="s">
        <v>509</v>
      </c>
      <c r="B1825">
        <v>13211205</v>
      </c>
      <c r="C1825" s="43">
        <v>44305</v>
      </c>
      <c r="D1825" s="54">
        <v>0.98958333333333337</v>
      </c>
      <c r="E1825">
        <v>278</v>
      </c>
      <c r="F1825">
        <v>14</v>
      </c>
    </row>
    <row r="1826" spans="1:6">
      <c r="A1826" s="618" t="s">
        <v>509</v>
      </c>
      <c r="B1826">
        <v>13211205</v>
      </c>
      <c r="C1826" s="43">
        <v>44306</v>
      </c>
      <c r="D1826" s="54">
        <v>0</v>
      </c>
      <c r="E1826">
        <v>275</v>
      </c>
      <c r="F1826">
        <v>13.9</v>
      </c>
    </row>
    <row r="1827" spans="1:6">
      <c r="A1827" s="618" t="s">
        <v>509</v>
      </c>
      <c r="B1827">
        <v>13211205</v>
      </c>
      <c r="C1827" s="43">
        <v>44306</v>
      </c>
      <c r="D1827" s="54">
        <v>1.0416666666666666E-2</v>
      </c>
      <c r="E1827">
        <v>275</v>
      </c>
      <c r="F1827">
        <v>13.8</v>
      </c>
    </row>
    <row r="1828" spans="1:6">
      <c r="A1828" s="618" t="s">
        <v>509</v>
      </c>
      <c r="B1828">
        <v>13211205</v>
      </c>
      <c r="C1828" s="43">
        <v>44306</v>
      </c>
      <c r="D1828" s="54">
        <v>2.0833333333333332E-2</v>
      </c>
      <c r="E1828">
        <v>273</v>
      </c>
      <c r="F1828">
        <v>13.8</v>
      </c>
    </row>
    <row r="1829" spans="1:6">
      <c r="A1829" s="618" t="s">
        <v>509</v>
      </c>
      <c r="B1829">
        <v>13211205</v>
      </c>
      <c r="C1829" s="43">
        <v>44306</v>
      </c>
      <c r="D1829" s="54">
        <v>3.125E-2</v>
      </c>
      <c r="E1829">
        <v>273</v>
      </c>
      <c r="F1829">
        <v>13.7</v>
      </c>
    </row>
    <row r="1830" spans="1:6">
      <c r="A1830" s="618" t="s">
        <v>509</v>
      </c>
      <c r="B1830">
        <v>13211205</v>
      </c>
      <c r="C1830" s="43">
        <v>44306</v>
      </c>
      <c r="D1830" s="54">
        <v>4.1666666666666664E-2</v>
      </c>
      <c r="E1830">
        <v>273</v>
      </c>
      <c r="F1830">
        <v>13.6</v>
      </c>
    </row>
    <row r="1831" spans="1:6">
      <c r="A1831" s="618" t="s">
        <v>509</v>
      </c>
      <c r="B1831">
        <v>13211205</v>
      </c>
      <c r="C1831" s="43">
        <v>44306</v>
      </c>
      <c r="D1831" s="54">
        <v>5.2083333333333336E-2</v>
      </c>
      <c r="E1831">
        <v>270</v>
      </c>
      <c r="F1831">
        <v>13.5</v>
      </c>
    </row>
    <row r="1832" spans="1:6">
      <c r="A1832" s="618" t="s">
        <v>509</v>
      </c>
      <c r="B1832">
        <v>13211205</v>
      </c>
      <c r="C1832" s="43">
        <v>44306</v>
      </c>
      <c r="D1832" s="54">
        <v>6.25E-2</v>
      </c>
      <c r="E1832">
        <v>273</v>
      </c>
      <c r="F1832">
        <v>13.5</v>
      </c>
    </row>
    <row r="1833" spans="1:6">
      <c r="A1833" s="618" t="s">
        <v>509</v>
      </c>
      <c r="B1833">
        <v>13211205</v>
      </c>
      <c r="C1833" s="43">
        <v>44306</v>
      </c>
      <c r="D1833" s="54">
        <v>7.2916666666666671E-2</v>
      </c>
      <c r="E1833">
        <v>270</v>
      </c>
      <c r="F1833">
        <v>13.4</v>
      </c>
    </row>
    <row r="1834" spans="1:6">
      <c r="A1834" s="618" t="s">
        <v>509</v>
      </c>
      <c r="B1834">
        <v>13211205</v>
      </c>
      <c r="C1834" s="43">
        <v>44306</v>
      </c>
      <c r="D1834" s="54">
        <v>8.3333333333333329E-2</v>
      </c>
      <c r="E1834">
        <v>270</v>
      </c>
      <c r="F1834">
        <v>13.3</v>
      </c>
    </row>
    <row r="1835" spans="1:6">
      <c r="A1835" s="618" t="s">
        <v>509</v>
      </c>
      <c r="B1835">
        <v>13211205</v>
      </c>
      <c r="C1835" s="43">
        <v>44306</v>
      </c>
      <c r="D1835" s="54">
        <v>9.375E-2</v>
      </c>
      <c r="E1835">
        <v>270</v>
      </c>
      <c r="F1835">
        <v>13.2</v>
      </c>
    </row>
    <row r="1836" spans="1:6">
      <c r="A1836" s="618" t="s">
        <v>509</v>
      </c>
      <c r="B1836">
        <v>13211205</v>
      </c>
      <c r="C1836" s="43">
        <v>44306</v>
      </c>
      <c r="D1836" s="54">
        <v>0.10416666666666667</v>
      </c>
      <c r="E1836">
        <v>270</v>
      </c>
      <c r="F1836">
        <v>13.1</v>
      </c>
    </row>
    <row r="1837" spans="1:6">
      <c r="A1837" s="618" t="s">
        <v>509</v>
      </c>
      <c r="B1837">
        <v>13211205</v>
      </c>
      <c r="C1837" s="43">
        <v>44306</v>
      </c>
      <c r="D1837" s="54">
        <v>0.11458333333333333</v>
      </c>
      <c r="E1837">
        <v>270</v>
      </c>
      <c r="F1837">
        <v>13</v>
      </c>
    </row>
    <row r="1838" spans="1:6">
      <c r="A1838" s="618" t="s">
        <v>509</v>
      </c>
      <c r="B1838">
        <v>13211205</v>
      </c>
      <c r="C1838" s="43">
        <v>44306</v>
      </c>
      <c r="D1838" s="54">
        <v>0.125</v>
      </c>
      <c r="E1838">
        <v>270</v>
      </c>
      <c r="F1838">
        <v>12.9</v>
      </c>
    </row>
    <row r="1839" spans="1:6">
      <c r="A1839" s="618" t="s">
        <v>509</v>
      </c>
      <c r="B1839">
        <v>13211205</v>
      </c>
      <c r="C1839" s="43">
        <v>44306</v>
      </c>
      <c r="D1839" s="54">
        <v>0.13541666666666666</v>
      </c>
      <c r="E1839">
        <v>270</v>
      </c>
      <c r="F1839">
        <v>12.8</v>
      </c>
    </row>
    <row r="1840" spans="1:6">
      <c r="A1840" s="618" t="s">
        <v>509</v>
      </c>
      <c r="B1840">
        <v>13211205</v>
      </c>
      <c r="C1840" s="43">
        <v>44306</v>
      </c>
      <c r="D1840" s="54">
        <v>0.14583333333333334</v>
      </c>
      <c r="E1840">
        <v>273</v>
      </c>
      <c r="F1840">
        <v>12.7</v>
      </c>
    </row>
    <row r="1841" spans="1:6">
      <c r="A1841" s="618" t="s">
        <v>509</v>
      </c>
      <c r="B1841">
        <v>13211205</v>
      </c>
      <c r="C1841" s="43">
        <v>44306</v>
      </c>
      <c r="D1841" s="54">
        <v>0.15625</v>
      </c>
      <c r="E1841">
        <v>275</v>
      </c>
      <c r="F1841">
        <v>12.6</v>
      </c>
    </row>
    <row r="1842" spans="1:6">
      <c r="A1842" s="618" t="s">
        <v>509</v>
      </c>
      <c r="B1842">
        <v>13211205</v>
      </c>
      <c r="C1842" s="43">
        <v>44306</v>
      </c>
      <c r="D1842" s="54">
        <v>0.16666666666666666</v>
      </c>
      <c r="E1842">
        <v>278</v>
      </c>
      <c r="F1842">
        <v>12.5</v>
      </c>
    </row>
    <row r="1843" spans="1:6">
      <c r="A1843" s="618" t="s">
        <v>509</v>
      </c>
      <c r="B1843">
        <v>13211205</v>
      </c>
      <c r="C1843" s="43">
        <v>44306</v>
      </c>
      <c r="D1843" s="54">
        <v>0.17708333333333334</v>
      </c>
      <c r="E1843">
        <v>280</v>
      </c>
      <c r="F1843">
        <v>12.4</v>
      </c>
    </row>
    <row r="1844" spans="1:6">
      <c r="A1844" s="618" t="s">
        <v>509</v>
      </c>
      <c r="B1844">
        <v>13211205</v>
      </c>
      <c r="C1844" s="43">
        <v>44306</v>
      </c>
      <c r="D1844" s="54">
        <v>0.1875</v>
      </c>
      <c r="E1844">
        <v>283</v>
      </c>
      <c r="F1844">
        <v>12.3</v>
      </c>
    </row>
    <row r="1845" spans="1:6">
      <c r="A1845" s="618" t="s">
        <v>509</v>
      </c>
      <c r="B1845">
        <v>13211205</v>
      </c>
      <c r="C1845" s="43">
        <v>44306</v>
      </c>
      <c r="D1845" s="54">
        <v>0.19791666666666666</v>
      </c>
      <c r="E1845">
        <v>286</v>
      </c>
      <c r="F1845">
        <v>12.2</v>
      </c>
    </row>
    <row r="1846" spans="1:6">
      <c r="A1846" s="618" t="s">
        <v>509</v>
      </c>
      <c r="B1846">
        <v>13211205</v>
      </c>
      <c r="C1846" s="43">
        <v>44306</v>
      </c>
      <c r="D1846" s="54">
        <v>0.20833333333333334</v>
      </c>
      <c r="E1846">
        <v>288</v>
      </c>
      <c r="F1846">
        <v>12.1</v>
      </c>
    </row>
    <row r="1847" spans="1:6">
      <c r="A1847" s="618" t="s">
        <v>509</v>
      </c>
      <c r="B1847">
        <v>13211205</v>
      </c>
      <c r="C1847" s="43">
        <v>44306</v>
      </c>
      <c r="D1847" s="54">
        <v>0.21875</v>
      </c>
      <c r="E1847">
        <v>294</v>
      </c>
      <c r="F1847">
        <v>11.9</v>
      </c>
    </row>
    <row r="1848" spans="1:6">
      <c r="A1848" s="618" t="s">
        <v>509</v>
      </c>
      <c r="B1848">
        <v>13211205</v>
      </c>
      <c r="C1848" s="43">
        <v>44306</v>
      </c>
      <c r="D1848" s="54">
        <v>0.22916666666666666</v>
      </c>
      <c r="E1848">
        <v>296</v>
      </c>
      <c r="F1848">
        <v>11.9</v>
      </c>
    </row>
    <row r="1849" spans="1:6">
      <c r="A1849" s="618" t="s">
        <v>509</v>
      </c>
      <c r="B1849">
        <v>13211205</v>
      </c>
      <c r="C1849" s="43">
        <v>44306</v>
      </c>
      <c r="D1849" s="54">
        <v>0.23958333333333334</v>
      </c>
      <c r="E1849">
        <v>296</v>
      </c>
      <c r="F1849">
        <v>11.8</v>
      </c>
    </row>
    <row r="1850" spans="1:6">
      <c r="A1850" s="618" t="s">
        <v>509</v>
      </c>
      <c r="B1850">
        <v>13211205</v>
      </c>
      <c r="C1850" s="43">
        <v>44306</v>
      </c>
      <c r="D1850" s="54">
        <v>0.25</v>
      </c>
      <c r="E1850">
        <v>302</v>
      </c>
      <c r="F1850">
        <v>11.6</v>
      </c>
    </row>
    <row r="1851" spans="1:6">
      <c r="A1851" s="618" t="s">
        <v>509</v>
      </c>
      <c r="B1851">
        <v>13211205</v>
      </c>
      <c r="C1851" s="43">
        <v>44306</v>
      </c>
      <c r="D1851" s="54">
        <v>0.26041666666666669</v>
      </c>
      <c r="E1851">
        <v>305</v>
      </c>
      <c r="F1851">
        <v>11.5</v>
      </c>
    </row>
    <row r="1852" spans="1:6">
      <c r="A1852" s="618" t="s">
        <v>509</v>
      </c>
      <c r="B1852">
        <v>13211205</v>
      </c>
      <c r="C1852" s="43">
        <v>44306</v>
      </c>
      <c r="D1852" s="54">
        <v>0.27083333333333331</v>
      </c>
      <c r="E1852">
        <v>307</v>
      </c>
      <c r="F1852">
        <v>11.4</v>
      </c>
    </row>
    <row r="1853" spans="1:6">
      <c r="A1853" s="618" t="s">
        <v>509</v>
      </c>
      <c r="B1853">
        <v>13211205</v>
      </c>
      <c r="C1853" s="43">
        <v>44306</v>
      </c>
      <c r="D1853" s="54">
        <v>0.28125</v>
      </c>
      <c r="E1853">
        <v>310</v>
      </c>
      <c r="F1853">
        <v>11.3</v>
      </c>
    </row>
    <row r="1854" spans="1:6">
      <c r="A1854" s="618" t="s">
        <v>509</v>
      </c>
      <c r="B1854">
        <v>13211205</v>
      </c>
      <c r="C1854" s="43">
        <v>44306</v>
      </c>
      <c r="D1854" s="54">
        <v>0.29166666666666669</v>
      </c>
      <c r="E1854">
        <v>310</v>
      </c>
      <c r="F1854">
        <v>11.2</v>
      </c>
    </row>
    <row r="1855" spans="1:6">
      <c r="A1855" s="618" t="s">
        <v>509</v>
      </c>
      <c r="B1855">
        <v>13211205</v>
      </c>
      <c r="C1855" s="43">
        <v>44306</v>
      </c>
      <c r="D1855" s="54">
        <v>0.30208333333333331</v>
      </c>
      <c r="E1855">
        <v>313</v>
      </c>
      <c r="F1855">
        <v>11</v>
      </c>
    </row>
    <row r="1856" spans="1:6">
      <c r="A1856" s="618" t="s">
        <v>509</v>
      </c>
      <c r="B1856">
        <v>13211205</v>
      </c>
      <c r="C1856" s="43">
        <v>44306</v>
      </c>
      <c r="D1856" s="54">
        <v>0.3125</v>
      </c>
      <c r="E1856">
        <v>313</v>
      </c>
      <c r="F1856">
        <v>10.9</v>
      </c>
    </row>
    <row r="1857" spans="1:6">
      <c r="A1857" s="618" t="s">
        <v>509</v>
      </c>
      <c r="B1857">
        <v>13211205</v>
      </c>
      <c r="C1857" s="43">
        <v>44306</v>
      </c>
      <c r="D1857" s="54">
        <v>0.32291666666666669</v>
      </c>
      <c r="E1857">
        <v>316</v>
      </c>
      <c r="F1857">
        <v>10.8</v>
      </c>
    </row>
    <row r="1858" spans="1:6">
      <c r="A1858" s="618" t="s">
        <v>509</v>
      </c>
      <c r="B1858">
        <v>13211205</v>
      </c>
      <c r="C1858" s="43">
        <v>44306</v>
      </c>
      <c r="D1858" s="54">
        <v>0.33333333333333331</v>
      </c>
      <c r="E1858">
        <v>316</v>
      </c>
      <c r="F1858">
        <v>10.7</v>
      </c>
    </row>
    <row r="1859" spans="1:6">
      <c r="A1859" s="618" t="s">
        <v>509</v>
      </c>
      <c r="B1859">
        <v>13211205</v>
      </c>
      <c r="C1859" s="43">
        <v>44306</v>
      </c>
      <c r="D1859" s="54">
        <v>0.34375</v>
      </c>
      <c r="E1859">
        <v>316</v>
      </c>
      <c r="F1859">
        <v>10.6</v>
      </c>
    </row>
    <row r="1860" spans="1:6">
      <c r="A1860" s="618" t="s">
        <v>509</v>
      </c>
      <c r="B1860">
        <v>13211205</v>
      </c>
      <c r="C1860" s="43">
        <v>44306</v>
      </c>
      <c r="D1860" s="54">
        <v>0.35416666666666669</v>
      </c>
      <c r="E1860">
        <v>313</v>
      </c>
      <c r="F1860">
        <v>10.5</v>
      </c>
    </row>
    <row r="1861" spans="1:6">
      <c r="A1861" s="618" t="s">
        <v>509</v>
      </c>
      <c r="B1861">
        <v>13211205</v>
      </c>
      <c r="C1861" s="43">
        <v>44306</v>
      </c>
      <c r="D1861" s="54">
        <v>0.36458333333333331</v>
      </c>
      <c r="E1861">
        <v>313</v>
      </c>
      <c r="F1861">
        <v>10.5</v>
      </c>
    </row>
    <row r="1862" spans="1:6">
      <c r="A1862" s="618" t="s">
        <v>509</v>
      </c>
      <c r="B1862">
        <v>13211205</v>
      </c>
      <c r="C1862" s="43">
        <v>44306</v>
      </c>
      <c r="D1862" s="54">
        <v>0.375</v>
      </c>
      <c r="E1862">
        <v>313</v>
      </c>
      <c r="F1862">
        <v>10.4</v>
      </c>
    </row>
    <row r="1863" spans="1:6">
      <c r="A1863" s="618" t="s">
        <v>509</v>
      </c>
      <c r="B1863">
        <v>13211205</v>
      </c>
      <c r="C1863" s="43">
        <v>44306</v>
      </c>
      <c r="D1863" s="54">
        <v>0.38541666666666669</v>
      </c>
      <c r="E1863">
        <v>313</v>
      </c>
      <c r="F1863">
        <v>10.3</v>
      </c>
    </row>
    <row r="1864" spans="1:6">
      <c r="A1864" s="618" t="s">
        <v>509</v>
      </c>
      <c r="B1864">
        <v>13211205</v>
      </c>
      <c r="C1864" s="43">
        <v>44306</v>
      </c>
      <c r="D1864" s="54">
        <v>0.39583333333333331</v>
      </c>
      <c r="E1864">
        <v>313</v>
      </c>
      <c r="F1864">
        <v>10.3</v>
      </c>
    </row>
    <row r="1865" spans="1:6">
      <c r="A1865" s="618" t="s">
        <v>509</v>
      </c>
      <c r="B1865">
        <v>13211205</v>
      </c>
      <c r="C1865" s="43">
        <v>44306</v>
      </c>
      <c r="D1865" s="54">
        <v>0.40625</v>
      </c>
      <c r="E1865">
        <v>313</v>
      </c>
      <c r="F1865">
        <v>10.199999999999999</v>
      </c>
    </row>
    <row r="1866" spans="1:6">
      <c r="A1866" s="618" t="s">
        <v>509</v>
      </c>
      <c r="B1866">
        <v>13211205</v>
      </c>
      <c r="C1866" s="43">
        <v>44306</v>
      </c>
      <c r="D1866" s="54">
        <v>0.41666666666666669</v>
      </c>
      <c r="E1866">
        <v>313</v>
      </c>
      <c r="F1866">
        <v>10.199999999999999</v>
      </c>
    </row>
    <row r="1867" spans="1:6">
      <c r="A1867" s="618" t="s">
        <v>509</v>
      </c>
      <c r="B1867">
        <v>13211205</v>
      </c>
      <c r="C1867" s="43">
        <v>44306</v>
      </c>
      <c r="D1867" s="54">
        <v>0.42708333333333331</v>
      </c>
      <c r="E1867">
        <v>313</v>
      </c>
      <c r="F1867">
        <v>10.199999999999999</v>
      </c>
    </row>
    <row r="1868" spans="1:6">
      <c r="A1868" s="618" t="s">
        <v>509</v>
      </c>
      <c r="B1868">
        <v>13211205</v>
      </c>
      <c r="C1868" s="43">
        <v>44306</v>
      </c>
      <c r="D1868" s="54">
        <v>0.4375</v>
      </c>
      <c r="E1868">
        <v>316</v>
      </c>
      <c r="F1868">
        <v>10.199999999999999</v>
      </c>
    </row>
    <row r="1869" spans="1:6">
      <c r="A1869" s="618" t="s">
        <v>509</v>
      </c>
      <c r="B1869">
        <v>13211205</v>
      </c>
      <c r="C1869" s="43">
        <v>44306</v>
      </c>
      <c r="D1869" s="54">
        <v>0.44791666666666669</v>
      </c>
      <c r="E1869">
        <v>310</v>
      </c>
      <c r="F1869">
        <v>10.199999999999999</v>
      </c>
    </row>
    <row r="1870" spans="1:6">
      <c r="A1870" s="618" t="s">
        <v>509</v>
      </c>
      <c r="B1870">
        <v>13211205</v>
      </c>
      <c r="C1870" s="43">
        <v>44306</v>
      </c>
      <c r="D1870" s="54">
        <v>0.45833333333333331</v>
      </c>
      <c r="E1870">
        <v>310</v>
      </c>
      <c r="F1870">
        <v>10.3</v>
      </c>
    </row>
    <row r="1871" spans="1:6">
      <c r="A1871" s="618" t="s">
        <v>509</v>
      </c>
      <c r="B1871">
        <v>13211205</v>
      </c>
      <c r="C1871" s="43">
        <v>44306</v>
      </c>
      <c r="D1871" s="54">
        <v>0.46875</v>
      </c>
      <c r="E1871">
        <v>313</v>
      </c>
      <c r="F1871">
        <v>10.3</v>
      </c>
    </row>
    <row r="1872" spans="1:6">
      <c r="A1872" s="618" t="s">
        <v>509</v>
      </c>
      <c r="B1872">
        <v>13211205</v>
      </c>
      <c r="C1872" s="43">
        <v>44306</v>
      </c>
      <c r="D1872" s="54">
        <v>0.47916666666666669</v>
      </c>
      <c r="E1872">
        <v>310</v>
      </c>
      <c r="F1872">
        <v>10.4</v>
      </c>
    </row>
    <row r="1873" spans="1:6">
      <c r="A1873" s="618" t="s">
        <v>509</v>
      </c>
      <c r="B1873">
        <v>13211205</v>
      </c>
      <c r="C1873" s="43">
        <v>44306</v>
      </c>
      <c r="D1873" s="54">
        <v>0.48958333333333331</v>
      </c>
      <c r="E1873">
        <v>313</v>
      </c>
      <c r="F1873">
        <v>10.4</v>
      </c>
    </row>
    <row r="1874" spans="1:6">
      <c r="A1874" s="618" t="s">
        <v>509</v>
      </c>
      <c r="B1874">
        <v>13211205</v>
      </c>
      <c r="C1874" s="43">
        <v>44306</v>
      </c>
      <c r="D1874" s="54">
        <v>0.5</v>
      </c>
      <c r="E1874">
        <v>310</v>
      </c>
      <c r="F1874">
        <v>10.5</v>
      </c>
    </row>
    <row r="1875" spans="1:6">
      <c r="A1875" s="618" t="s">
        <v>509</v>
      </c>
      <c r="B1875">
        <v>13211205</v>
      </c>
      <c r="C1875" s="43">
        <v>44306</v>
      </c>
      <c r="D1875" s="54">
        <v>0.51041666666666663</v>
      </c>
      <c r="E1875">
        <v>310</v>
      </c>
      <c r="F1875">
        <v>10.5</v>
      </c>
    </row>
    <row r="1876" spans="1:6">
      <c r="A1876" s="618" t="s">
        <v>509</v>
      </c>
      <c r="B1876">
        <v>13211205</v>
      </c>
      <c r="C1876" s="43">
        <v>44306</v>
      </c>
      <c r="D1876" s="54">
        <v>0.52083333333333337</v>
      </c>
      <c r="E1876">
        <v>310</v>
      </c>
      <c r="F1876">
        <v>10.6</v>
      </c>
    </row>
    <row r="1877" spans="1:6">
      <c r="A1877" s="618" t="s">
        <v>509</v>
      </c>
      <c r="B1877">
        <v>13211205</v>
      </c>
      <c r="C1877" s="43">
        <v>44306</v>
      </c>
      <c r="D1877" s="54">
        <v>0.53125</v>
      </c>
      <c r="E1877">
        <v>310</v>
      </c>
      <c r="F1877">
        <v>10.7</v>
      </c>
    </row>
    <row r="1878" spans="1:6">
      <c r="A1878" s="618" t="s">
        <v>509</v>
      </c>
      <c r="B1878">
        <v>13211205</v>
      </c>
      <c r="C1878" s="43">
        <v>44306</v>
      </c>
      <c r="D1878" s="54">
        <v>0.54166666666666663</v>
      </c>
      <c r="E1878">
        <v>310</v>
      </c>
      <c r="F1878">
        <v>10.8</v>
      </c>
    </row>
    <row r="1879" spans="1:6">
      <c r="A1879" s="618" t="s">
        <v>509</v>
      </c>
      <c r="B1879">
        <v>13211205</v>
      </c>
      <c r="C1879" s="43">
        <v>44306</v>
      </c>
      <c r="D1879" s="54">
        <v>0.55208333333333337</v>
      </c>
      <c r="E1879">
        <v>310</v>
      </c>
      <c r="F1879">
        <v>11</v>
      </c>
    </row>
    <row r="1880" spans="1:6">
      <c r="A1880" s="618" t="s">
        <v>509</v>
      </c>
      <c r="B1880">
        <v>13211205</v>
      </c>
      <c r="C1880" s="43">
        <v>44306</v>
      </c>
      <c r="D1880" s="54">
        <v>0.5625</v>
      </c>
      <c r="E1880">
        <v>307</v>
      </c>
      <c r="F1880">
        <v>11.1</v>
      </c>
    </row>
    <row r="1881" spans="1:6">
      <c r="A1881" s="618" t="s">
        <v>509</v>
      </c>
      <c r="B1881">
        <v>13211205</v>
      </c>
      <c r="C1881" s="43">
        <v>44306</v>
      </c>
      <c r="D1881" s="54">
        <v>0.57291666666666663</v>
      </c>
      <c r="E1881">
        <v>305</v>
      </c>
      <c r="F1881">
        <v>11.2</v>
      </c>
    </row>
    <row r="1882" spans="1:6">
      <c r="A1882" s="618" t="s">
        <v>509</v>
      </c>
      <c r="B1882">
        <v>13211205</v>
      </c>
      <c r="C1882" s="43">
        <v>44306</v>
      </c>
      <c r="D1882" s="54">
        <v>0.58333333333333337</v>
      </c>
      <c r="E1882">
        <v>302</v>
      </c>
      <c r="F1882">
        <v>11.3</v>
      </c>
    </row>
    <row r="1883" spans="1:6">
      <c r="A1883" s="618" t="s">
        <v>509</v>
      </c>
      <c r="B1883">
        <v>13211205</v>
      </c>
      <c r="C1883" s="43">
        <v>44306</v>
      </c>
      <c r="D1883" s="54">
        <v>0.59375</v>
      </c>
      <c r="E1883">
        <v>302</v>
      </c>
      <c r="F1883">
        <v>11.5</v>
      </c>
    </row>
    <row r="1884" spans="1:6">
      <c r="A1884" s="618" t="s">
        <v>509</v>
      </c>
      <c r="B1884">
        <v>13211205</v>
      </c>
      <c r="C1884" s="43">
        <v>44306</v>
      </c>
      <c r="D1884" s="54">
        <v>0.60416666666666663</v>
      </c>
      <c r="E1884">
        <v>302</v>
      </c>
      <c r="F1884">
        <v>11.6</v>
      </c>
    </row>
    <row r="1885" spans="1:6">
      <c r="A1885" s="618" t="s">
        <v>509</v>
      </c>
      <c r="B1885">
        <v>13211205</v>
      </c>
      <c r="C1885" s="43">
        <v>44306</v>
      </c>
      <c r="D1885" s="54">
        <v>0.61458333333333337</v>
      </c>
      <c r="E1885">
        <v>302</v>
      </c>
      <c r="F1885">
        <v>11.7</v>
      </c>
    </row>
    <row r="1886" spans="1:6">
      <c r="A1886" s="618" t="s">
        <v>509</v>
      </c>
      <c r="B1886">
        <v>13211205</v>
      </c>
      <c r="C1886" s="43">
        <v>44306</v>
      </c>
      <c r="D1886" s="54">
        <v>0.625</v>
      </c>
      <c r="E1886">
        <v>296</v>
      </c>
      <c r="F1886">
        <v>11.8</v>
      </c>
    </row>
    <row r="1887" spans="1:6">
      <c r="A1887" s="618" t="s">
        <v>509</v>
      </c>
      <c r="B1887">
        <v>13211205</v>
      </c>
      <c r="C1887" s="43">
        <v>44306</v>
      </c>
      <c r="D1887" s="54">
        <v>0.63541666666666663</v>
      </c>
      <c r="E1887">
        <v>296</v>
      </c>
      <c r="F1887">
        <v>12</v>
      </c>
    </row>
    <row r="1888" spans="1:6">
      <c r="A1888" s="618" t="s">
        <v>509</v>
      </c>
      <c r="B1888">
        <v>13211205</v>
      </c>
      <c r="C1888" s="43">
        <v>44306</v>
      </c>
      <c r="D1888" s="54">
        <v>0.64583333333333337</v>
      </c>
      <c r="E1888">
        <v>294</v>
      </c>
      <c r="F1888">
        <v>12.1</v>
      </c>
    </row>
    <row r="1889" spans="1:6">
      <c r="A1889" s="618" t="s">
        <v>509</v>
      </c>
      <c r="B1889">
        <v>13211205</v>
      </c>
      <c r="C1889" s="43">
        <v>44306</v>
      </c>
      <c r="D1889" s="54">
        <v>0.65625</v>
      </c>
      <c r="E1889">
        <v>294</v>
      </c>
      <c r="F1889">
        <v>12.3</v>
      </c>
    </row>
    <row r="1890" spans="1:6">
      <c r="A1890" s="618" t="s">
        <v>509</v>
      </c>
      <c r="B1890">
        <v>13211205</v>
      </c>
      <c r="C1890" s="43">
        <v>44306</v>
      </c>
      <c r="D1890" s="54">
        <v>0.66666666666666663</v>
      </c>
      <c r="E1890">
        <v>294</v>
      </c>
      <c r="F1890">
        <v>12.4</v>
      </c>
    </row>
    <row r="1891" spans="1:6">
      <c r="A1891" s="618" t="s">
        <v>509</v>
      </c>
      <c r="B1891">
        <v>13211205</v>
      </c>
      <c r="C1891" s="43">
        <v>44306</v>
      </c>
      <c r="D1891" s="54">
        <v>0.67708333333333337</v>
      </c>
      <c r="E1891">
        <v>291</v>
      </c>
      <c r="F1891">
        <v>12.5</v>
      </c>
    </row>
    <row r="1892" spans="1:6">
      <c r="A1892" s="618" t="s">
        <v>509</v>
      </c>
      <c r="B1892">
        <v>13211205</v>
      </c>
      <c r="C1892" s="43">
        <v>44306</v>
      </c>
      <c r="D1892" s="54">
        <v>0.6875</v>
      </c>
      <c r="E1892">
        <v>291</v>
      </c>
      <c r="F1892">
        <v>12.6</v>
      </c>
    </row>
    <row r="1893" spans="1:6">
      <c r="A1893" s="618" t="s">
        <v>509</v>
      </c>
      <c r="B1893">
        <v>13211205</v>
      </c>
      <c r="C1893" s="43">
        <v>44306</v>
      </c>
      <c r="D1893" s="54">
        <v>0.69791666666666663</v>
      </c>
      <c r="E1893">
        <v>288</v>
      </c>
      <c r="F1893">
        <v>12.7</v>
      </c>
    </row>
    <row r="1894" spans="1:6">
      <c r="A1894" s="618" t="s">
        <v>509</v>
      </c>
      <c r="B1894">
        <v>13211205</v>
      </c>
      <c r="C1894" s="43">
        <v>44306</v>
      </c>
      <c r="D1894" s="54">
        <v>0.70833333333333337</v>
      </c>
      <c r="E1894">
        <v>283</v>
      </c>
      <c r="F1894">
        <v>12.8</v>
      </c>
    </row>
    <row r="1895" spans="1:6">
      <c r="A1895" s="618" t="s">
        <v>509</v>
      </c>
      <c r="B1895">
        <v>13211205</v>
      </c>
      <c r="C1895" s="43">
        <v>44306</v>
      </c>
      <c r="D1895" s="54">
        <v>0.71875</v>
      </c>
      <c r="E1895">
        <v>283</v>
      </c>
      <c r="F1895">
        <v>12.9</v>
      </c>
    </row>
    <row r="1896" spans="1:6">
      <c r="A1896" s="618" t="s">
        <v>509</v>
      </c>
      <c r="B1896">
        <v>13211205</v>
      </c>
      <c r="C1896" s="43">
        <v>44306</v>
      </c>
      <c r="D1896" s="54">
        <v>0.72916666666666663</v>
      </c>
      <c r="E1896">
        <v>280</v>
      </c>
      <c r="F1896">
        <v>13</v>
      </c>
    </row>
    <row r="1897" spans="1:6">
      <c r="A1897" s="618" t="s">
        <v>509</v>
      </c>
      <c r="B1897">
        <v>13211205</v>
      </c>
      <c r="C1897" s="43">
        <v>44306</v>
      </c>
      <c r="D1897" s="54">
        <v>0.73958333333333337</v>
      </c>
      <c r="E1897">
        <v>278</v>
      </c>
      <c r="F1897">
        <v>13.1</v>
      </c>
    </row>
    <row r="1898" spans="1:6">
      <c r="A1898" s="618" t="s">
        <v>509</v>
      </c>
      <c r="B1898">
        <v>13211205</v>
      </c>
      <c r="C1898" s="43">
        <v>44306</v>
      </c>
      <c r="D1898" s="54">
        <v>0.75</v>
      </c>
      <c r="E1898">
        <v>275</v>
      </c>
      <c r="F1898">
        <v>13.1</v>
      </c>
    </row>
    <row r="1899" spans="1:6">
      <c r="A1899" s="618" t="s">
        <v>509</v>
      </c>
      <c r="B1899">
        <v>13211205</v>
      </c>
      <c r="C1899" s="43">
        <v>44306</v>
      </c>
      <c r="D1899" s="54">
        <v>0.76041666666666663</v>
      </c>
      <c r="E1899">
        <v>273</v>
      </c>
      <c r="F1899">
        <v>13.2</v>
      </c>
    </row>
    <row r="1900" spans="1:6">
      <c r="A1900" s="618" t="s">
        <v>509</v>
      </c>
      <c r="B1900">
        <v>13211205</v>
      </c>
      <c r="C1900" s="43">
        <v>44306</v>
      </c>
      <c r="D1900" s="54">
        <v>0.77083333333333337</v>
      </c>
      <c r="E1900">
        <v>270</v>
      </c>
      <c r="F1900">
        <v>13.3</v>
      </c>
    </row>
    <row r="1901" spans="1:6">
      <c r="A1901" s="618" t="s">
        <v>509</v>
      </c>
      <c r="B1901">
        <v>13211205</v>
      </c>
      <c r="C1901" s="43">
        <v>44306</v>
      </c>
      <c r="D1901" s="54">
        <v>0.78125</v>
      </c>
      <c r="E1901">
        <v>268</v>
      </c>
      <c r="F1901">
        <v>13.3</v>
      </c>
    </row>
    <row r="1902" spans="1:6">
      <c r="A1902" s="618" t="s">
        <v>509</v>
      </c>
      <c r="B1902">
        <v>13211205</v>
      </c>
      <c r="C1902" s="43">
        <v>44306</v>
      </c>
      <c r="D1902" s="54">
        <v>0.79166666666666663</v>
      </c>
      <c r="E1902">
        <v>268</v>
      </c>
      <c r="F1902">
        <v>13.3</v>
      </c>
    </row>
    <row r="1903" spans="1:6">
      <c r="A1903" s="618" t="s">
        <v>509</v>
      </c>
      <c r="B1903">
        <v>13211205</v>
      </c>
      <c r="C1903" s="43">
        <v>44306</v>
      </c>
      <c r="D1903" s="54">
        <v>0.80208333333333337</v>
      </c>
      <c r="E1903">
        <v>263</v>
      </c>
      <c r="F1903">
        <v>13.3</v>
      </c>
    </row>
    <row r="1904" spans="1:6">
      <c r="A1904" s="618" t="s">
        <v>509</v>
      </c>
      <c r="B1904">
        <v>13211205</v>
      </c>
      <c r="C1904" s="43">
        <v>44306</v>
      </c>
      <c r="D1904" s="54">
        <v>0.8125</v>
      </c>
      <c r="E1904">
        <v>263</v>
      </c>
      <c r="F1904">
        <v>13.3</v>
      </c>
    </row>
    <row r="1905" spans="1:6">
      <c r="A1905" s="618" t="s">
        <v>509</v>
      </c>
      <c r="B1905">
        <v>13211205</v>
      </c>
      <c r="C1905" s="43">
        <v>44306</v>
      </c>
      <c r="D1905" s="54">
        <v>0.82291666666666663</v>
      </c>
      <c r="E1905">
        <v>260</v>
      </c>
      <c r="F1905">
        <v>13.3</v>
      </c>
    </row>
    <row r="1906" spans="1:6">
      <c r="A1906" s="618" t="s">
        <v>509</v>
      </c>
      <c r="B1906">
        <v>13211205</v>
      </c>
      <c r="C1906" s="43">
        <v>44306</v>
      </c>
      <c r="D1906" s="54">
        <v>0.83333333333333337</v>
      </c>
      <c r="E1906">
        <v>258</v>
      </c>
      <c r="F1906">
        <v>13.3</v>
      </c>
    </row>
    <row r="1907" spans="1:6">
      <c r="A1907" s="618" t="s">
        <v>509</v>
      </c>
      <c r="B1907">
        <v>13211205</v>
      </c>
      <c r="C1907" s="43">
        <v>44306</v>
      </c>
      <c r="D1907" s="54">
        <v>0.84375</v>
      </c>
      <c r="E1907">
        <v>258</v>
      </c>
      <c r="F1907">
        <v>13.4</v>
      </c>
    </row>
    <row r="1908" spans="1:6">
      <c r="A1908" s="618" t="s">
        <v>509</v>
      </c>
      <c r="B1908">
        <v>13211205</v>
      </c>
      <c r="C1908" s="43">
        <v>44306</v>
      </c>
      <c r="D1908" s="54">
        <v>0.85416666666666663</v>
      </c>
      <c r="E1908">
        <v>258</v>
      </c>
      <c r="F1908">
        <v>13.4</v>
      </c>
    </row>
    <row r="1909" spans="1:6">
      <c r="A1909" s="618" t="s">
        <v>509</v>
      </c>
      <c r="B1909">
        <v>13211205</v>
      </c>
      <c r="C1909" s="43">
        <v>44306</v>
      </c>
      <c r="D1909" s="54">
        <v>0.86458333333333337</v>
      </c>
      <c r="E1909">
        <v>255</v>
      </c>
      <c r="F1909">
        <v>13.4</v>
      </c>
    </row>
    <row r="1910" spans="1:6">
      <c r="A1910" s="618" t="s">
        <v>509</v>
      </c>
      <c r="B1910">
        <v>13211205</v>
      </c>
      <c r="C1910" s="43">
        <v>44306</v>
      </c>
      <c r="D1910" s="54">
        <v>0.875</v>
      </c>
      <c r="E1910">
        <v>258</v>
      </c>
      <c r="F1910">
        <v>13.4</v>
      </c>
    </row>
    <row r="1911" spans="1:6">
      <c r="A1911" s="618" t="s">
        <v>509</v>
      </c>
      <c r="B1911">
        <v>13211205</v>
      </c>
      <c r="C1911" s="43">
        <v>44306</v>
      </c>
      <c r="D1911" s="54">
        <v>0.88541666666666663</v>
      </c>
      <c r="E1911">
        <v>258</v>
      </c>
      <c r="F1911">
        <v>13.4</v>
      </c>
    </row>
    <row r="1912" spans="1:6">
      <c r="A1912" s="618" t="s">
        <v>509</v>
      </c>
      <c r="B1912">
        <v>13211205</v>
      </c>
      <c r="C1912" s="43">
        <v>44306</v>
      </c>
      <c r="D1912" s="54">
        <v>0.89583333333333337</v>
      </c>
      <c r="E1912">
        <v>258</v>
      </c>
      <c r="F1912">
        <v>13.4</v>
      </c>
    </row>
    <row r="1913" spans="1:6">
      <c r="A1913" s="618" t="s">
        <v>509</v>
      </c>
      <c r="B1913">
        <v>13211205</v>
      </c>
      <c r="C1913" s="43">
        <v>44306</v>
      </c>
      <c r="D1913" s="54">
        <v>0.90625</v>
      </c>
      <c r="E1913">
        <v>258</v>
      </c>
      <c r="F1913">
        <v>13.4</v>
      </c>
    </row>
    <row r="1914" spans="1:6">
      <c r="A1914" s="618" t="s">
        <v>509</v>
      </c>
      <c r="B1914">
        <v>13211205</v>
      </c>
      <c r="C1914" s="43">
        <v>44306</v>
      </c>
      <c r="D1914" s="54">
        <v>0.91666666666666663</v>
      </c>
      <c r="E1914">
        <v>258</v>
      </c>
      <c r="F1914">
        <v>13.5</v>
      </c>
    </row>
    <row r="1915" spans="1:6">
      <c r="A1915" s="618" t="s">
        <v>509</v>
      </c>
      <c r="B1915">
        <v>13211205</v>
      </c>
      <c r="C1915" s="43">
        <v>44306</v>
      </c>
      <c r="D1915" s="54">
        <v>0.92708333333333337</v>
      </c>
      <c r="E1915">
        <v>255</v>
      </c>
      <c r="F1915">
        <v>13.4</v>
      </c>
    </row>
    <row r="1916" spans="1:6">
      <c r="A1916" s="618" t="s">
        <v>509</v>
      </c>
      <c r="B1916">
        <v>13211205</v>
      </c>
      <c r="C1916" s="43">
        <v>44306</v>
      </c>
      <c r="D1916" s="54">
        <v>0.9375</v>
      </c>
      <c r="E1916">
        <v>255</v>
      </c>
      <c r="F1916">
        <v>13.4</v>
      </c>
    </row>
    <row r="1917" spans="1:6">
      <c r="A1917" s="618" t="s">
        <v>509</v>
      </c>
      <c r="B1917">
        <v>13211205</v>
      </c>
      <c r="C1917" s="43">
        <v>44306</v>
      </c>
      <c r="D1917" s="54">
        <v>0.94791666666666663</v>
      </c>
      <c r="E1917">
        <v>255</v>
      </c>
      <c r="F1917">
        <v>13.4</v>
      </c>
    </row>
    <row r="1918" spans="1:6">
      <c r="A1918" s="618" t="s">
        <v>509</v>
      </c>
      <c r="B1918">
        <v>13211205</v>
      </c>
      <c r="C1918" s="43">
        <v>44306</v>
      </c>
      <c r="D1918" s="54">
        <v>0.95833333333333337</v>
      </c>
      <c r="E1918">
        <v>255</v>
      </c>
      <c r="F1918">
        <v>13.4</v>
      </c>
    </row>
    <row r="1919" spans="1:6">
      <c r="A1919" s="618" t="s">
        <v>509</v>
      </c>
      <c r="B1919">
        <v>13211205</v>
      </c>
      <c r="C1919" s="43">
        <v>44306</v>
      </c>
      <c r="D1919" s="54">
        <v>0.96875</v>
      </c>
      <c r="E1919">
        <v>253</v>
      </c>
      <c r="F1919">
        <v>13.4</v>
      </c>
    </row>
    <row r="1920" spans="1:6">
      <c r="A1920" s="618" t="s">
        <v>509</v>
      </c>
      <c r="B1920">
        <v>13211205</v>
      </c>
      <c r="C1920" s="43">
        <v>44306</v>
      </c>
      <c r="D1920" s="54">
        <v>0.97916666666666663</v>
      </c>
      <c r="E1920">
        <v>250</v>
      </c>
      <c r="F1920">
        <v>13.4</v>
      </c>
    </row>
    <row r="1921" spans="1:6">
      <c r="A1921" s="618" t="s">
        <v>509</v>
      </c>
      <c r="B1921">
        <v>13211205</v>
      </c>
      <c r="C1921" s="43">
        <v>44306</v>
      </c>
      <c r="D1921" s="54">
        <v>0.98958333333333337</v>
      </c>
      <c r="E1921">
        <v>248</v>
      </c>
      <c r="F1921">
        <v>13.3</v>
      </c>
    </row>
    <row r="1922" spans="1:6">
      <c r="A1922" s="618" t="s">
        <v>509</v>
      </c>
      <c r="B1922">
        <v>13211205</v>
      </c>
      <c r="C1922" s="43">
        <v>44307</v>
      </c>
      <c r="D1922" s="54">
        <v>0</v>
      </c>
      <c r="E1922">
        <v>248</v>
      </c>
      <c r="F1922">
        <v>13.3</v>
      </c>
    </row>
    <row r="1923" spans="1:6">
      <c r="A1923" s="618" t="s">
        <v>509</v>
      </c>
      <c r="B1923">
        <v>13211205</v>
      </c>
      <c r="C1923" s="43">
        <v>44307</v>
      </c>
      <c r="D1923" s="54">
        <v>1.0416666666666666E-2</v>
      </c>
      <c r="E1923">
        <v>248</v>
      </c>
      <c r="F1923">
        <v>13.3</v>
      </c>
    </row>
    <row r="1924" spans="1:6">
      <c r="A1924" s="618" t="s">
        <v>509</v>
      </c>
      <c r="B1924">
        <v>13211205</v>
      </c>
      <c r="C1924" s="43">
        <v>44307</v>
      </c>
      <c r="D1924" s="54">
        <v>2.0833333333333332E-2</v>
      </c>
      <c r="E1924">
        <v>246</v>
      </c>
      <c r="F1924">
        <v>13.3</v>
      </c>
    </row>
    <row r="1925" spans="1:6">
      <c r="A1925" s="618" t="s">
        <v>509</v>
      </c>
      <c r="B1925">
        <v>13211205</v>
      </c>
      <c r="C1925" s="43">
        <v>44307</v>
      </c>
      <c r="D1925" s="54">
        <v>3.125E-2</v>
      </c>
      <c r="E1925">
        <v>243</v>
      </c>
      <c r="F1925">
        <v>13.2</v>
      </c>
    </row>
    <row r="1926" spans="1:6">
      <c r="A1926" s="618" t="s">
        <v>509</v>
      </c>
      <c r="B1926">
        <v>13211205</v>
      </c>
      <c r="C1926" s="43">
        <v>44307</v>
      </c>
      <c r="D1926" s="54">
        <v>4.1666666666666664E-2</v>
      </c>
      <c r="E1926">
        <v>243</v>
      </c>
      <c r="F1926">
        <v>13.1</v>
      </c>
    </row>
    <row r="1927" spans="1:6">
      <c r="A1927" s="618" t="s">
        <v>509</v>
      </c>
      <c r="B1927">
        <v>13211205</v>
      </c>
      <c r="C1927" s="43">
        <v>44307</v>
      </c>
      <c r="D1927" s="54">
        <v>5.2083333333333336E-2</v>
      </c>
      <c r="E1927">
        <v>241</v>
      </c>
      <c r="F1927">
        <v>13.1</v>
      </c>
    </row>
    <row r="1928" spans="1:6">
      <c r="A1928" s="618" t="s">
        <v>509</v>
      </c>
      <c r="B1928">
        <v>13211205</v>
      </c>
      <c r="C1928" s="43">
        <v>44307</v>
      </c>
      <c r="D1928" s="54">
        <v>6.25E-2</v>
      </c>
      <c r="E1928">
        <v>241</v>
      </c>
      <c r="F1928">
        <v>13.1</v>
      </c>
    </row>
    <row r="1929" spans="1:6">
      <c r="A1929" s="618" t="s">
        <v>509</v>
      </c>
      <c r="B1929">
        <v>13211205</v>
      </c>
      <c r="C1929" s="43">
        <v>44307</v>
      </c>
      <c r="D1929" s="54">
        <v>7.2916666666666671E-2</v>
      </c>
      <c r="E1929">
        <v>241</v>
      </c>
      <c r="F1929">
        <v>13</v>
      </c>
    </row>
    <row r="1930" spans="1:6">
      <c r="A1930" s="618" t="s">
        <v>509</v>
      </c>
      <c r="B1930">
        <v>13211205</v>
      </c>
      <c r="C1930" s="43">
        <v>44307</v>
      </c>
      <c r="D1930" s="54">
        <v>8.3333333333333329E-2</v>
      </c>
      <c r="E1930">
        <v>239</v>
      </c>
      <c r="F1930">
        <v>12.9</v>
      </c>
    </row>
    <row r="1931" spans="1:6">
      <c r="A1931" s="618" t="s">
        <v>509</v>
      </c>
      <c r="B1931">
        <v>13211205</v>
      </c>
      <c r="C1931" s="43">
        <v>44307</v>
      </c>
      <c r="D1931" s="54">
        <v>9.375E-2</v>
      </c>
      <c r="E1931">
        <v>239</v>
      </c>
      <c r="F1931">
        <v>12.9</v>
      </c>
    </row>
    <row r="1932" spans="1:6">
      <c r="A1932" s="618" t="s">
        <v>509</v>
      </c>
      <c r="B1932">
        <v>13211205</v>
      </c>
      <c r="C1932" s="43">
        <v>44307</v>
      </c>
      <c r="D1932" s="54">
        <v>0.10416666666666667</v>
      </c>
      <c r="E1932">
        <v>239</v>
      </c>
      <c r="F1932">
        <v>12.8</v>
      </c>
    </row>
    <row r="1933" spans="1:6">
      <c r="A1933" s="618" t="s">
        <v>509</v>
      </c>
      <c r="B1933">
        <v>13211205</v>
      </c>
      <c r="C1933" s="43">
        <v>44307</v>
      </c>
      <c r="D1933" s="54">
        <v>0.11458333333333333</v>
      </c>
      <c r="E1933">
        <v>239</v>
      </c>
      <c r="F1933">
        <v>12.8</v>
      </c>
    </row>
    <row r="1934" spans="1:6">
      <c r="A1934" s="618" t="s">
        <v>509</v>
      </c>
      <c r="B1934">
        <v>13211205</v>
      </c>
      <c r="C1934" s="43">
        <v>44307</v>
      </c>
      <c r="D1934" s="54">
        <v>0.125</v>
      </c>
      <c r="E1934">
        <v>239</v>
      </c>
      <c r="F1934">
        <v>12.7</v>
      </c>
    </row>
    <row r="1935" spans="1:6">
      <c r="A1935" s="618" t="s">
        <v>509</v>
      </c>
      <c r="B1935">
        <v>13211205</v>
      </c>
      <c r="C1935" s="43">
        <v>44307</v>
      </c>
      <c r="D1935" s="54">
        <v>0.13541666666666666</v>
      </c>
      <c r="E1935">
        <v>239</v>
      </c>
      <c r="F1935">
        <v>12.7</v>
      </c>
    </row>
    <row r="1936" spans="1:6">
      <c r="A1936" s="618" t="s">
        <v>509</v>
      </c>
      <c r="B1936">
        <v>13211205</v>
      </c>
      <c r="C1936" s="43">
        <v>44307</v>
      </c>
      <c r="D1936" s="54">
        <v>0.14583333333333334</v>
      </c>
      <c r="E1936">
        <v>239</v>
      </c>
      <c r="F1936">
        <v>12.6</v>
      </c>
    </row>
    <row r="1937" spans="1:6">
      <c r="A1937" s="618" t="s">
        <v>509</v>
      </c>
      <c r="B1937">
        <v>13211205</v>
      </c>
      <c r="C1937" s="43">
        <v>44307</v>
      </c>
      <c r="D1937" s="54">
        <v>0.15625</v>
      </c>
      <c r="E1937">
        <v>239</v>
      </c>
      <c r="F1937">
        <v>12.5</v>
      </c>
    </row>
    <row r="1938" spans="1:6">
      <c r="A1938" s="618" t="s">
        <v>509</v>
      </c>
      <c r="B1938">
        <v>13211205</v>
      </c>
      <c r="C1938" s="43">
        <v>44307</v>
      </c>
      <c r="D1938" s="54">
        <v>0.16666666666666666</v>
      </c>
      <c r="E1938">
        <v>239</v>
      </c>
      <c r="F1938">
        <v>12.5</v>
      </c>
    </row>
    <row r="1939" spans="1:6">
      <c r="A1939" s="618" t="s">
        <v>509</v>
      </c>
      <c r="B1939">
        <v>13211205</v>
      </c>
      <c r="C1939" s="43">
        <v>44307</v>
      </c>
      <c r="D1939" s="54">
        <v>0.17708333333333334</v>
      </c>
      <c r="E1939">
        <v>239</v>
      </c>
      <c r="F1939">
        <v>12.4</v>
      </c>
    </row>
    <row r="1940" spans="1:6">
      <c r="A1940" s="618" t="s">
        <v>509</v>
      </c>
      <c r="B1940">
        <v>13211205</v>
      </c>
      <c r="C1940" s="43">
        <v>44307</v>
      </c>
      <c r="D1940" s="54">
        <v>0.1875</v>
      </c>
      <c r="E1940">
        <v>239</v>
      </c>
      <c r="F1940">
        <v>12.3</v>
      </c>
    </row>
    <row r="1941" spans="1:6">
      <c r="A1941" s="618" t="s">
        <v>509</v>
      </c>
      <c r="B1941">
        <v>13211205</v>
      </c>
      <c r="C1941" s="43">
        <v>44307</v>
      </c>
      <c r="D1941" s="54">
        <v>0.19791666666666666</v>
      </c>
      <c r="E1941">
        <v>241</v>
      </c>
      <c r="F1941">
        <v>12.2</v>
      </c>
    </row>
    <row r="1942" spans="1:6">
      <c r="A1942" s="618" t="s">
        <v>509</v>
      </c>
      <c r="B1942">
        <v>13211205</v>
      </c>
      <c r="C1942" s="43">
        <v>44307</v>
      </c>
      <c r="D1942" s="54">
        <v>0.20833333333333334</v>
      </c>
      <c r="E1942">
        <v>239</v>
      </c>
      <c r="F1942">
        <v>12.1</v>
      </c>
    </row>
    <row r="1943" spans="1:6">
      <c r="A1943" s="618" t="s">
        <v>509</v>
      </c>
      <c r="B1943">
        <v>13211205</v>
      </c>
      <c r="C1943" s="43">
        <v>44307</v>
      </c>
      <c r="D1943" s="54">
        <v>0.21875</v>
      </c>
      <c r="E1943">
        <v>241</v>
      </c>
      <c r="F1943">
        <v>12.1</v>
      </c>
    </row>
    <row r="1944" spans="1:6">
      <c r="A1944" s="618" t="s">
        <v>509</v>
      </c>
      <c r="B1944">
        <v>13211205</v>
      </c>
      <c r="C1944" s="43">
        <v>44307</v>
      </c>
      <c r="D1944" s="54">
        <v>0.22916666666666666</v>
      </c>
      <c r="E1944">
        <v>241</v>
      </c>
      <c r="F1944">
        <v>12</v>
      </c>
    </row>
    <row r="1945" spans="1:6">
      <c r="A1945" s="618" t="s">
        <v>509</v>
      </c>
      <c r="B1945">
        <v>13211205</v>
      </c>
      <c r="C1945" s="43">
        <v>44307</v>
      </c>
      <c r="D1945" s="54">
        <v>0.23958333333333334</v>
      </c>
      <c r="E1945">
        <v>241</v>
      </c>
      <c r="F1945">
        <v>11.9</v>
      </c>
    </row>
    <row r="1946" spans="1:6">
      <c r="A1946" s="618" t="s">
        <v>509</v>
      </c>
      <c r="B1946">
        <v>13211205</v>
      </c>
      <c r="C1946" s="43">
        <v>44307</v>
      </c>
      <c r="D1946" s="54">
        <v>0.25</v>
      </c>
      <c r="E1946">
        <v>241</v>
      </c>
      <c r="F1946">
        <v>11.8</v>
      </c>
    </row>
    <row r="1947" spans="1:6">
      <c r="A1947" s="618" t="s">
        <v>509</v>
      </c>
      <c r="B1947">
        <v>13211205</v>
      </c>
      <c r="C1947" s="43">
        <v>44307</v>
      </c>
      <c r="D1947" s="54">
        <v>0.26041666666666669</v>
      </c>
      <c r="E1947">
        <v>243</v>
      </c>
      <c r="F1947">
        <v>11.7</v>
      </c>
    </row>
    <row r="1948" spans="1:6">
      <c r="A1948" s="618" t="s">
        <v>509</v>
      </c>
      <c r="B1948">
        <v>13211205</v>
      </c>
      <c r="C1948" s="43">
        <v>44307</v>
      </c>
      <c r="D1948" s="54">
        <v>0.27083333333333331</v>
      </c>
      <c r="E1948">
        <v>243</v>
      </c>
      <c r="F1948">
        <v>11.6</v>
      </c>
    </row>
    <row r="1949" spans="1:6">
      <c r="A1949" s="618" t="s">
        <v>509</v>
      </c>
      <c r="B1949">
        <v>13211205</v>
      </c>
      <c r="C1949" s="43">
        <v>44307</v>
      </c>
      <c r="D1949" s="54">
        <v>0.28125</v>
      </c>
      <c r="E1949">
        <v>243</v>
      </c>
      <c r="F1949">
        <v>11.5</v>
      </c>
    </row>
    <row r="1950" spans="1:6">
      <c r="A1950" s="618" t="s">
        <v>509</v>
      </c>
      <c r="B1950">
        <v>13211205</v>
      </c>
      <c r="C1950" s="43">
        <v>44307</v>
      </c>
      <c r="D1950" s="54">
        <v>0.29166666666666669</v>
      </c>
      <c r="E1950">
        <v>246</v>
      </c>
      <c r="F1950">
        <v>11.4</v>
      </c>
    </row>
    <row r="1951" spans="1:6">
      <c r="A1951" s="618" t="s">
        <v>509</v>
      </c>
      <c r="B1951">
        <v>13211205</v>
      </c>
      <c r="C1951" s="43">
        <v>44307</v>
      </c>
      <c r="D1951" s="54">
        <v>0.30208333333333331</v>
      </c>
      <c r="E1951">
        <v>246</v>
      </c>
      <c r="F1951">
        <v>11.3</v>
      </c>
    </row>
    <row r="1952" spans="1:6">
      <c r="A1952" s="618" t="s">
        <v>509</v>
      </c>
      <c r="B1952">
        <v>13211205</v>
      </c>
      <c r="C1952" s="43">
        <v>44307</v>
      </c>
      <c r="D1952" s="54">
        <v>0.3125</v>
      </c>
      <c r="E1952">
        <v>246</v>
      </c>
      <c r="F1952">
        <v>11.2</v>
      </c>
    </row>
    <row r="1953" spans="1:6">
      <c r="A1953" s="618" t="s">
        <v>509</v>
      </c>
      <c r="B1953">
        <v>13211205</v>
      </c>
      <c r="C1953" s="43">
        <v>44307</v>
      </c>
      <c r="D1953" s="54">
        <v>0.32291666666666669</v>
      </c>
      <c r="E1953">
        <v>248</v>
      </c>
      <c r="F1953">
        <v>11.1</v>
      </c>
    </row>
    <row r="1954" spans="1:6">
      <c r="A1954" s="618" t="s">
        <v>509</v>
      </c>
      <c r="B1954">
        <v>13211205</v>
      </c>
      <c r="C1954" s="43">
        <v>44307</v>
      </c>
      <c r="D1954" s="54">
        <v>0.33333333333333331</v>
      </c>
      <c r="E1954">
        <v>248</v>
      </c>
      <c r="F1954">
        <v>11.1</v>
      </c>
    </row>
    <row r="1955" spans="1:6">
      <c r="A1955" s="618" t="s">
        <v>509</v>
      </c>
      <c r="B1955">
        <v>13211205</v>
      </c>
      <c r="C1955" s="43">
        <v>44307</v>
      </c>
      <c r="D1955" s="54">
        <v>0.34375</v>
      </c>
      <c r="E1955">
        <v>248</v>
      </c>
      <c r="F1955">
        <v>11</v>
      </c>
    </row>
    <row r="1956" spans="1:6">
      <c r="A1956" s="618" t="s">
        <v>509</v>
      </c>
      <c r="B1956">
        <v>13211205</v>
      </c>
      <c r="C1956" s="43">
        <v>44307</v>
      </c>
      <c r="D1956" s="54">
        <v>0.35416666666666669</v>
      </c>
      <c r="E1956">
        <v>250</v>
      </c>
      <c r="F1956">
        <v>10.9</v>
      </c>
    </row>
    <row r="1957" spans="1:6">
      <c r="A1957" s="618" t="s">
        <v>509</v>
      </c>
      <c r="B1957">
        <v>13211205</v>
      </c>
      <c r="C1957" s="43">
        <v>44307</v>
      </c>
      <c r="D1957" s="54">
        <v>0.36458333333333331</v>
      </c>
      <c r="E1957">
        <v>250</v>
      </c>
      <c r="F1957">
        <v>10.9</v>
      </c>
    </row>
    <row r="1958" spans="1:6">
      <c r="A1958" s="618" t="s">
        <v>509</v>
      </c>
      <c r="B1958">
        <v>13211205</v>
      </c>
      <c r="C1958" s="43">
        <v>44307</v>
      </c>
      <c r="D1958" s="54">
        <v>0.375</v>
      </c>
      <c r="E1958">
        <v>253</v>
      </c>
      <c r="F1958">
        <v>10.8</v>
      </c>
    </row>
    <row r="1959" spans="1:6">
      <c r="A1959" s="618" t="s">
        <v>509</v>
      </c>
      <c r="B1959">
        <v>13211205</v>
      </c>
      <c r="C1959" s="43">
        <v>44307</v>
      </c>
      <c r="D1959" s="54">
        <v>0.38541666666666669</v>
      </c>
      <c r="E1959">
        <v>253</v>
      </c>
      <c r="F1959">
        <v>10.8</v>
      </c>
    </row>
    <row r="1960" spans="1:6">
      <c r="A1960" s="618" t="s">
        <v>509</v>
      </c>
      <c r="B1960">
        <v>13211205</v>
      </c>
      <c r="C1960" s="43">
        <v>44307</v>
      </c>
      <c r="D1960" s="54">
        <v>0.39583333333333331</v>
      </c>
      <c r="E1960">
        <v>253</v>
      </c>
      <c r="F1960">
        <v>10.8</v>
      </c>
    </row>
    <row r="1961" spans="1:6">
      <c r="A1961" s="618" t="s">
        <v>509</v>
      </c>
      <c r="B1961">
        <v>13211205</v>
      </c>
      <c r="C1961" s="43">
        <v>44307</v>
      </c>
      <c r="D1961" s="54">
        <v>0.40625</v>
      </c>
      <c r="E1961">
        <v>253</v>
      </c>
      <c r="F1961">
        <v>10.8</v>
      </c>
    </row>
    <row r="1962" spans="1:6">
      <c r="A1962" s="618" t="s">
        <v>509</v>
      </c>
      <c r="B1962">
        <v>13211205</v>
      </c>
      <c r="C1962" s="43">
        <v>44307</v>
      </c>
      <c r="D1962" s="54">
        <v>0.41666666666666669</v>
      </c>
      <c r="E1962">
        <v>253</v>
      </c>
      <c r="F1962">
        <v>10.8</v>
      </c>
    </row>
    <row r="1963" spans="1:6">
      <c r="A1963" s="618" t="s">
        <v>509</v>
      </c>
      <c r="B1963">
        <v>13211205</v>
      </c>
      <c r="C1963" s="43">
        <v>44307</v>
      </c>
      <c r="D1963" s="54">
        <v>0.42708333333333331</v>
      </c>
      <c r="E1963">
        <v>255</v>
      </c>
      <c r="F1963">
        <v>10.8</v>
      </c>
    </row>
    <row r="1964" spans="1:6">
      <c r="A1964" s="618" t="s">
        <v>509</v>
      </c>
      <c r="B1964">
        <v>13211205</v>
      </c>
      <c r="C1964" s="43">
        <v>44307</v>
      </c>
      <c r="D1964" s="54">
        <v>0.4375</v>
      </c>
      <c r="E1964">
        <v>253</v>
      </c>
      <c r="F1964">
        <v>10.9</v>
      </c>
    </row>
    <row r="1965" spans="1:6">
      <c r="A1965" s="618" t="s">
        <v>509</v>
      </c>
      <c r="B1965">
        <v>13211205</v>
      </c>
      <c r="C1965" s="43">
        <v>44307</v>
      </c>
      <c r="D1965" s="54">
        <v>0.44791666666666669</v>
      </c>
      <c r="E1965">
        <v>253</v>
      </c>
      <c r="F1965">
        <v>10.9</v>
      </c>
    </row>
    <row r="1966" spans="1:6">
      <c r="A1966" s="618" t="s">
        <v>509</v>
      </c>
      <c r="B1966">
        <v>13211205</v>
      </c>
      <c r="C1966" s="43">
        <v>44307</v>
      </c>
      <c r="D1966" s="54">
        <v>0.45833333333333331</v>
      </c>
      <c r="E1966">
        <v>255</v>
      </c>
      <c r="F1966">
        <v>10.9</v>
      </c>
    </row>
    <row r="1967" spans="1:6">
      <c r="A1967" s="618" t="s">
        <v>509</v>
      </c>
      <c r="B1967">
        <v>13211205</v>
      </c>
      <c r="C1967" s="43">
        <v>44307</v>
      </c>
      <c r="D1967" s="54">
        <v>0.46875</v>
      </c>
      <c r="E1967">
        <v>255</v>
      </c>
      <c r="F1967">
        <v>10.9</v>
      </c>
    </row>
    <row r="1968" spans="1:6">
      <c r="A1968" s="618" t="s">
        <v>509</v>
      </c>
      <c r="B1968">
        <v>13211205</v>
      </c>
      <c r="C1968" s="43">
        <v>44307</v>
      </c>
      <c r="D1968" s="54">
        <v>0.47916666666666669</v>
      </c>
      <c r="E1968">
        <v>255</v>
      </c>
      <c r="F1968">
        <v>11</v>
      </c>
    </row>
    <row r="1969" spans="1:6">
      <c r="A1969" s="618" t="s">
        <v>509</v>
      </c>
      <c r="B1969">
        <v>13211205</v>
      </c>
      <c r="C1969" s="43">
        <v>44307</v>
      </c>
      <c r="D1969" s="54">
        <v>0.48958333333333331</v>
      </c>
      <c r="E1969">
        <v>255</v>
      </c>
      <c r="F1969">
        <v>11.1</v>
      </c>
    </row>
    <row r="1970" spans="1:6">
      <c r="A1970" s="618" t="s">
        <v>509</v>
      </c>
      <c r="B1970">
        <v>13211205</v>
      </c>
      <c r="C1970" s="43">
        <v>44307</v>
      </c>
      <c r="D1970" s="54">
        <v>0.5</v>
      </c>
      <c r="E1970">
        <v>253</v>
      </c>
      <c r="F1970">
        <v>11.2</v>
      </c>
    </row>
    <row r="1971" spans="1:6">
      <c r="A1971" s="618" t="s">
        <v>509</v>
      </c>
      <c r="B1971">
        <v>13211205</v>
      </c>
      <c r="C1971" s="43">
        <v>44307</v>
      </c>
      <c r="D1971" s="54">
        <v>0.51041666666666663</v>
      </c>
      <c r="E1971">
        <v>250</v>
      </c>
      <c r="F1971">
        <v>11.3</v>
      </c>
    </row>
    <row r="1972" spans="1:6">
      <c r="A1972" s="618" t="s">
        <v>509</v>
      </c>
      <c r="B1972">
        <v>13211205</v>
      </c>
      <c r="C1972" s="43">
        <v>44307</v>
      </c>
      <c r="D1972" s="54">
        <v>0.52083333333333337</v>
      </c>
      <c r="E1972">
        <v>250</v>
      </c>
      <c r="F1972">
        <v>11.4</v>
      </c>
    </row>
    <row r="1973" spans="1:6">
      <c r="A1973" s="618" t="s">
        <v>509</v>
      </c>
      <c r="B1973">
        <v>13211205</v>
      </c>
      <c r="C1973" s="43">
        <v>44307</v>
      </c>
      <c r="D1973" s="54">
        <v>0.53125</v>
      </c>
      <c r="E1973">
        <v>248</v>
      </c>
      <c r="F1973">
        <v>11.6</v>
      </c>
    </row>
    <row r="1974" spans="1:6">
      <c r="A1974" s="618" t="s">
        <v>509</v>
      </c>
      <c r="B1974">
        <v>13211205</v>
      </c>
      <c r="C1974" s="43">
        <v>44307</v>
      </c>
      <c r="D1974" s="54">
        <v>0.54166666666666663</v>
      </c>
      <c r="E1974">
        <v>248</v>
      </c>
      <c r="F1974">
        <v>11.8</v>
      </c>
    </row>
    <row r="1975" spans="1:6">
      <c r="A1975" s="618" t="s">
        <v>509</v>
      </c>
      <c r="B1975">
        <v>13211205</v>
      </c>
      <c r="C1975" s="43">
        <v>44307</v>
      </c>
      <c r="D1975" s="54">
        <v>0.55208333333333337</v>
      </c>
      <c r="E1975">
        <v>246</v>
      </c>
      <c r="F1975">
        <v>11.8</v>
      </c>
    </row>
    <row r="1976" spans="1:6">
      <c r="A1976" s="618" t="s">
        <v>509</v>
      </c>
      <c r="B1976">
        <v>13211205</v>
      </c>
      <c r="C1976" s="43">
        <v>44307</v>
      </c>
      <c r="D1976" s="54">
        <v>0.5625</v>
      </c>
      <c r="E1976">
        <v>246</v>
      </c>
      <c r="F1976">
        <v>12</v>
      </c>
    </row>
    <row r="1977" spans="1:6">
      <c r="A1977" s="618" t="s">
        <v>509</v>
      </c>
      <c r="B1977">
        <v>13211205</v>
      </c>
      <c r="C1977" s="43">
        <v>44307</v>
      </c>
      <c r="D1977" s="54">
        <v>0.57291666666666663</v>
      </c>
      <c r="E1977">
        <v>246</v>
      </c>
      <c r="F1977">
        <v>12.1</v>
      </c>
    </row>
    <row r="1978" spans="1:6">
      <c r="A1978" s="618" t="s">
        <v>509</v>
      </c>
      <c r="B1978">
        <v>13211205</v>
      </c>
      <c r="C1978" s="43">
        <v>44307</v>
      </c>
      <c r="D1978" s="54">
        <v>0.58333333333333337</v>
      </c>
      <c r="E1978">
        <v>246</v>
      </c>
      <c r="F1978">
        <v>12.3</v>
      </c>
    </row>
    <row r="1979" spans="1:6">
      <c r="A1979" s="618" t="s">
        <v>509</v>
      </c>
      <c r="B1979">
        <v>13211205</v>
      </c>
      <c r="C1979" s="43">
        <v>44307</v>
      </c>
      <c r="D1979" s="54">
        <v>0.59375</v>
      </c>
      <c r="E1979">
        <v>246</v>
      </c>
      <c r="F1979">
        <v>12.4</v>
      </c>
    </row>
    <row r="1980" spans="1:6">
      <c r="A1980" s="618" t="s">
        <v>509</v>
      </c>
      <c r="B1980">
        <v>13211205</v>
      </c>
      <c r="C1980" s="43">
        <v>44307</v>
      </c>
      <c r="D1980" s="54">
        <v>0.60416666666666663</v>
      </c>
      <c r="E1980">
        <v>243</v>
      </c>
      <c r="F1980">
        <v>12.5</v>
      </c>
    </row>
    <row r="1981" spans="1:6">
      <c r="A1981" s="618" t="s">
        <v>509</v>
      </c>
      <c r="B1981">
        <v>13211205</v>
      </c>
      <c r="C1981" s="43">
        <v>44307</v>
      </c>
      <c r="D1981" s="54">
        <v>0.61458333333333337</v>
      </c>
      <c r="E1981">
        <v>241</v>
      </c>
      <c r="F1981">
        <v>12.6</v>
      </c>
    </row>
    <row r="1982" spans="1:6">
      <c r="A1982" s="618" t="s">
        <v>509</v>
      </c>
      <c r="B1982">
        <v>13211205</v>
      </c>
      <c r="C1982" s="43">
        <v>44307</v>
      </c>
      <c r="D1982" s="54">
        <v>0.625</v>
      </c>
      <c r="E1982">
        <v>239</v>
      </c>
      <c r="F1982">
        <v>12.8</v>
      </c>
    </row>
    <row r="1983" spans="1:6">
      <c r="A1983" s="618" t="s">
        <v>509</v>
      </c>
      <c r="B1983">
        <v>13211205</v>
      </c>
      <c r="C1983" s="43">
        <v>44307</v>
      </c>
      <c r="D1983" s="54">
        <v>0.63541666666666663</v>
      </c>
      <c r="E1983">
        <v>239</v>
      </c>
      <c r="F1983">
        <v>12.9</v>
      </c>
    </row>
    <row r="1984" spans="1:6">
      <c r="A1984" s="618" t="s">
        <v>509</v>
      </c>
      <c r="B1984">
        <v>13211205</v>
      </c>
      <c r="C1984" s="43">
        <v>44307</v>
      </c>
      <c r="D1984" s="54">
        <v>0.64583333333333337</v>
      </c>
      <c r="E1984">
        <v>236</v>
      </c>
      <c r="F1984">
        <v>13</v>
      </c>
    </row>
    <row r="1985" spans="1:6">
      <c r="A1985" s="618" t="s">
        <v>509</v>
      </c>
      <c r="B1985">
        <v>13211205</v>
      </c>
      <c r="C1985" s="43">
        <v>44307</v>
      </c>
      <c r="D1985" s="54">
        <v>0.65625</v>
      </c>
      <c r="E1985">
        <v>234</v>
      </c>
      <c r="F1985">
        <v>13.2</v>
      </c>
    </row>
    <row r="1986" spans="1:6">
      <c r="A1986" s="618" t="s">
        <v>509</v>
      </c>
      <c r="B1986">
        <v>13211205</v>
      </c>
      <c r="C1986" s="43">
        <v>44307</v>
      </c>
      <c r="D1986" s="54">
        <v>0.66666666666666663</v>
      </c>
      <c r="E1986">
        <v>234</v>
      </c>
      <c r="F1986">
        <v>13.3</v>
      </c>
    </row>
    <row r="1987" spans="1:6">
      <c r="A1987" s="618" t="s">
        <v>509</v>
      </c>
      <c r="B1987">
        <v>13211205</v>
      </c>
      <c r="C1987" s="43">
        <v>44307</v>
      </c>
      <c r="D1987" s="54">
        <v>0.67708333333333337</v>
      </c>
      <c r="E1987">
        <v>231</v>
      </c>
      <c r="F1987">
        <v>13.5</v>
      </c>
    </row>
    <row r="1988" spans="1:6">
      <c r="A1988" s="618" t="s">
        <v>509</v>
      </c>
      <c r="B1988">
        <v>13211205</v>
      </c>
      <c r="C1988" s="43">
        <v>44307</v>
      </c>
      <c r="D1988" s="54">
        <v>0.6875</v>
      </c>
      <c r="E1988">
        <v>231</v>
      </c>
      <c r="F1988">
        <v>13.6</v>
      </c>
    </row>
    <row r="1989" spans="1:6">
      <c r="A1989" s="618" t="s">
        <v>509</v>
      </c>
      <c r="B1989">
        <v>13211205</v>
      </c>
      <c r="C1989" s="43">
        <v>44307</v>
      </c>
      <c r="D1989" s="54">
        <v>0.69791666666666663</v>
      </c>
      <c r="E1989">
        <v>229</v>
      </c>
      <c r="F1989">
        <v>13.7</v>
      </c>
    </row>
    <row r="1990" spans="1:6">
      <c r="A1990" s="618" t="s">
        <v>509</v>
      </c>
      <c r="B1990">
        <v>13211205</v>
      </c>
      <c r="C1990" s="43">
        <v>44307</v>
      </c>
      <c r="D1990" s="54">
        <v>0.70833333333333337</v>
      </c>
      <c r="E1990">
        <v>226</v>
      </c>
      <c r="F1990">
        <v>13.8</v>
      </c>
    </row>
    <row r="1991" spans="1:6">
      <c r="A1991" s="618" t="s">
        <v>509</v>
      </c>
      <c r="B1991">
        <v>13211205</v>
      </c>
      <c r="C1991" s="43">
        <v>44307</v>
      </c>
      <c r="D1991" s="54">
        <v>0.71875</v>
      </c>
      <c r="E1991">
        <v>226</v>
      </c>
      <c r="F1991">
        <v>13.9</v>
      </c>
    </row>
    <row r="1992" spans="1:6">
      <c r="A1992" s="618" t="s">
        <v>509</v>
      </c>
      <c r="B1992">
        <v>13211205</v>
      </c>
      <c r="C1992" s="43">
        <v>44307</v>
      </c>
      <c r="D1992" s="54">
        <v>0.72916666666666663</v>
      </c>
      <c r="E1992">
        <v>224</v>
      </c>
      <c r="F1992">
        <v>13.9</v>
      </c>
    </row>
    <row r="1993" spans="1:6">
      <c r="A1993" s="618" t="s">
        <v>509</v>
      </c>
      <c r="B1993">
        <v>13211205</v>
      </c>
      <c r="C1993" s="43">
        <v>44307</v>
      </c>
      <c r="D1993" s="54">
        <v>0.73958333333333337</v>
      </c>
      <c r="E1993">
        <v>224</v>
      </c>
      <c r="F1993">
        <v>14</v>
      </c>
    </row>
    <row r="1994" spans="1:6">
      <c r="A1994" s="618" t="s">
        <v>509</v>
      </c>
      <c r="B1994">
        <v>13211205</v>
      </c>
      <c r="C1994" s="43">
        <v>44307</v>
      </c>
      <c r="D1994" s="54">
        <v>0.75</v>
      </c>
      <c r="E1994">
        <v>222</v>
      </c>
      <c r="F1994">
        <v>14.1</v>
      </c>
    </row>
    <row r="1995" spans="1:6">
      <c r="A1995" s="618" t="s">
        <v>509</v>
      </c>
      <c r="B1995">
        <v>13211205</v>
      </c>
      <c r="C1995" s="43">
        <v>44307</v>
      </c>
      <c r="D1995" s="54">
        <v>0.76041666666666663</v>
      </c>
      <c r="E1995">
        <v>222</v>
      </c>
      <c r="F1995">
        <v>14.1</v>
      </c>
    </row>
    <row r="1996" spans="1:6">
      <c r="A1996" s="618" t="s">
        <v>509</v>
      </c>
      <c r="B1996">
        <v>13211205</v>
      </c>
      <c r="C1996" s="43">
        <v>44307</v>
      </c>
      <c r="D1996" s="54">
        <v>0.77083333333333337</v>
      </c>
      <c r="E1996">
        <v>219</v>
      </c>
      <c r="F1996">
        <v>14.1</v>
      </c>
    </row>
    <row r="1997" spans="1:6">
      <c r="A1997" s="618" t="s">
        <v>509</v>
      </c>
      <c r="B1997">
        <v>13211205</v>
      </c>
      <c r="C1997" s="43">
        <v>44307</v>
      </c>
      <c r="D1997" s="54">
        <v>0.78125</v>
      </c>
      <c r="E1997">
        <v>217</v>
      </c>
      <c r="F1997">
        <v>14.1</v>
      </c>
    </row>
    <row r="1998" spans="1:6">
      <c r="A1998" s="618" t="s">
        <v>509</v>
      </c>
      <c r="B1998">
        <v>13211205</v>
      </c>
      <c r="C1998" s="43">
        <v>44307</v>
      </c>
      <c r="D1998" s="54">
        <v>0.79166666666666663</v>
      </c>
      <c r="E1998">
        <v>217</v>
      </c>
      <c r="F1998">
        <v>14.2</v>
      </c>
    </row>
    <row r="1999" spans="1:6">
      <c r="A1999" s="618" t="s">
        <v>509</v>
      </c>
      <c r="B1999">
        <v>13211205</v>
      </c>
      <c r="C1999" s="43">
        <v>44307</v>
      </c>
      <c r="D1999" s="54">
        <v>0.80208333333333337</v>
      </c>
      <c r="E1999">
        <v>217</v>
      </c>
      <c r="F1999">
        <v>14.2</v>
      </c>
    </row>
    <row r="2000" spans="1:6">
      <c r="A2000" s="618" t="s">
        <v>509</v>
      </c>
      <c r="B2000">
        <v>13211205</v>
      </c>
      <c r="C2000" s="43">
        <v>44307</v>
      </c>
      <c r="D2000" s="54">
        <v>0.8125</v>
      </c>
      <c r="E2000">
        <v>217</v>
      </c>
      <c r="F2000">
        <v>14.2</v>
      </c>
    </row>
    <row r="2001" spans="1:6">
      <c r="A2001" s="618" t="s">
        <v>509</v>
      </c>
      <c r="B2001">
        <v>13211205</v>
      </c>
      <c r="C2001" s="43">
        <v>44307</v>
      </c>
      <c r="D2001" s="54">
        <v>0.82291666666666663</v>
      </c>
      <c r="E2001">
        <v>214</v>
      </c>
      <c r="F2001">
        <v>14.1</v>
      </c>
    </row>
    <row r="2002" spans="1:6">
      <c r="A2002" s="618" t="s">
        <v>509</v>
      </c>
      <c r="B2002">
        <v>13211205</v>
      </c>
      <c r="C2002" s="43">
        <v>44307</v>
      </c>
      <c r="D2002" s="54">
        <v>0.83333333333333337</v>
      </c>
      <c r="E2002">
        <v>217</v>
      </c>
      <c r="F2002">
        <v>14.1</v>
      </c>
    </row>
    <row r="2003" spans="1:6">
      <c r="A2003" s="618" t="s">
        <v>509</v>
      </c>
      <c r="B2003">
        <v>13211205</v>
      </c>
      <c r="C2003" s="43">
        <v>44307</v>
      </c>
      <c r="D2003" s="54">
        <v>0.84375</v>
      </c>
      <c r="E2003">
        <v>217</v>
      </c>
      <c r="F2003">
        <v>14.2</v>
      </c>
    </row>
    <row r="2004" spans="1:6">
      <c r="A2004" s="618" t="s">
        <v>509</v>
      </c>
      <c r="B2004">
        <v>13211205</v>
      </c>
      <c r="C2004" s="43">
        <v>44307</v>
      </c>
      <c r="D2004" s="54">
        <v>0.85416666666666663</v>
      </c>
      <c r="E2004">
        <v>217</v>
      </c>
      <c r="F2004">
        <v>14.2</v>
      </c>
    </row>
    <row r="2005" spans="1:6">
      <c r="A2005" s="618" t="s">
        <v>509</v>
      </c>
      <c r="B2005">
        <v>13211205</v>
      </c>
      <c r="C2005" s="43">
        <v>44307</v>
      </c>
      <c r="D2005" s="54">
        <v>0.86458333333333337</v>
      </c>
      <c r="E2005">
        <v>219</v>
      </c>
      <c r="F2005">
        <v>14.2</v>
      </c>
    </row>
    <row r="2006" spans="1:6">
      <c r="A2006" s="618" t="s">
        <v>509</v>
      </c>
      <c r="B2006">
        <v>13211205</v>
      </c>
      <c r="C2006" s="43">
        <v>44307</v>
      </c>
      <c r="D2006" s="54">
        <v>0.875</v>
      </c>
      <c r="E2006">
        <v>219</v>
      </c>
      <c r="F2006">
        <v>14.2</v>
      </c>
    </row>
    <row r="2007" spans="1:6">
      <c r="A2007" s="618" t="s">
        <v>509</v>
      </c>
      <c r="B2007">
        <v>13211205</v>
      </c>
      <c r="C2007" s="43">
        <v>44307</v>
      </c>
      <c r="D2007" s="54">
        <v>0.88541666666666663</v>
      </c>
      <c r="E2007">
        <v>217</v>
      </c>
      <c r="F2007">
        <v>14.2</v>
      </c>
    </row>
    <row r="2008" spans="1:6">
      <c r="A2008" s="618" t="s">
        <v>509</v>
      </c>
      <c r="B2008">
        <v>13211205</v>
      </c>
      <c r="C2008" s="43">
        <v>44307</v>
      </c>
      <c r="D2008" s="54">
        <v>0.89583333333333337</v>
      </c>
      <c r="E2008">
        <v>217</v>
      </c>
      <c r="F2008">
        <v>14.2</v>
      </c>
    </row>
    <row r="2009" spans="1:6">
      <c r="A2009" s="618" t="s">
        <v>509</v>
      </c>
      <c r="B2009">
        <v>13211205</v>
      </c>
      <c r="C2009" s="43">
        <v>44307</v>
      </c>
      <c r="D2009" s="54">
        <v>0.90625</v>
      </c>
      <c r="E2009">
        <v>217</v>
      </c>
      <c r="F2009">
        <v>14.2</v>
      </c>
    </row>
    <row r="2010" spans="1:6">
      <c r="A2010" s="618" t="s">
        <v>509</v>
      </c>
      <c r="B2010">
        <v>13211205</v>
      </c>
      <c r="C2010" s="43">
        <v>44307</v>
      </c>
      <c r="D2010" s="54">
        <v>0.91666666666666663</v>
      </c>
      <c r="E2010">
        <v>217</v>
      </c>
      <c r="F2010">
        <v>14.2</v>
      </c>
    </row>
    <row r="2011" spans="1:6">
      <c r="A2011" s="618" t="s">
        <v>509</v>
      </c>
      <c r="B2011">
        <v>13211205</v>
      </c>
      <c r="C2011" s="43">
        <v>44307</v>
      </c>
      <c r="D2011" s="54">
        <v>0.92708333333333337</v>
      </c>
      <c r="E2011">
        <v>217</v>
      </c>
      <c r="F2011">
        <v>14.2</v>
      </c>
    </row>
    <row r="2012" spans="1:6">
      <c r="A2012" s="618" t="s">
        <v>509</v>
      </c>
      <c r="B2012">
        <v>13211205</v>
      </c>
      <c r="C2012" s="43">
        <v>44307</v>
      </c>
      <c r="D2012" s="54">
        <v>0.9375</v>
      </c>
      <c r="E2012">
        <v>214</v>
      </c>
      <c r="F2012">
        <v>14.2</v>
      </c>
    </row>
    <row r="2013" spans="1:6">
      <c r="A2013" s="618" t="s">
        <v>509</v>
      </c>
      <c r="B2013">
        <v>13211205</v>
      </c>
      <c r="C2013" s="43">
        <v>44307</v>
      </c>
      <c r="D2013" s="54">
        <v>0.94791666666666663</v>
      </c>
      <c r="E2013">
        <v>214</v>
      </c>
      <c r="F2013">
        <v>14.1</v>
      </c>
    </row>
    <row r="2014" spans="1:6">
      <c r="A2014" s="618" t="s">
        <v>509</v>
      </c>
      <c r="B2014">
        <v>13211205</v>
      </c>
      <c r="C2014" s="43">
        <v>44307</v>
      </c>
      <c r="D2014" s="54">
        <v>0.95833333333333337</v>
      </c>
      <c r="E2014">
        <v>214</v>
      </c>
      <c r="F2014">
        <v>14.1</v>
      </c>
    </row>
    <row r="2015" spans="1:6">
      <c r="A2015" s="618" t="s">
        <v>509</v>
      </c>
      <c r="B2015">
        <v>13211205</v>
      </c>
      <c r="C2015" s="43">
        <v>44307</v>
      </c>
      <c r="D2015" s="54">
        <v>0.96875</v>
      </c>
      <c r="E2015">
        <v>212</v>
      </c>
      <c r="F2015">
        <v>14.1</v>
      </c>
    </row>
    <row r="2016" spans="1:6">
      <c r="A2016" s="618" t="s">
        <v>509</v>
      </c>
      <c r="B2016">
        <v>13211205</v>
      </c>
      <c r="C2016" s="43">
        <v>44307</v>
      </c>
      <c r="D2016" s="54">
        <v>0.97916666666666663</v>
      </c>
      <c r="E2016">
        <v>212</v>
      </c>
      <c r="F2016">
        <v>14</v>
      </c>
    </row>
    <row r="2017" spans="1:6">
      <c r="A2017" s="618" t="s">
        <v>509</v>
      </c>
      <c r="B2017">
        <v>13211205</v>
      </c>
      <c r="C2017" s="43">
        <v>44307</v>
      </c>
      <c r="D2017" s="54">
        <v>0.98958333333333337</v>
      </c>
      <c r="E2017">
        <v>210</v>
      </c>
      <c r="F2017">
        <v>14</v>
      </c>
    </row>
    <row r="2018" spans="1:6">
      <c r="A2018" s="618" t="s">
        <v>509</v>
      </c>
      <c r="B2018">
        <v>13211205</v>
      </c>
      <c r="C2018" s="43">
        <v>44308</v>
      </c>
      <c r="D2018" s="54">
        <v>0</v>
      </c>
      <c r="E2018">
        <v>210</v>
      </c>
      <c r="F2018">
        <v>14</v>
      </c>
    </row>
    <row r="2019" spans="1:6">
      <c r="A2019" s="618" t="s">
        <v>509</v>
      </c>
      <c r="B2019">
        <v>13211205</v>
      </c>
      <c r="C2019" s="43">
        <v>44308</v>
      </c>
      <c r="D2019" s="54">
        <v>1.0416666666666666E-2</v>
      </c>
      <c r="E2019">
        <v>210</v>
      </c>
      <c r="F2019">
        <v>13.9</v>
      </c>
    </row>
    <row r="2020" spans="1:6">
      <c r="A2020" s="618" t="s">
        <v>509</v>
      </c>
      <c r="B2020">
        <v>13211205</v>
      </c>
      <c r="C2020" s="43">
        <v>44308</v>
      </c>
      <c r="D2020" s="54">
        <v>2.0833333333333332E-2</v>
      </c>
      <c r="E2020">
        <v>207</v>
      </c>
      <c r="F2020">
        <v>13.9</v>
      </c>
    </row>
    <row r="2021" spans="1:6">
      <c r="A2021" s="618" t="s">
        <v>509</v>
      </c>
      <c r="B2021">
        <v>13211205</v>
      </c>
      <c r="C2021" s="43">
        <v>44308</v>
      </c>
      <c r="D2021" s="54">
        <v>3.125E-2</v>
      </c>
      <c r="E2021">
        <v>207</v>
      </c>
      <c r="F2021">
        <v>13.8</v>
      </c>
    </row>
    <row r="2022" spans="1:6">
      <c r="A2022" s="618" t="s">
        <v>509</v>
      </c>
      <c r="B2022">
        <v>13211205</v>
      </c>
      <c r="C2022" s="43">
        <v>44308</v>
      </c>
      <c r="D2022" s="54">
        <v>4.1666666666666664E-2</v>
      </c>
      <c r="E2022">
        <v>207</v>
      </c>
      <c r="F2022">
        <v>13.7</v>
      </c>
    </row>
    <row r="2023" spans="1:6">
      <c r="A2023" s="618" t="s">
        <v>509</v>
      </c>
      <c r="B2023">
        <v>13211205</v>
      </c>
      <c r="C2023" s="43">
        <v>44308</v>
      </c>
      <c r="D2023" s="54">
        <v>5.2083333333333336E-2</v>
      </c>
      <c r="E2023">
        <v>207</v>
      </c>
      <c r="F2023">
        <v>13.7</v>
      </c>
    </row>
    <row r="2024" spans="1:6">
      <c r="A2024" s="618" t="s">
        <v>509</v>
      </c>
      <c r="B2024">
        <v>13211205</v>
      </c>
      <c r="C2024" s="43">
        <v>44308</v>
      </c>
      <c r="D2024" s="54">
        <v>6.25E-2</v>
      </c>
      <c r="E2024">
        <v>207</v>
      </c>
      <c r="F2024">
        <v>13.7</v>
      </c>
    </row>
    <row r="2025" spans="1:6">
      <c r="A2025" s="618" t="s">
        <v>509</v>
      </c>
      <c r="B2025">
        <v>13211205</v>
      </c>
      <c r="C2025" s="43">
        <v>44308</v>
      </c>
      <c r="D2025" s="54">
        <v>7.2916666666666671E-2</v>
      </c>
      <c r="E2025">
        <v>207</v>
      </c>
      <c r="F2025">
        <v>13.6</v>
      </c>
    </row>
    <row r="2026" spans="1:6">
      <c r="A2026" s="618" t="s">
        <v>509</v>
      </c>
      <c r="B2026">
        <v>13211205</v>
      </c>
      <c r="C2026" s="43">
        <v>44308</v>
      </c>
      <c r="D2026" s="54">
        <v>8.3333333333333329E-2</v>
      </c>
      <c r="E2026">
        <v>207</v>
      </c>
      <c r="F2026">
        <v>13.5</v>
      </c>
    </row>
    <row r="2027" spans="1:6">
      <c r="A2027" s="618" t="s">
        <v>509</v>
      </c>
      <c r="B2027">
        <v>13211205</v>
      </c>
      <c r="C2027" s="43">
        <v>44308</v>
      </c>
      <c r="D2027" s="54">
        <v>9.375E-2</v>
      </c>
      <c r="E2027">
        <v>207</v>
      </c>
      <c r="F2027">
        <v>13.5</v>
      </c>
    </row>
    <row r="2028" spans="1:6">
      <c r="A2028" s="618" t="s">
        <v>509</v>
      </c>
      <c r="B2028">
        <v>13211205</v>
      </c>
      <c r="C2028" s="43">
        <v>44308</v>
      </c>
      <c r="D2028" s="54">
        <v>0.10416666666666667</v>
      </c>
      <c r="E2028">
        <v>210</v>
      </c>
      <c r="F2028">
        <v>13.4</v>
      </c>
    </row>
    <row r="2029" spans="1:6">
      <c r="A2029" s="618" t="s">
        <v>509</v>
      </c>
      <c r="B2029">
        <v>13211205</v>
      </c>
      <c r="C2029" s="43">
        <v>44308</v>
      </c>
      <c r="D2029" s="54">
        <v>0.11458333333333333</v>
      </c>
      <c r="E2029">
        <v>207</v>
      </c>
      <c r="F2029">
        <v>13.3</v>
      </c>
    </row>
    <row r="2030" spans="1:6">
      <c r="A2030" s="618" t="s">
        <v>509</v>
      </c>
      <c r="B2030">
        <v>13211205</v>
      </c>
      <c r="C2030" s="43">
        <v>44308</v>
      </c>
      <c r="D2030" s="54">
        <v>0.125</v>
      </c>
      <c r="E2030">
        <v>210</v>
      </c>
      <c r="F2030">
        <v>13.3</v>
      </c>
    </row>
    <row r="2031" spans="1:6">
      <c r="A2031" s="618" t="s">
        <v>509</v>
      </c>
      <c r="B2031">
        <v>13211205</v>
      </c>
      <c r="C2031" s="43">
        <v>44308</v>
      </c>
      <c r="D2031" s="54">
        <v>0.13541666666666666</v>
      </c>
      <c r="E2031">
        <v>210</v>
      </c>
      <c r="F2031">
        <v>13.2</v>
      </c>
    </row>
    <row r="2032" spans="1:6">
      <c r="A2032" s="618" t="s">
        <v>509</v>
      </c>
      <c r="B2032">
        <v>13211205</v>
      </c>
      <c r="C2032" s="43">
        <v>44308</v>
      </c>
      <c r="D2032" s="54">
        <v>0.14583333333333334</v>
      </c>
      <c r="E2032">
        <v>210</v>
      </c>
      <c r="F2032">
        <v>13.1</v>
      </c>
    </row>
    <row r="2033" spans="1:6">
      <c r="A2033" s="618" t="s">
        <v>509</v>
      </c>
      <c r="B2033">
        <v>13211205</v>
      </c>
      <c r="C2033" s="43">
        <v>44308</v>
      </c>
      <c r="D2033" s="54">
        <v>0.15625</v>
      </c>
      <c r="E2033">
        <v>212</v>
      </c>
      <c r="F2033">
        <v>13.1</v>
      </c>
    </row>
    <row r="2034" spans="1:6">
      <c r="A2034" s="618" t="s">
        <v>509</v>
      </c>
      <c r="B2034">
        <v>13211205</v>
      </c>
      <c r="C2034" s="43">
        <v>44308</v>
      </c>
      <c r="D2034" s="54">
        <v>0.16666666666666666</v>
      </c>
      <c r="E2034">
        <v>212</v>
      </c>
      <c r="F2034">
        <v>13</v>
      </c>
    </row>
    <row r="2035" spans="1:6">
      <c r="A2035" s="618" t="s">
        <v>509</v>
      </c>
      <c r="B2035">
        <v>13211205</v>
      </c>
      <c r="C2035" s="43">
        <v>44308</v>
      </c>
      <c r="D2035" s="54">
        <v>0.17708333333333334</v>
      </c>
      <c r="E2035">
        <v>214</v>
      </c>
      <c r="F2035">
        <v>12.9</v>
      </c>
    </row>
    <row r="2036" spans="1:6">
      <c r="A2036" s="618" t="s">
        <v>509</v>
      </c>
      <c r="B2036">
        <v>13211205</v>
      </c>
      <c r="C2036" s="43">
        <v>44308</v>
      </c>
      <c r="D2036" s="54">
        <v>0.1875</v>
      </c>
      <c r="E2036">
        <v>214</v>
      </c>
      <c r="F2036">
        <v>12.8</v>
      </c>
    </row>
    <row r="2037" spans="1:6">
      <c r="A2037" s="618" t="s">
        <v>509</v>
      </c>
      <c r="B2037">
        <v>13211205</v>
      </c>
      <c r="C2037" s="43">
        <v>44308</v>
      </c>
      <c r="D2037" s="54">
        <v>0.19791666666666666</v>
      </c>
      <c r="E2037">
        <v>217</v>
      </c>
      <c r="F2037">
        <v>12.7</v>
      </c>
    </row>
    <row r="2038" spans="1:6">
      <c r="A2038" s="618" t="s">
        <v>509</v>
      </c>
      <c r="B2038">
        <v>13211205</v>
      </c>
      <c r="C2038" s="43">
        <v>44308</v>
      </c>
      <c r="D2038" s="54">
        <v>0.20833333333333334</v>
      </c>
      <c r="E2038">
        <v>217</v>
      </c>
      <c r="F2038">
        <v>12.7</v>
      </c>
    </row>
    <row r="2039" spans="1:6">
      <c r="A2039" s="618" t="s">
        <v>509</v>
      </c>
      <c r="B2039">
        <v>13211205</v>
      </c>
      <c r="C2039" s="43">
        <v>44308</v>
      </c>
      <c r="D2039" s="54">
        <v>0.21875</v>
      </c>
      <c r="E2039">
        <v>219</v>
      </c>
      <c r="F2039">
        <v>12.6</v>
      </c>
    </row>
    <row r="2040" spans="1:6">
      <c r="A2040" s="618" t="s">
        <v>509</v>
      </c>
      <c r="B2040">
        <v>13211205</v>
      </c>
      <c r="C2040" s="43">
        <v>44308</v>
      </c>
      <c r="D2040" s="54">
        <v>0.22916666666666666</v>
      </c>
      <c r="E2040">
        <v>219</v>
      </c>
      <c r="F2040">
        <v>12.5</v>
      </c>
    </row>
    <row r="2041" spans="1:6">
      <c r="A2041" s="618" t="s">
        <v>509</v>
      </c>
      <c r="B2041">
        <v>13211205</v>
      </c>
      <c r="C2041" s="43">
        <v>44308</v>
      </c>
      <c r="D2041" s="54">
        <v>0.23958333333333334</v>
      </c>
      <c r="E2041">
        <v>222</v>
      </c>
      <c r="F2041">
        <v>12.4</v>
      </c>
    </row>
    <row r="2042" spans="1:6">
      <c r="A2042" s="618" t="s">
        <v>509</v>
      </c>
      <c r="B2042">
        <v>13211205</v>
      </c>
      <c r="C2042" s="43">
        <v>44308</v>
      </c>
      <c r="D2042" s="54">
        <v>0.25</v>
      </c>
      <c r="E2042">
        <v>224</v>
      </c>
      <c r="F2042">
        <v>12.3</v>
      </c>
    </row>
    <row r="2043" spans="1:6">
      <c r="A2043" s="618" t="s">
        <v>509</v>
      </c>
      <c r="B2043">
        <v>13211205</v>
      </c>
      <c r="C2043" s="43">
        <v>44308</v>
      </c>
      <c r="D2043" s="54">
        <v>0.26041666666666669</v>
      </c>
      <c r="E2043">
        <v>224</v>
      </c>
      <c r="F2043">
        <v>12.2</v>
      </c>
    </row>
    <row r="2044" spans="1:6">
      <c r="A2044" s="618" t="s">
        <v>509</v>
      </c>
      <c r="B2044">
        <v>13211205</v>
      </c>
      <c r="C2044" s="43">
        <v>44308</v>
      </c>
      <c r="D2044" s="54">
        <v>0.27083333333333331</v>
      </c>
      <c r="E2044">
        <v>224</v>
      </c>
      <c r="F2044">
        <v>12.1</v>
      </c>
    </row>
    <row r="2045" spans="1:6">
      <c r="A2045" s="618" t="s">
        <v>509</v>
      </c>
      <c r="B2045">
        <v>13211205</v>
      </c>
      <c r="C2045" s="43">
        <v>44308</v>
      </c>
      <c r="D2045" s="54">
        <v>0.28125</v>
      </c>
      <c r="E2045">
        <v>226</v>
      </c>
      <c r="F2045">
        <v>12</v>
      </c>
    </row>
    <row r="2046" spans="1:6">
      <c r="A2046" s="618" t="s">
        <v>509</v>
      </c>
      <c r="B2046">
        <v>13211205</v>
      </c>
      <c r="C2046" s="43">
        <v>44308</v>
      </c>
      <c r="D2046" s="54">
        <v>0.29166666666666669</v>
      </c>
      <c r="E2046">
        <v>226</v>
      </c>
      <c r="F2046">
        <v>12</v>
      </c>
    </row>
    <row r="2047" spans="1:6">
      <c r="A2047" s="618" t="s">
        <v>509</v>
      </c>
      <c r="B2047">
        <v>13211205</v>
      </c>
      <c r="C2047" s="43">
        <v>44308</v>
      </c>
      <c r="D2047" s="54">
        <v>0.30208333333333331</v>
      </c>
      <c r="E2047">
        <v>229</v>
      </c>
      <c r="F2047">
        <v>11.9</v>
      </c>
    </row>
    <row r="2048" spans="1:6">
      <c r="A2048" s="618" t="s">
        <v>509</v>
      </c>
      <c r="B2048">
        <v>13211205</v>
      </c>
      <c r="C2048" s="43">
        <v>44308</v>
      </c>
      <c r="D2048" s="54">
        <v>0.3125</v>
      </c>
      <c r="E2048">
        <v>231</v>
      </c>
      <c r="F2048">
        <v>11.8</v>
      </c>
    </row>
    <row r="2049" spans="1:6">
      <c r="A2049" s="618" t="s">
        <v>509</v>
      </c>
      <c r="B2049">
        <v>13211205</v>
      </c>
      <c r="C2049" s="43">
        <v>44308</v>
      </c>
      <c r="D2049" s="54">
        <v>0.32291666666666669</v>
      </c>
      <c r="E2049">
        <v>231</v>
      </c>
      <c r="F2049">
        <v>11.7</v>
      </c>
    </row>
    <row r="2050" spans="1:6">
      <c r="A2050" s="618" t="s">
        <v>509</v>
      </c>
      <c r="B2050">
        <v>13211205</v>
      </c>
      <c r="C2050" s="43">
        <v>44308</v>
      </c>
      <c r="D2050" s="54">
        <v>0.33333333333333331</v>
      </c>
      <c r="E2050">
        <v>234</v>
      </c>
      <c r="F2050">
        <v>11.7</v>
      </c>
    </row>
    <row r="2051" spans="1:6">
      <c r="A2051" s="618" t="s">
        <v>509</v>
      </c>
      <c r="B2051">
        <v>13211205</v>
      </c>
      <c r="C2051" s="43">
        <v>44308</v>
      </c>
      <c r="D2051" s="54">
        <v>0.34375</v>
      </c>
      <c r="E2051">
        <v>234</v>
      </c>
      <c r="F2051">
        <v>11.6</v>
      </c>
    </row>
    <row r="2052" spans="1:6">
      <c r="A2052" s="618" t="s">
        <v>509</v>
      </c>
      <c r="B2052">
        <v>13211205</v>
      </c>
      <c r="C2052" s="43">
        <v>44308</v>
      </c>
      <c r="D2052" s="54">
        <v>0.35416666666666669</v>
      </c>
      <c r="E2052">
        <v>236</v>
      </c>
      <c r="F2052">
        <v>11.5</v>
      </c>
    </row>
    <row r="2053" spans="1:6">
      <c r="A2053" s="618" t="s">
        <v>509</v>
      </c>
      <c r="B2053">
        <v>13211205</v>
      </c>
      <c r="C2053" s="43">
        <v>44308</v>
      </c>
      <c r="D2053" s="54">
        <v>0.36458333333333331</v>
      </c>
      <c r="E2053">
        <v>236</v>
      </c>
      <c r="F2053">
        <v>11.5</v>
      </c>
    </row>
    <row r="2054" spans="1:6">
      <c r="A2054" s="618" t="s">
        <v>509</v>
      </c>
      <c r="B2054">
        <v>13211205</v>
      </c>
      <c r="C2054" s="43">
        <v>44308</v>
      </c>
      <c r="D2054" s="54">
        <v>0.375</v>
      </c>
      <c r="E2054">
        <v>236</v>
      </c>
      <c r="F2054">
        <v>11.4</v>
      </c>
    </row>
    <row r="2055" spans="1:6">
      <c r="A2055" s="618" t="s">
        <v>509</v>
      </c>
      <c r="B2055">
        <v>13211205</v>
      </c>
      <c r="C2055" s="43">
        <v>44308</v>
      </c>
      <c r="D2055" s="54">
        <v>0.38541666666666669</v>
      </c>
      <c r="E2055">
        <v>239</v>
      </c>
      <c r="F2055">
        <v>11.4</v>
      </c>
    </row>
    <row r="2056" spans="1:6">
      <c r="A2056" s="618" t="s">
        <v>509</v>
      </c>
      <c r="B2056">
        <v>13211205</v>
      </c>
      <c r="C2056" s="43">
        <v>44308</v>
      </c>
      <c r="D2056" s="54">
        <v>0.39583333333333331</v>
      </c>
      <c r="E2056">
        <v>239</v>
      </c>
      <c r="F2056">
        <v>11.4</v>
      </c>
    </row>
    <row r="2057" spans="1:6">
      <c r="A2057" s="618" t="s">
        <v>509</v>
      </c>
      <c r="B2057">
        <v>13211205</v>
      </c>
      <c r="C2057" s="43">
        <v>44308</v>
      </c>
      <c r="D2057" s="54">
        <v>0.40625</v>
      </c>
      <c r="E2057">
        <v>241</v>
      </c>
      <c r="F2057">
        <v>11.4</v>
      </c>
    </row>
    <row r="2058" spans="1:6">
      <c r="A2058" s="618" t="s">
        <v>509</v>
      </c>
      <c r="B2058">
        <v>13211205</v>
      </c>
      <c r="C2058" s="43">
        <v>44308</v>
      </c>
      <c r="D2058" s="54">
        <v>0.41666666666666669</v>
      </c>
      <c r="E2058">
        <v>241</v>
      </c>
      <c r="F2058">
        <v>11.4</v>
      </c>
    </row>
    <row r="2059" spans="1:6">
      <c r="A2059" s="618" t="s">
        <v>509</v>
      </c>
      <c r="B2059">
        <v>13211205</v>
      </c>
      <c r="C2059" s="43">
        <v>44308</v>
      </c>
      <c r="D2059" s="54">
        <v>0.42708333333333331</v>
      </c>
      <c r="E2059">
        <v>239</v>
      </c>
      <c r="F2059">
        <v>11.4</v>
      </c>
    </row>
    <row r="2060" spans="1:6">
      <c r="A2060" s="618" t="s">
        <v>509</v>
      </c>
      <c r="B2060">
        <v>13211205</v>
      </c>
      <c r="C2060" s="43">
        <v>44308</v>
      </c>
      <c r="D2060" s="54">
        <v>0.4375</v>
      </c>
      <c r="E2060">
        <v>236</v>
      </c>
      <c r="F2060">
        <v>11.4</v>
      </c>
    </row>
    <row r="2061" spans="1:6">
      <c r="A2061" s="618" t="s">
        <v>509</v>
      </c>
      <c r="B2061">
        <v>13211205</v>
      </c>
      <c r="C2061" s="43">
        <v>44308</v>
      </c>
      <c r="D2061" s="54">
        <v>0.44791666666666669</v>
      </c>
      <c r="E2061">
        <v>234</v>
      </c>
      <c r="F2061">
        <v>11.5</v>
      </c>
    </row>
    <row r="2062" spans="1:6">
      <c r="A2062" s="618" t="s">
        <v>509</v>
      </c>
      <c r="B2062">
        <v>13211205</v>
      </c>
      <c r="C2062" s="43">
        <v>44308</v>
      </c>
      <c r="D2062" s="54">
        <v>0.45833333333333331</v>
      </c>
      <c r="E2062">
        <v>231</v>
      </c>
      <c r="F2062">
        <v>11.5</v>
      </c>
    </row>
    <row r="2063" spans="1:6">
      <c r="A2063" s="618" t="s">
        <v>509</v>
      </c>
      <c r="B2063">
        <v>13211205</v>
      </c>
      <c r="C2063" s="43">
        <v>44308</v>
      </c>
      <c r="D2063" s="54">
        <v>0.46875</v>
      </c>
      <c r="E2063">
        <v>229</v>
      </c>
      <c r="F2063">
        <v>11.6</v>
      </c>
    </row>
    <row r="2064" spans="1:6">
      <c r="A2064" s="618" t="s">
        <v>509</v>
      </c>
      <c r="B2064">
        <v>13211205</v>
      </c>
      <c r="C2064" s="43">
        <v>44308</v>
      </c>
      <c r="D2064" s="54">
        <v>0.47916666666666669</v>
      </c>
      <c r="E2064">
        <v>226</v>
      </c>
      <c r="F2064">
        <v>11.7</v>
      </c>
    </row>
    <row r="2065" spans="1:6">
      <c r="A2065" s="618" t="s">
        <v>509</v>
      </c>
      <c r="B2065">
        <v>13211205</v>
      </c>
      <c r="C2065" s="43">
        <v>44308</v>
      </c>
      <c r="D2065" s="54">
        <v>0.48958333333333331</v>
      </c>
      <c r="E2065">
        <v>226</v>
      </c>
      <c r="F2065">
        <v>11.8</v>
      </c>
    </row>
    <row r="2066" spans="1:6">
      <c r="A2066" s="618" t="s">
        <v>509</v>
      </c>
      <c r="B2066">
        <v>13211205</v>
      </c>
      <c r="C2066" s="43">
        <v>44308</v>
      </c>
      <c r="D2066" s="54">
        <v>0.5</v>
      </c>
      <c r="E2066">
        <v>224</v>
      </c>
      <c r="F2066">
        <v>11.9</v>
      </c>
    </row>
    <row r="2067" spans="1:6">
      <c r="A2067" s="618" t="s">
        <v>509</v>
      </c>
      <c r="B2067">
        <v>13211205</v>
      </c>
      <c r="C2067" s="43">
        <v>44308</v>
      </c>
      <c r="D2067" s="54">
        <v>0.51041666666666663</v>
      </c>
      <c r="E2067">
        <v>224</v>
      </c>
      <c r="F2067">
        <v>12</v>
      </c>
    </row>
    <row r="2068" spans="1:6">
      <c r="A2068" s="618" t="s">
        <v>509</v>
      </c>
      <c r="B2068">
        <v>13211205</v>
      </c>
      <c r="C2068" s="43">
        <v>44308</v>
      </c>
      <c r="D2068" s="54">
        <v>0.52083333333333337</v>
      </c>
      <c r="E2068">
        <v>224</v>
      </c>
      <c r="F2068">
        <v>12.1</v>
      </c>
    </row>
    <row r="2069" spans="1:6">
      <c r="A2069" s="618" t="s">
        <v>509</v>
      </c>
      <c r="B2069">
        <v>13211205</v>
      </c>
      <c r="C2069" s="43">
        <v>44308</v>
      </c>
      <c r="D2069" s="54">
        <v>0.53125</v>
      </c>
      <c r="E2069">
        <v>219</v>
      </c>
      <c r="F2069">
        <v>12.2</v>
      </c>
    </row>
    <row r="2070" spans="1:6">
      <c r="A2070" s="618" t="s">
        <v>509</v>
      </c>
      <c r="B2070">
        <v>13211205</v>
      </c>
      <c r="C2070" s="43">
        <v>44308</v>
      </c>
      <c r="D2070" s="54">
        <v>0.54166666666666663</v>
      </c>
      <c r="E2070">
        <v>217</v>
      </c>
      <c r="F2070">
        <v>12.4</v>
      </c>
    </row>
    <row r="2071" spans="1:6">
      <c r="A2071" s="618" t="s">
        <v>509</v>
      </c>
      <c r="B2071">
        <v>13211205</v>
      </c>
      <c r="C2071" s="43">
        <v>44308</v>
      </c>
      <c r="D2071" s="54">
        <v>0.55208333333333337</v>
      </c>
      <c r="E2071">
        <v>214</v>
      </c>
      <c r="F2071">
        <v>12.5</v>
      </c>
    </row>
    <row r="2072" spans="1:6">
      <c r="A2072" s="618" t="s">
        <v>509</v>
      </c>
      <c r="B2072">
        <v>13211205</v>
      </c>
      <c r="C2072" s="43">
        <v>44308</v>
      </c>
      <c r="D2072" s="54">
        <v>0.5625</v>
      </c>
      <c r="E2072">
        <v>210</v>
      </c>
      <c r="F2072">
        <v>12.7</v>
      </c>
    </row>
    <row r="2073" spans="1:6">
      <c r="A2073" s="618" t="s">
        <v>509</v>
      </c>
      <c r="B2073">
        <v>13211205</v>
      </c>
      <c r="C2073" s="43">
        <v>44308</v>
      </c>
      <c r="D2073" s="54">
        <v>0.57291666666666663</v>
      </c>
      <c r="E2073">
        <v>205</v>
      </c>
      <c r="F2073">
        <v>12.8</v>
      </c>
    </row>
    <row r="2074" spans="1:6">
      <c r="A2074" s="618" t="s">
        <v>509</v>
      </c>
      <c r="B2074">
        <v>13211205</v>
      </c>
      <c r="C2074" s="43">
        <v>44308</v>
      </c>
      <c r="D2074" s="54">
        <v>0.58333333333333337</v>
      </c>
      <c r="E2074">
        <v>203</v>
      </c>
      <c r="F2074">
        <v>12.9</v>
      </c>
    </row>
    <row r="2075" spans="1:6">
      <c r="A2075" s="618" t="s">
        <v>509</v>
      </c>
      <c r="B2075">
        <v>13211205</v>
      </c>
      <c r="C2075" s="43">
        <v>44308</v>
      </c>
      <c r="D2075" s="54">
        <v>0.59375</v>
      </c>
      <c r="E2075">
        <v>198</v>
      </c>
      <c r="F2075">
        <v>13.1</v>
      </c>
    </row>
    <row r="2076" spans="1:6">
      <c r="A2076" s="618" t="s">
        <v>509</v>
      </c>
      <c r="B2076">
        <v>13211205</v>
      </c>
      <c r="C2076" s="43">
        <v>44308</v>
      </c>
      <c r="D2076" s="54">
        <v>0.60416666666666663</v>
      </c>
      <c r="E2076">
        <v>196</v>
      </c>
      <c r="F2076">
        <v>13.2</v>
      </c>
    </row>
    <row r="2077" spans="1:6">
      <c r="A2077" s="618" t="s">
        <v>509</v>
      </c>
      <c r="B2077">
        <v>13211205</v>
      </c>
      <c r="C2077" s="43">
        <v>44308</v>
      </c>
      <c r="D2077" s="54">
        <v>0.61458333333333337</v>
      </c>
      <c r="E2077">
        <v>192</v>
      </c>
      <c r="F2077">
        <v>13.3</v>
      </c>
    </row>
    <row r="2078" spans="1:6">
      <c r="A2078" s="618" t="s">
        <v>509</v>
      </c>
      <c r="B2078">
        <v>13211205</v>
      </c>
      <c r="C2078" s="43">
        <v>44308</v>
      </c>
      <c r="D2078" s="54">
        <v>0.625</v>
      </c>
      <c r="E2078">
        <v>189</v>
      </c>
      <c r="F2078">
        <v>13.5</v>
      </c>
    </row>
    <row r="2079" spans="1:6">
      <c r="A2079" s="618" t="s">
        <v>509</v>
      </c>
      <c r="B2079">
        <v>13211205</v>
      </c>
      <c r="C2079" s="43">
        <v>44308</v>
      </c>
      <c r="D2079" s="54">
        <v>0.63541666666666663</v>
      </c>
      <c r="E2079">
        <v>187</v>
      </c>
      <c r="F2079">
        <v>13.6</v>
      </c>
    </row>
    <row r="2080" spans="1:6">
      <c r="A2080" s="618" t="s">
        <v>509</v>
      </c>
      <c r="B2080">
        <v>13211205</v>
      </c>
      <c r="C2080" s="43">
        <v>44308</v>
      </c>
      <c r="D2080" s="54">
        <v>0.64583333333333337</v>
      </c>
      <c r="E2080">
        <v>185</v>
      </c>
      <c r="F2080">
        <v>13.8</v>
      </c>
    </row>
    <row r="2081" spans="1:6">
      <c r="A2081" s="618" t="s">
        <v>509</v>
      </c>
      <c r="B2081">
        <v>13211205</v>
      </c>
      <c r="C2081" s="43">
        <v>44308</v>
      </c>
      <c r="D2081" s="54">
        <v>0.65625</v>
      </c>
      <c r="E2081">
        <v>183</v>
      </c>
      <c r="F2081">
        <v>13.9</v>
      </c>
    </row>
    <row r="2082" spans="1:6">
      <c r="A2082" s="618" t="s">
        <v>509</v>
      </c>
      <c r="B2082">
        <v>13211205</v>
      </c>
      <c r="C2082" s="43">
        <v>44308</v>
      </c>
      <c r="D2082" s="54">
        <v>0.66666666666666663</v>
      </c>
      <c r="E2082">
        <v>183</v>
      </c>
      <c r="F2082">
        <v>14</v>
      </c>
    </row>
    <row r="2083" spans="1:6">
      <c r="A2083" s="618" t="s">
        <v>509</v>
      </c>
      <c r="B2083">
        <v>13211205</v>
      </c>
      <c r="C2083" s="43">
        <v>44308</v>
      </c>
      <c r="D2083" s="54">
        <v>0.67708333333333337</v>
      </c>
      <c r="E2083">
        <v>181</v>
      </c>
      <c r="F2083">
        <v>14.1</v>
      </c>
    </row>
    <row r="2084" spans="1:6">
      <c r="A2084" s="618" t="s">
        <v>509</v>
      </c>
      <c r="B2084">
        <v>13211205</v>
      </c>
      <c r="C2084" s="43">
        <v>44308</v>
      </c>
      <c r="D2084" s="54">
        <v>0.6875</v>
      </c>
      <c r="E2084">
        <v>181</v>
      </c>
      <c r="F2084">
        <v>14.2</v>
      </c>
    </row>
    <row r="2085" spans="1:6">
      <c r="A2085" s="618" t="s">
        <v>509</v>
      </c>
      <c r="B2085">
        <v>13211205</v>
      </c>
      <c r="C2085" s="43">
        <v>44308</v>
      </c>
      <c r="D2085" s="54">
        <v>0.69791666666666663</v>
      </c>
      <c r="E2085">
        <v>179</v>
      </c>
      <c r="F2085">
        <v>14.3</v>
      </c>
    </row>
    <row r="2086" spans="1:6">
      <c r="A2086" s="618" t="s">
        <v>509</v>
      </c>
      <c r="B2086">
        <v>13211205</v>
      </c>
      <c r="C2086" s="43">
        <v>44308</v>
      </c>
      <c r="D2086" s="54">
        <v>0.70833333333333337</v>
      </c>
      <c r="E2086">
        <v>179</v>
      </c>
      <c r="F2086">
        <v>14.3</v>
      </c>
    </row>
    <row r="2087" spans="1:6">
      <c r="A2087" s="618" t="s">
        <v>509</v>
      </c>
      <c r="B2087">
        <v>13211205</v>
      </c>
      <c r="C2087" s="43">
        <v>44308</v>
      </c>
      <c r="D2087" s="54">
        <v>0.71875</v>
      </c>
      <c r="E2087">
        <v>177</v>
      </c>
      <c r="F2087">
        <v>14.4</v>
      </c>
    </row>
    <row r="2088" spans="1:6">
      <c r="A2088" s="618" t="s">
        <v>509</v>
      </c>
      <c r="B2088">
        <v>13211205</v>
      </c>
      <c r="C2088" s="43">
        <v>44308</v>
      </c>
      <c r="D2088" s="54">
        <v>0.72916666666666663</v>
      </c>
      <c r="E2088">
        <v>175</v>
      </c>
      <c r="F2088">
        <v>14.4</v>
      </c>
    </row>
    <row r="2089" spans="1:6">
      <c r="A2089" s="618" t="s">
        <v>509</v>
      </c>
      <c r="B2089">
        <v>13211205</v>
      </c>
      <c r="C2089" s="43">
        <v>44308</v>
      </c>
      <c r="D2089" s="54">
        <v>0.73958333333333337</v>
      </c>
      <c r="E2089">
        <v>173</v>
      </c>
      <c r="F2089">
        <v>14.4</v>
      </c>
    </row>
    <row r="2090" spans="1:6">
      <c r="A2090" s="618" t="s">
        <v>509</v>
      </c>
      <c r="B2090">
        <v>13211205</v>
      </c>
      <c r="C2090" s="43">
        <v>44308</v>
      </c>
      <c r="D2090" s="54">
        <v>0.75</v>
      </c>
      <c r="E2090">
        <v>173</v>
      </c>
      <c r="F2090">
        <v>14.4</v>
      </c>
    </row>
    <row r="2091" spans="1:6">
      <c r="A2091" s="618" t="s">
        <v>509</v>
      </c>
      <c r="B2091">
        <v>13211205</v>
      </c>
      <c r="C2091" s="43">
        <v>44308</v>
      </c>
      <c r="D2091" s="54">
        <v>0.76041666666666663</v>
      </c>
      <c r="E2091">
        <v>171</v>
      </c>
      <c r="F2091">
        <v>14.5</v>
      </c>
    </row>
    <row r="2092" spans="1:6">
      <c r="A2092" s="618" t="s">
        <v>509</v>
      </c>
      <c r="B2092">
        <v>13211205</v>
      </c>
      <c r="C2092" s="43">
        <v>44308</v>
      </c>
      <c r="D2092" s="54">
        <v>0.77083333333333337</v>
      </c>
      <c r="E2092">
        <v>171</v>
      </c>
      <c r="F2092">
        <v>14.5</v>
      </c>
    </row>
    <row r="2093" spans="1:6">
      <c r="A2093" s="618" t="s">
        <v>509</v>
      </c>
      <c r="B2093">
        <v>13211205</v>
      </c>
      <c r="C2093" s="43">
        <v>44308</v>
      </c>
      <c r="D2093" s="54">
        <v>0.78125</v>
      </c>
      <c r="E2093">
        <v>169</v>
      </c>
      <c r="F2093">
        <v>14.6</v>
      </c>
    </row>
    <row r="2094" spans="1:6">
      <c r="A2094" s="618" t="s">
        <v>509</v>
      </c>
      <c r="B2094">
        <v>13211205</v>
      </c>
      <c r="C2094" s="43">
        <v>44308</v>
      </c>
      <c r="D2094" s="54">
        <v>0.79166666666666663</v>
      </c>
      <c r="E2094">
        <v>167</v>
      </c>
      <c r="F2094">
        <v>14.6</v>
      </c>
    </row>
    <row r="2095" spans="1:6">
      <c r="A2095" s="618" t="s">
        <v>509</v>
      </c>
      <c r="B2095">
        <v>13211205</v>
      </c>
      <c r="C2095" s="43">
        <v>44308</v>
      </c>
      <c r="D2095" s="54">
        <v>0.80208333333333337</v>
      </c>
      <c r="E2095">
        <v>167</v>
      </c>
      <c r="F2095">
        <v>14.6</v>
      </c>
    </row>
    <row r="2096" spans="1:6">
      <c r="A2096" s="618" t="s">
        <v>509</v>
      </c>
      <c r="B2096">
        <v>13211205</v>
      </c>
      <c r="C2096" s="43">
        <v>44308</v>
      </c>
      <c r="D2096" s="54">
        <v>0.8125</v>
      </c>
      <c r="E2096">
        <v>167</v>
      </c>
      <c r="F2096">
        <v>14.6</v>
      </c>
    </row>
    <row r="2097" spans="1:6">
      <c r="A2097" s="618" t="s">
        <v>509</v>
      </c>
      <c r="B2097">
        <v>13211205</v>
      </c>
      <c r="C2097" s="43">
        <v>44308</v>
      </c>
      <c r="D2097" s="54">
        <v>0.82291666666666663</v>
      </c>
      <c r="E2097">
        <v>167</v>
      </c>
      <c r="F2097">
        <v>14.6</v>
      </c>
    </row>
    <row r="2098" spans="1:6">
      <c r="A2098" s="618" t="s">
        <v>509</v>
      </c>
      <c r="B2098">
        <v>13211205</v>
      </c>
      <c r="C2098" s="43">
        <v>44308</v>
      </c>
      <c r="D2098" s="54">
        <v>0.83333333333333337</v>
      </c>
      <c r="E2098">
        <v>169</v>
      </c>
      <c r="F2098">
        <v>14.6</v>
      </c>
    </row>
    <row r="2099" spans="1:6">
      <c r="A2099" s="618" t="s">
        <v>509</v>
      </c>
      <c r="B2099">
        <v>13211205</v>
      </c>
      <c r="C2099" s="43">
        <v>44308</v>
      </c>
      <c r="D2099" s="54">
        <v>0.84375</v>
      </c>
      <c r="E2099">
        <v>169</v>
      </c>
      <c r="F2099">
        <v>14.6</v>
      </c>
    </row>
    <row r="2100" spans="1:6">
      <c r="A2100" s="618" t="s">
        <v>509</v>
      </c>
      <c r="B2100">
        <v>13211205</v>
      </c>
      <c r="C2100" s="43">
        <v>44308</v>
      </c>
      <c r="D2100" s="54">
        <v>0.85416666666666663</v>
      </c>
      <c r="E2100">
        <v>169</v>
      </c>
      <c r="F2100">
        <v>14.6</v>
      </c>
    </row>
    <row r="2101" spans="1:6">
      <c r="A2101" s="618" t="s">
        <v>509</v>
      </c>
      <c r="B2101">
        <v>13211205</v>
      </c>
      <c r="C2101" s="43">
        <v>44308</v>
      </c>
      <c r="D2101" s="54">
        <v>0.86458333333333337</v>
      </c>
      <c r="E2101">
        <v>171</v>
      </c>
      <c r="F2101">
        <v>14.6</v>
      </c>
    </row>
    <row r="2102" spans="1:6">
      <c r="A2102" s="618" t="s">
        <v>509</v>
      </c>
      <c r="B2102">
        <v>13211205</v>
      </c>
      <c r="C2102" s="43">
        <v>44308</v>
      </c>
      <c r="D2102" s="54">
        <v>0.875</v>
      </c>
      <c r="E2102">
        <v>171</v>
      </c>
      <c r="F2102">
        <v>14.6</v>
      </c>
    </row>
    <row r="2103" spans="1:6">
      <c r="A2103" s="618" t="s">
        <v>509</v>
      </c>
      <c r="B2103">
        <v>13211205</v>
      </c>
      <c r="C2103" s="43">
        <v>44308</v>
      </c>
      <c r="D2103" s="54">
        <v>0.88541666666666663</v>
      </c>
      <c r="E2103">
        <v>173</v>
      </c>
      <c r="F2103">
        <v>14.6</v>
      </c>
    </row>
    <row r="2104" spans="1:6">
      <c r="A2104" s="618" t="s">
        <v>509</v>
      </c>
      <c r="B2104">
        <v>13211205</v>
      </c>
      <c r="C2104" s="43">
        <v>44308</v>
      </c>
      <c r="D2104" s="54">
        <v>0.89583333333333337</v>
      </c>
      <c r="E2104">
        <v>173</v>
      </c>
      <c r="F2104">
        <v>14.7</v>
      </c>
    </row>
    <row r="2105" spans="1:6">
      <c r="A2105" s="618" t="s">
        <v>509</v>
      </c>
      <c r="B2105">
        <v>13211205</v>
      </c>
      <c r="C2105" s="43">
        <v>44308</v>
      </c>
      <c r="D2105" s="54">
        <v>0.90625</v>
      </c>
      <c r="E2105">
        <v>175</v>
      </c>
      <c r="F2105">
        <v>14.7</v>
      </c>
    </row>
    <row r="2106" spans="1:6">
      <c r="A2106" s="618" t="s">
        <v>509</v>
      </c>
      <c r="B2106">
        <v>13211205</v>
      </c>
      <c r="C2106" s="43">
        <v>44308</v>
      </c>
      <c r="D2106" s="54">
        <v>0.91666666666666663</v>
      </c>
      <c r="E2106">
        <v>177</v>
      </c>
      <c r="F2106">
        <v>14.6</v>
      </c>
    </row>
    <row r="2107" spans="1:6">
      <c r="A2107" s="618" t="s">
        <v>509</v>
      </c>
      <c r="B2107">
        <v>13211205</v>
      </c>
      <c r="C2107" s="43">
        <v>44308</v>
      </c>
      <c r="D2107" s="54">
        <v>0.92708333333333337</v>
      </c>
      <c r="E2107">
        <v>177</v>
      </c>
      <c r="F2107">
        <v>14.6</v>
      </c>
    </row>
    <row r="2108" spans="1:6">
      <c r="A2108" s="618" t="s">
        <v>509</v>
      </c>
      <c r="B2108">
        <v>13211205</v>
      </c>
      <c r="C2108" s="43">
        <v>44308</v>
      </c>
      <c r="D2108" s="54">
        <v>0.9375</v>
      </c>
      <c r="E2108">
        <v>179</v>
      </c>
      <c r="F2108">
        <v>14.6</v>
      </c>
    </row>
    <row r="2109" spans="1:6">
      <c r="A2109" s="618" t="s">
        <v>509</v>
      </c>
      <c r="B2109">
        <v>13211205</v>
      </c>
      <c r="C2109" s="43">
        <v>44308</v>
      </c>
      <c r="D2109" s="54">
        <v>0.94791666666666663</v>
      </c>
      <c r="E2109">
        <v>179</v>
      </c>
      <c r="F2109">
        <v>14.6</v>
      </c>
    </row>
    <row r="2110" spans="1:6">
      <c r="A2110" s="618" t="s">
        <v>509</v>
      </c>
      <c r="B2110">
        <v>13211205</v>
      </c>
      <c r="C2110" s="43">
        <v>44308</v>
      </c>
      <c r="D2110" s="54">
        <v>0.95833333333333337</v>
      </c>
      <c r="E2110">
        <v>179</v>
      </c>
      <c r="F2110">
        <v>14.6</v>
      </c>
    </row>
    <row r="2111" spans="1:6">
      <c r="A2111" s="618" t="s">
        <v>509</v>
      </c>
      <c r="B2111">
        <v>13211205</v>
      </c>
      <c r="C2111" s="43">
        <v>44308</v>
      </c>
      <c r="D2111" s="54">
        <v>0.96875</v>
      </c>
      <c r="E2111">
        <v>179</v>
      </c>
      <c r="F2111">
        <v>14.6</v>
      </c>
    </row>
    <row r="2112" spans="1:6">
      <c r="A2112" s="618" t="s">
        <v>509</v>
      </c>
      <c r="B2112">
        <v>13211205</v>
      </c>
      <c r="C2112" s="43">
        <v>44308</v>
      </c>
      <c r="D2112" s="54">
        <v>0.97916666666666663</v>
      </c>
      <c r="E2112">
        <v>181</v>
      </c>
      <c r="F2112">
        <v>14.6</v>
      </c>
    </row>
    <row r="2113" spans="1:6">
      <c r="A2113" s="618" t="s">
        <v>509</v>
      </c>
      <c r="B2113">
        <v>13211205</v>
      </c>
      <c r="C2113" s="43">
        <v>44308</v>
      </c>
      <c r="D2113" s="54">
        <v>0.98958333333333337</v>
      </c>
      <c r="E2113">
        <v>181</v>
      </c>
      <c r="F2113">
        <v>14.5</v>
      </c>
    </row>
    <row r="2114" spans="1:6">
      <c r="A2114" s="618" t="s">
        <v>509</v>
      </c>
      <c r="B2114">
        <v>13211205</v>
      </c>
      <c r="C2114" s="43">
        <v>44309</v>
      </c>
      <c r="D2114" s="54">
        <v>0</v>
      </c>
      <c r="E2114">
        <v>183</v>
      </c>
      <c r="F2114">
        <v>14.5</v>
      </c>
    </row>
    <row r="2115" spans="1:6">
      <c r="A2115" s="618" t="s">
        <v>509</v>
      </c>
      <c r="B2115">
        <v>13211205</v>
      </c>
      <c r="C2115" s="43">
        <v>44309</v>
      </c>
      <c r="D2115" s="54">
        <v>1.0416666666666666E-2</v>
      </c>
      <c r="E2115">
        <v>183</v>
      </c>
      <c r="F2115">
        <v>14.5</v>
      </c>
    </row>
    <row r="2116" spans="1:6">
      <c r="A2116" s="618" t="s">
        <v>509</v>
      </c>
      <c r="B2116">
        <v>13211205</v>
      </c>
      <c r="C2116" s="43">
        <v>44309</v>
      </c>
      <c r="D2116" s="54">
        <v>2.0833333333333332E-2</v>
      </c>
      <c r="E2116">
        <v>183</v>
      </c>
      <c r="F2116">
        <v>14.4</v>
      </c>
    </row>
    <row r="2117" spans="1:6">
      <c r="A2117" s="618" t="s">
        <v>509</v>
      </c>
      <c r="B2117">
        <v>13211205</v>
      </c>
      <c r="C2117" s="43">
        <v>44309</v>
      </c>
      <c r="D2117" s="54">
        <v>3.125E-2</v>
      </c>
      <c r="E2117">
        <v>183</v>
      </c>
      <c r="F2117">
        <v>14.3</v>
      </c>
    </row>
    <row r="2118" spans="1:6">
      <c r="A2118" s="618" t="s">
        <v>509</v>
      </c>
      <c r="B2118">
        <v>13211205</v>
      </c>
      <c r="C2118" s="43">
        <v>44309</v>
      </c>
      <c r="D2118" s="54">
        <v>4.1666666666666664E-2</v>
      </c>
      <c r="E2118">
        <v>183</v>
      </c>
      <c r="F2118">
        <v>14.3</v>
      </c>
    </row>
    <row r="2119" spans="1:6">
      <c r="A2119" s="618" t="s">
        <v>509</v>
      </c>
      <c r="B2119">
        <v>13211205</v>
      </c>
      <c r="C2119" s="43">
        <v>44309</v>
      </c>
      <c r="D2119" s="54">
        <v>5.2083333333333336E-2</v>
      </c>
      <c r="E2119">
        <v>183</v>
      </c>
      <c r="F2119">
        <v>14.2</v>
      </c>
    </row>
    <row r="2120" spans="1:6">
      <c r="A2120" s="618" t="s">
        <v>509</v>
      </c>
      <c r="B2120">
        <v>13211205</v>
      </c>
      <c r="C2120" s="43">
        <v>44309</v>
      </c>
      <c r="D2120" s="54">
        <v>6.25E-2</v>
      </c>
      <c r="E2120">
        <v>183</v>
      </c>
      <c r="F2120">
        <v>14.2</v>
      </c>
    </row>
    <row r="2121" spans="1:6">
      <c r="A2121" s="618" t="s">
        <v>509</v>
      </c>
      <c r="B2121">
        <v>13211205</v>
      </c>
      <c r="C2121" s="43">
        <v>44309</v>
      </c>
      <c r="D2121" s="54">
        <v>7.2916666666666671E-2</v>
      </c>
      <c r="E2121">
        <v>183</v>
      </c>
      <c r="F2121">
        <v>14.1</v>
      </c>
    </row>
    <row r="2122" spans="1:6">
      <c r="A2122" s="618" t="s">
        <v>509</v>
      </c>
      <c r="B2122">
        <v>13211205</v>
      </c>
      <c r="C2122" s="43">
        <v>44309</v>
      </c>
      <c r="D2122" s="54">
        <v>8.3333333333333329E-2</v>
      </c>
      <c r="E2122">
        <v>183</v>
      </c>
      <c r="F2122">
        <v>14.1</v>
      </c>
    </row>
    <row r="2123" spans="1:6">
      <c r="A2123" s="618" t="s">
        <v>509</v>
      </c>
      <c r="B2123">
        <v>13211205</v>
      </c>
      <c r="C2123" s="43">
        <v>44309</v>
      </c>
      <c r="D2123" s="54">
        <v>9.375E-2</v>
      </c>
      <c r="E2123">
        <v>183</v>
      </c>
      <c r="F2123">
        <v>14</v>
      </c>
    </row>
    <row r="2124" spans="1:6">
      <c r="A2124" s="618" t="s">
        <v>509</v>
      </c>
      <c r="B2124">
        <v>13211205</v>
      </c>
      <c r="C2124" s="43">
        <v>44309</v>
      </c>
      <c r="D2124" s="54">
        <v>0.10416666666666667</v>
      </c>
      <c r="E2124">
        <v>183</v>
      </c>
      <c r="F2124">
        <v>14</v>
      </c>
    </row>
    <row r="2125" spans="1:6">
      <c r="A2125" s="618" t="s">
        <v>509</v>
      </c>
      <c r="B2125">
        <v>13211205</v>
      </c>
      <c r="C2125" s="43">
        <v>44309</v>
      </c>
      <c r="D2125" s="54">
        <v>0.11458333333333333</v>
      </c>
      <c r="E2125">
        <v>185</v>
      </c>
      <c r="F2125">
        <v>13.9</v>
      </c>
    </row>
    <row r="2126" spans="1:6">
      <c r="A2126" s="618" t="s">
        <v>509</v>
      </c>
      <c r="B2126">
        <v>13211205</v>
      </c>
      <c r="C2126" s="43">
        <v>44309</v>
      </c>
      <c r="D2126" s="54">
        <v>0.125</v>
      </c>
      <c r="E2126">
        <v>185</v>
      </c>
      <c r="F2126">
        <v>13.8</v>
      </c>
    </row>
    <row r="2127" spans="1:6">
      <c r="A2127" s="618" t="s">
        <v>509</v>
      </c>
      <c r="B2127">
        <v>13211205</v>
      </c>
      <c r="C2127" s="43">
        <v>44309</v>
      </c>
      <c r="D2127" s="54">
        <v>0.13541666666666666</v>
      </c>
      <c r="E2127">
        <v>185</v>
      </c>
      <c r="F2127">
        <v>13.7</v>
      </c>
    </row>
    <row r="2128" spans="1:6">
      <c r="A2128" s="618" t="s">
        <v>509</v>
      </c>
      <c r="B2128">
        <v>13211205</v>
      </c>
      <c r="C2128" s="43">
        <v>44309</v>
      </c>
      <c r="D2128" s="54">
        <v>0.14583333333333334</v>
      </c>
      <c r="E2128">
        <v>187</v>
      </c>
      <c r="F2128">
        <v>13.7</v>
      </c>
    </row>
    <row r="2129" spans="1:6">
      <c r="A2129" s="618" t="s">
        <v>509</v>
      </c>
      <c r="B2129">
        <v>13211205</v>
      </c>
      <c r="C2129" s="43">
        <v>44309</v>
      </c>
      <c r="D2129" s="54">
        <v>0.15625</v>
      </c>
      <c r="E2129">
        <v>187</v>
      </c>
      <c r="F2129">
        <v>13.6</v>
      </c>
    </row>
    <row r="2130" spans="1:6">
      <c r="A2130" s="618" t="s">
        <v>509</v>
      </c>
      <c r="B2130">
        <v>13211205</v>
      </c>
      <c r="C2130" s="43">
        <v>44309</v>
      </c>
      <c r="D2130" s="54">
        <v>0.16666666666666666</v>
      </c>
      <c r="E2130">
        <v>189</v>
      </c>
      <c r="F2130">
        <v>13.5</v>
      </c>
    </row>
    <row r="2131" spans="1:6">
      <c r="A2131" s="618" t="s">
        <v>509</v>
      </c>
      <c r="B2131">
        <v>13211205</v>
      </c>
      <c r="C2131" s="43">
        <v>44309</v>
      </c>
      <c r="D2131" s="54">
        <v>0.17708333333333334</v>
      </c>
      <c r="E2131">
        <v>189</v>
      </c>
      <c r="F2131">
        <v>13.4</v>
      </c>
    </row>
    <row r="2132" spans="1:6">
      <c r="A2132" s="618" t="s">
        <v>509</v>
      </c>
      <c r="B2132">
        <v>13211205</v>
      </c>
      <c r="C2132" s="43">
        <v>44309</v>
      </c>
      <c r="D2132" s="54">
        <v>0.1875</v>
      </c>
      <c r="E2132">
        <v>189</v>
      </c>
      <c r="F2132">
        <v>13.4</v>
      </c>
    </row>
    <row r="2133" spans="1:6">
      <c r="A2133" s="618" t="s">
        <v>509</v>
      </c>
      <c r="B2133">
        <v>13211205</v>
      </c>
      <c r="C2133" s="43">
        <v>44309</v>
      </c>
      <c r="D2133" s="54">
        <v>0.19791666666666666</v>
      </c>
      <c r="E2133">
        <v>192</v>
      </c>
      <c r="F2133">
        <v>13.3</v>
      </c>
    </row>
    <row r="2134" spans="1:6">
      <c r="A2134" s="618" t="s">
        <v>509</v>
      </c>
      <c r="B2134">
        <v>13211205</v>
      </c>
      <c r="C2134" s="43">
        <v>44309</v>
      </c>
      <c r="D2134" s="54">
        <v>0.20833333333333334</v>
      </c>
      <c r="E2134">
        <v>192</v>
      </c>
      <c r="F2134">
        <v>13.2</v>
      </c>
    </row>
    <row r="2135" spans="1:6">
      <c r="A2135" s="618" t="s">
        <v>509</v>
      </c>
      <c r="B2135">
        <v>13211205</v>
      </c>
      <c r="C2135" s="43">
        <v>44309</v>
      </c>
      <c r="D2135" s="54">
        <v>0.21875</v>
      </c>
      <c r="E2135">
        <v>194</v>
      </c>
      <c r="F2135">
        <v>13.1</v>
      </c>
    </row>
    <row r="2136" spans="1:6">
      <c r="A2136" s="618" t="s">
        <v>509</v>
      </c>
      <c r="B2136">
        <v>13211205</v>
      </c>
      <c r="C2136" s="43">
        <v>44309</v>
      </c>
      <c r="D2136" s="54">
        <v>0.22916666666666666</v>
      </c>
      <c r="E2136">
        <v>194</v>
      </c>
      <c r="F2136">
        <v>13.1</v>
      </c>
    </row>
    <row r="2137" spans="1:6">
      <c r="A2137" s="618" t="s">
        <v>509</v>
      </c>
      <c r="B2137">
        <v>13211205</v>
      </c>
      <c r="C2137" s="43">
        <v>44309</v>
      </c>
      <c r="D2137" s="54">
        <v>0.23958333333333334</v>
      </c>
      <c r="E2137">
        <v>196</v>
      </c>
      <c r="F2137">
        <v>13</v>
      </c>
    </row>
    <row r="2138" spans="1:6">
      <c r="A2138" s="618" t="s">
        <v>509</v>
      </c>
      <c r="B2138">
        <v>13211205</v>
      </c>
      <c r="C2138" s="43">
        <v>44309</v>
      </c>
      <c r="D2138" s="54">
        <v>0.25</v>
      </c>
      <c r="E2138">
        <v>198</v>
      </c>
      <c r="F2138">
        <v>12.9</v>
      </c>
    </row>
    <row r="2139" spans="1:6">
      <c r="A2139" s="618" t="s">
        <v>509</v>
      </c>
      <c r="B2139">
        <v>13211205</v>
      </c>
      <c r="C2139" s="43">
        <v>44309</v>
      </c>
      <c r="D2139" s="54">
        <v>0.26041666666666669</v>
      </c>
      <c r="E2139">
        <v>201</v>
      </c>
      <c r="F2139">
        <v>12.8</v>
      </c>
    </row>
    <row r="2140" spans="1:6">
      <c r="A2140" s="618" t="s">
        <v>509</v>
      </c>
      <c r="B2140">
        <v>13211205</v>
      </c>
      <c r="C2140" s="43">
        <v>44309</v>
      </c>
      <c r="D2140" s="54">
        <v>0.27083333333333331</v>
      </c>
      <c r="E2140">
        <v>198</v>
      </c>
      <c r="F2140">
        <v>12.8</v>
      </c>
    </row>
    <row r="2141" spans="1:6">
      <c r="A2141" s="618" t="s">
        <v>509</v>
      </c>
      <c r="B2141">
        <v>13211205</v>
      </c>
      <c r="C2141" s="43">
        <v>44309</v>
      </c>
      <c r="D2141" s="54">
        <v>0.28125</v>
      </c>
      <c r="E2141">
        <v>201</v>
      </c>
      <c r="F2141">
        <v>12.7</v>
      </c>
    </row>
    <row r="2142" spans="1:6">
      <c r="A2142" s="618" t="s">
        <v>509</v>
      </c>
      <c r="B2142">
        <v>13211205</v>
      </c>
      <c r="C2142" s="43">
        <v>44309</v>
      </c>
      <c r="D2142" s="54">
        <v>0.29166666666666669</v>
      </c>
      <c r="E2142">
        <v>203</v>
      </c>
      <c r="F2142">
        <v>12.6</v>
      </c>
    </row>
    <row r="2143" spans="1:6">
      <c r="A2143" s="618" t="s">
        <v>509</v>
      </c>
      <c r="B2143">
        <v>13211205</v>
      </c>
      <c r="C2143" s="43">
        <v>44309</v>
      </c>
      <c r="D2143" s="54">
        <v>0.30208333333333331</v>
      </c>
      <c r="E2143">
        <v>203</v>
      </c>
      <c r="F2143">
        <v>12.5</v>
      </c>
    </row>
    <row r="2144" spans="1:6">
      <c r="A2144" s="618" t="s">
        <v>509</v>
      </c>
      <c r="B2144">
        <v>13211205</v>
      </c>
      <c r="C2144" s="43">
        <v>44309</v>
      </c>
      <c r="D2144" s="54">
        <v>0.3125</v>
      </c>
      <c r="E2144">
        <v>203</v>
      </c>
      <c r="F2144">
        <v>12.4</v>
      </c>
    </row>
    <row r="2145" spans="1:6">
      <c r="A2145" s="618" t="s">
        <v>509</v>
      </c>
      <c r="B2145">
        <v>13211205</v>
      </c>
      <c r="C2145" s="43">
        <v>44309</v>
      </c>
      <c r="D2145" s="54">
        <v>0.32291666666666669</v>
      </c>
      <c r="E2145">
        <v>205</v>
      </c>
      <c r="F2145">
        <v>12.4</v>
      </c>
    </row>
    <row r="2146" spans="1:6">
      <c r="A2146" s="618" t="s">
        <v>509</v>
      </c>
      <c r="B2146">
        <v>13211205</v>
      </c>
      <c r="C2146" s="43">
        <v>44309</v>
      </c>
      <c r="D2146" s="54">
        <v>0.33333333333333331</v>
      </c>
      <c r="E2146">
        <v>207</v>
      </c>
      <c r="F2146">
        <v>12.3</v>
      </c>
    </row>
    <row r="2147" spans="1:6">
      <c r="A2147" s="618" t="s">
        <v>509</v>
      </c>
      <c r="B2147">
        <v>13211205</v>
      </c>
      <c r="C2147" s="43">
        <v>44309</v>
      </c>
      <c r="D2147" s="54">
        <v>0.34375</v>
      </c>
      <c r="E2147">
        <v>207</v>
      </c>
      <c r="F2147">
        <v>12.2</v>
      </c>
    </row>
    <row r="2148" spans="1:6">
      <c r="A2148" s="618" t="s">
        <v>509</v>
      </c>
      <c r="B2148">
        <v>13211205</v>
      </c>
      <c r="C2148" s="43">
        <v>44309</v>
      </c>
      <c r="D2148" s="54">
        <v>0.35416666666666669</v>
      </c>
      <c r="E2148">
        <v>210</v>
      </c>
      <c r="F2148">
        <v>12.2</v>
      </c>
    </row>
    <row r="2149" spans="1:6">
      <c r="A2149" s="618" t="s">
        <v>509</v>
      </c>
      <c r="B2149">
        <v>13211205</v>
      </c>
      <c r="C2149" s="43">
        <v>44309</v>
      </c>
      <c r="D2149" s="54">
        <v>0.36458333333333331</v>
      </c>
      <c r="E2149">
        <v>212</v>
      </c>
      <c r="F2149">
        <v>12.1</v>
      </c>
    </row>
    <row r="2150" spans="1:6">
      <c r="A2150" s="618" t="s">
        <v>509</v>
      </c>
      <c r="B2150">
        <v>13211205</v>
      </c>
      <c r="C2150" s="43">
        <v>44309</v>
      </c>
      <c r="D2150" s="54">
        <v>0.375</v>
      </c>
      <c r="E2150">
        <v>214</v>
      </c>
      <c r="F2150">
        <v>12.1</v>
      </c>
    </row>
    <row r="2151" spans="1:6">
      <c r="A2151" s="618" t="s">
        <v>509</v>
      </c>
      <c r="B2151">
        <v>13211205</v>
      </c>
      <c r="C2151" s="43">
        <v>44309</v>
      </c>
      <c r="D2151" s="54">
        <v>0.38541666666666669</v>
      </c>
      <c r="E2151">
        <v>212</v>
      </c>
      <c r="F2151">
        <v>12.1</v>
      </c>
    </row>
    <row r="2152" spans="1:6">
      <c r="A2152" s="618" t="s">
        <v>509</v>
      </c>
      <c r="B2152">
        <v>13211205</v>
      </c>
      <c r="C2152" s="43">
        <v>44309</v>
      </c>
      <c r="D2152" s="54">
        <v>0.39583333333333331</v>
      </c>
      <c r="E2152">
        <v>217</v>
      </c>
      <c r="F2152">
        <v>12.1</v>
      </c>
    </row>
    <row r="2153" spans="1:6">
      <c r="A2153" s="618" t="s">
        <v>509</v>
      </c>
      <c r="B2153">
        <v>13211205</v>
      </c>
      <c r="C2153" s="43">
        <v>44309</v>
      </c>
      <c r="D2153" s="54">
        <v>0.40625</v>
      </c>
      <c r="E2153">
        <v>217</v>
      </c>
      <c r="F2153">
        <v>12.1</v>
      </c>
    </row>
    <row r="2154" spans="1:6">
      <c r="A2154" s="618" t="s">
        <v>509</v>
      </c>
      <c r="B2154">
        <v>13211205</v>
      </c>
      <c r="C2154" s="43">
        <v>44309</v>
      </c>
      <c r="D2154" s="54">
        <v>0.41666666666666669</v>
      </c>
      <c r="E2154">
        <v>219</v>
      </c>
      <c r="F2154">
        <v>12.1</v>
      </c>
    </row>
    <row r="2155" spans="1:6">
      <c r="A2155" s="618" t="s">
        <v>509</v>
      </c>
      <c r="B2155">
        <v>13211205</v>
      </c>
      <c r="C2155" s="43">
        <v>44309</v>
      </c>
      <c r="D2155" s="54">
        <v>0.42708333333333331</v>
      </c>
      <c r="E2155">
        <v>222</v>
      </c>
      <c r="F2155">
        <v>12.1</v>
      </c>
    </row>
    <row r="2156" spans="1:6">
      <c r="A2156" s="618" t="s">
        <v>509</v>
      </c>
      <c r="B2156">
        <v>13211205</v>
      </c>
      <c r="C2156" s="43">
        <v>44309</v>
      </c>
      <c r="D2156" s="54">
        <v>0.4375</v>
      </c>
      <c r="E2156">
        <v>224</v>
      </c>
      <c r="F2156">
        <v>12.1</v>
      </c>
    </row>
    <row r="2157" spans="1:6">
      <c r="A2157" s="618" t="s">
        <v>509</v>
      </c>
      <c r="B2157">
        <v>13211205</v>
      </c>
      <c r="C2157" s="43">
        <v>44309</v>
      </c>
      <c r="D2157" s="54">
        <v>0.44791666666666669</v>
      </c>
      <c r="E2157">
        <v>224</v>
      </c>
      <c r="F2157">
        <v>12.1</v>
      </c>
    </row>
    <row r="2158" spans="1:6">
      <c r="A2158" s="618" t="s">
        <v>509</v>
      </c>
      <c r="B2158">
        <v>13211205</v>
      </c>
      <c r="C2158" s="43">
        <v>44309</v>
      </c>
      <c r="D2158" s="54">
        <v>0.45833333333333331</v>
      </c>
      <c r="E2158">
        <v>226</v>
      </c>
      <c r="F2158">
        <v>12.2</v>
      </c>
    </row>
    <row r="2159" spans="1:6">
      <c r="A2159" s="618" t="s">
        <v>509</v>
      </c>
      <c r="B2159">
        <v>13211205</v>
      </c>
      <c r="C2159" s="43">
        <v>44309</v>
      </c>
      <c r="D2159" s="54">
        <v>0.46875</v>
      </c>
      <c r="E2159">
        <v>229</v>
      </c>
      <c r="F2159">
        <v>12.2</v>
      </c>
    </row>
    <row r="2160" spans="1:6">
      <c r="A2160" s="618" t="s">
        <v>509</v>
      </c>
      <c r="B2160">
        <v>13211205</v>
      </c>
      <c r="C2160" s="43">
        <v>44309</v>
      </c>
      <c r="D2160" s="54">
        <v>0.47916666666666669</v>
      </c>
      <c r="E2160">
        <v>231</v>
      </c>
      <c r="F2160">
        <v>12.3</v>
      </c>
    </row>
    <row r="2161" spans="1:6">
      <c r="A2161" s="618" t="s">
        <v>509</v>
      </c>
      <c r="B2161">
        <v>13211205</v>
      </c>
      <c r="C2161" s="43">
        <v>44309</v>
      </c>
      <c r="D2161" s="54">
        <v>0.48958333333333331</v>
      </c>
      <c r="E2161">
        <v>234</v>
      </c>
      <c r="F2161">
        <v>12.3</v>
      </c>
    </row>
    <row r="2162" spans="1:6">
      <c r="A2162" s="618" t="s">
        <v>509</v>
      </c>
      <c r="B2162">
        <v>13211205</v>
      </c>
      <c r="C2162" s="43">
        <v>44309</v>
      </c>
      <c r="D2162" s="54">
        <v>0.5</v>
      </c>
      <c r="E2162">
        <v>234</v>
      </c>
      <c r="F2162">
        <v>12.5</v>
      </c>
    </row>
    <row r="2163" spans="1:6">
      <c r="A2163" s="618" t="s">
        <v>509</v>
      </c>
      <c r="B2163">
        <v>13211205</v>
      </c>
      <c r="C2163" s="43">
        <v>44309</v>
      </c>
      <c r="D2163" s="54">
        <v>0.51041666666666663</v>
      </c>
      <c r="E2163">
        <v>231</v>
      </c>
      <c r="F2163">
        <v>12.5</v>
      </c>
    </row>
    <row r="2164" spans="1:6">
      <c r="A2164" s="618" t="s">
        <v>509</v>
      </c>
      <c r="B2164">
        <v>13211205</v>
      </c>
      <c r="C2164" s="43">
        <v>44309</v>
      </c>
      <c r="D2164" s="54">
        <v>0.52083333333333337</v>
      </c>
      <c r="E2164">
        <v>231</v>
      </c>
      <c r="F2164">
        <v>12.6</v>
      </c>
    </row>
    <row r="2165" spans="1:6">
      <c r="A2165" s="618" t="s">
        <v>509</v>
      </c>
      <c r="B2165">
        <v>13211205</v>
      </c>
      <c r="C2165" s="43">
        <v>44309</v>
      </c>
      <c r="D2165" s="54">
        <v>0.53125</v>
      </c>
      <c r="E2165">
        <v>231</v>
      </c>
      <c r="F2165">
        <v>12.7</v>
      </c>
    </row>
    <row r="2166" spans="1:6">
      <c r="A2166" s="618" t="s">
        <v>509</v>
      </c>
      <c r="B2166">
        <v>13211205</v>
      </c>
      <c r="C2166" s="43">
        <v>44309</v>
      </c>
      <c r="D2166" s="54">
        <v>0.54166666666666663</v>
      </c>
      <c r="E2166">
        <v>231</v>
      </c>
      <c r="F2166">
        <v>12.8</v>
      </c>
    </row>
    <row r="2167" spans="1:6">
      <c r="A2167" s="618" t="s">
        <v>509</v>
      </c>
      <c r="B2167">
        <v>13211205</v>
      </c>
      <c r="C2167" s="43">
        <v>44309</v>
      </c>
      <c r="D2167" s="54">
        <v>0.55208333333333337</v>
      </c>
      <c r="E2167">
        <v>229</v>
      </c>
      <c r="F2167">
        <v>12.8</v>
      </c>
    </row>
    <row r="2168" spans="1:6">
      <c r="A2168" s="618" t="s">
        <v>509</v>
      </c>
      <c r="B2168">
        <v>13211205</v>
      </c>
      <c r="C2168" s="43">
        <v>44309</v>
      </c>
      <c r="D2168" s="54">
        <v>0.5625</v>
      </c>
      <c r="E2168">
        <v>229</v>
      </c>
      <c r="F2168">
        <v>12.9</v>
      </c>
    </row>
    <row r="2169" spans="1:6">
      <c r="A2169" s="618" t="s">
        <v>509</v>
      </c>
      <c r="B2169">
        <v>13211205</v>
      </c>
      <c r="C2169" s="43">
        <v>44309</v>
      </c>
      <c r="D2169" s="54">
        <v>0.57291666666666663</v>
      </c>
      <c r="E2169">
        <v>226</v>
      </c>
      <c r="F2169">
        <v>13.1</v>
      </c>
    </row>
    <row r="2170" spans="1:6">
      <c r="A2170" s="618" t="s">
        <v>509</v>
      </c>
      <c r="B2170">
        <v>13211205</v>
      </c>
      <c r="C2170" s="43">
        <v>44309</v>
      </c>
      <c r="D2170" s="54">
        <v>0.58333333333333337</v>
      </c>
      <c r="E2170">
        <v>226</v>
      </c>
      <c r="F2170">
        <v>13.2</v>
      </c>
    </row>
    <row r="2171" spans="1:6">
      <c r="A2171" s="618" t="s">
        <v>509</v>
      </c>
      <c r="B2171">
        <v>13211205</v>
      </c>
      <c r="C2171" s="43">
        <v>44309</v>
      </c>
      <c r="D2171" s="54">
        <v>0.59375</v>
      </c>
      <c r="E2171">
        <v>224</v>
      </c>
      <c r="F2171">
        <v>13.4</v>
      </c>
    </row>
    <row r="2172" spans="1:6">
      <c r="A2172" s="618" t="s">
        <v>509</v>
      </c>
      <c r="B2172">
        <v>13211205</v>
      </c>
      <c r="C2172" s="43">
        <v>44309</v>
      </c>
      <c r="D2172" s="54">
        <v>0.60416666666666663</v>
      </c>
      <c r="E2172">
        <v>226</v>
      </c>
      <c r="F2172">
        <v>13.5</v>
      </c>
    </row>
    <row r="2173" spans="1:6">
      <c r="A2173" s="618" t="s">
        <v>509</v>
      </c>
      <c r="B2173">
        <v>13211205</v>
      </c>
      <c r="C2173" s="43">
        <v>44309</v>
      </c>
      <c r="D2173" s="54">
        <v>0.61458333333333337</v>
      </c>
      <c r="E2173">
        <v>224</v>
      </c>
      <c r="F2173">
        <v>13.5</v>
      </c>
    </row>
    <row r="2174" spans="1:6">
      <c r="A2174" s="618" t="s">
        <v>509</v>
      </c>
      <c r="B2174">
        <v>13211205</v>
      </c>
      <c r="C2174" s="43">
        <v>44309</v>
      </c>
      <c r="D2174" s="54">
        <v>0.625</v>
      </c>
      <c r="E2174">
        <v>224</v>
      </c>
      <c r="F2174">
        <v>13.6</v>
      </c>
    </row>
    <row r="2175" spans="1:6">
      <c r="A2175" s="618" t="s">
        <v>509</v>
      </c>
      <c r="B2175">
        <v>13211205</v>
      </c>
      <c r="C2175" s="43">
        <v>44309</v>
      </c>
      <c r="D2175" s="54">
        <v>0.63541666666666663</v>
      </c>
      <c r="E2175">
        <v>222</v>
      </c>
      <c r="F2175">
        <v>13.6</v>
      </c>
    </row>
    <row r="2176" spans="1:6">
      <c r="A2176" s="618" t="s">
        <v>509</v>
      </c>
      <c r="B2176">
        <v>13211205</v>
      </c>
      <c r="C2176" s="43">
        <v>44309</v>
      </c>
      <c r="D2176" s="54">
        <v>0.64583333333333337</v>
      </c>
      <c r="E2176">
        <v>219</v>
      </c>
      <c r="F2176">
        <v>13.7</v>
      </c>
    </row>
    <row r="2177" spans="1:6">
      <c r="A2177" s="618" t="s">
        <v>509</v>
      </c>
      <c r="B2177">
        <v>13211205</v>
      </c>
      <c r="C2177" s="43">
        <v>44309</v>
      </c>
      <c r="D2177" s="54">
        <v>0.65625</v>
      </c>
      <c r="E2177">
        <v>219</v>
      </c>
      <c r="F2177">
        <v>13.7</v>
      </c>
    </row>
    <row r="2178" spans="1:6">
      <c r="A2178" s="618" t="s">
        <v>509</v>
      </c>
      <c r="B2178">
        <v>13211205</v>
      </c>
      <c r="C2178" s="43">
        <v>44309</v>
      </c>
      <c r="D2178" s="54">
        <v>0.66666666666666663</v>
      </c>
      <c r="E2178">
        <v>219</v>
      </c>
      <c r="F2178">
        <v>13.7</v>
      </c>
    </row>
    <row r="2179" spans="1:6">
      <c r="A2179" s="618" t="s">
        <v>509</v>
      </c>
      <c r="B2179">
        <v>13211205</v>
      </c>
      <c r="C2179" s="43">
        <v>44309</v>
      </c>
      <c r="D2179" s="54">
        <v>0.67708333333333337</v>
      </c>
      <c r="E2179">
        <v>219</v>
      </c>
      <c r="F2179">
        <v>13.8</v>
      </c>
    </row>
    <row r="2180" spans="1:6">
      <c r="A2180" s="618" t="s">
        <v>509</v>
      </c>
      <c r="B2180">
        <v>13211205</v>
      </c>
      <c r="C2180" s="43">
        <v>44309</v>
      </c>
      <c r="D2180" s="54">
        <v>0.6875</v>
      </c>
      <c r="E2180">
        <v>219</v>
      </c>
      <c r="F2180">
        <v>13.8</v>
      </c>
    </row>
    <row r="2181" spans="1:6">
      <c r="A2181" s="618" t="s">
        <v>509</v>
      </c>
      <c r="B2181">
        <v>13211205</v>
      </c>
      <c r="C2181" s="43">
        <v>44309</v>
      </c>
      <c r="D2181" s="54">
        <v>0.69791666666666663</v>
      </c>
      <c r="E2181">
        <v>219</v>
      </c>
      <c r="F2181">
        <v>13.8</v>
      </c>
    </row>
    <row r="2182" spans="1:6">
      <c r="A2182" s="618" t="s">
        <v>509</v>
      </c>
      <c r="B2182">
        <v>13211205</v>
      </c>
      <c r="C2182" s="43">
        <v>44309</v>
      </c>
      <c r="D2182" s="54">
        <v>0.70833333333333337</v>
      </c>
      <c r="E2182">
        <v>219</v>
      </c>
      <c r="F2182">
        <v>13.9</v>
      </c>
    </row>
    <row r="2183" spans="1:6">
      <c r="A2183" s="618" t="s">
        <v>509</v>
      </c>
      <c r="B2183">
        <v>13211205</v>
      </c>
      <c r="C2183" s="43">
        <v>44309</v>
      </c>
      <c r="D2183" s="54">
        <v>0.71875</v>
      </c>
      <c r="E2183">
        <v>219</v>
      </c>
      <c r="F2183">
        <v>14</v>
      </c>
    </row>
    <row r="2184" spans="1:6">
      <c r="A2184" s="618" t="s">
        <v>509</v>
      </c>
      <c r="B2184">
        <v>13211205</v>
      </c>
      <c r="C2184" s="43">
        <v>44309</v>
      </c>
      <c r="D2184" s="54">
        <v>0.72916666666666663</v>
      </c>
      <c r="E2184">
        <v>219</v>
      </c>
      <c r="F2184">
        <v>14</v>
      </c>
    </row>
    <row r="2185" spans="1:6">
      <c r="A2185" s="618" t="s">
        <v>509</v>
      </c>
      <c r="B2185">
        <v>13211205</v>
      </c>
      <c r="C2185" s="43">
        <v>44309</v>
      </c>
      <c r="D2185" s="54">
        <v>0.73958333333333337</v>
      </c>
      <c r="E2185">
        <v>219</v>
      </c>
      <c r="F2185">
        <v>14.1</v>
      </c>
    </row>
    <row r="2186" spans="1:6">
      <c r="A2186" s="618" t="s">
        <v>509</v>
      </c>
      <c r="B2186">
        <v>13211205</v>
      </c>
      <c r="C2186" s="43">
        <v>44309</v>
      </c>
      <c r="D2186" s="54">
        <v>0.75</v>
      </c>
      <c r="E2186">
        <v>219</v>
      </c>
      <c r="F2186">
        <v>14.1</v>
      </c>
    </row>
    <row r="2187" spans="1:6">
      <c r="A2187" s="618" t="s">
        <v>509</v>
      </c>
      <c r="B2187">
        <v>13211205</v>
      </c>
      <c r="C2187" s="43">
        <v>44309</v>
      </c>
      <c r="D2187" s="54">
        <v>0.76041666666666663</v>
      </c>
      <c r="E2187">
        <v>222</v>
      </c>
      <c r="F2187">
        <v>14.3</v>
      </c>
    </row>
    <row r="2188" spans="1:6">
      <c r="A2188" s="618" t="s">
        <v>509</v>
      </c>
      <c r="B2188">
        <v>13211205</v>
      </c>
      <c r="C2188" s="43">
        <v>44309</v>
      </c>
      <c r="D2188" s="54">
        <v>0.77083333333333337</v>
      </c>
      <c r="E2188">
        <v>222</v>
      </c>
      <c r="F2188">
        <v>14.4</v>
      </c>
    </row>
    <row r="2189" spans="1:6">
      <c r="A2189" s="618" t="s">
        <v>509</v>
      </c>
      <c r="B2189">
        <v>13211205</v>
      </c>
      <c r="C2189" s="43">
        <v>44309</v>
      </c>
      <c r="D2189" s="54">
        <v>0.78125</v>
      </c>
      <c r="E2189">
        <v>224</v>
      </c>
      <c r="F2189">
        <v>14.4</v>
      </c>
    </row>
    <row r="2190" spans="1:6">
      <c r="A2190" s="618" t="s">
        <v>509</v>
      </c>
      <c r="B2190">
        <v>13211205</v>
      </c>
      <c r="C2190" s="43">
        <v>44309</v>
      </c>
      <c r="D2190" s="54">
        <v>0.79166666666666663</v>
      </c>
      <c r="E2190">
        <v>226</v>
      </c>
      <c r="F2190">
        <v>14.5</v>
      </c>
    </row>
    <row r="2191" spans="1:6">
      <c r="A2191" s="618" t="s">
        <v>509</v>
      </c>
      <c r="B2191">
        <v>13211205</v>
      </c>
      <c r="C2191" s="43">
        <v>44309</v>
      </c>
      <c r="D2191" s="54">
        <v>0.80208333333333337</v>
      </c>
      <c r="E2191">
        <v>229</v>
      </c>
      <c r="F2191">
        <v>14.5</v>
      </c>
    </row>
    <row r="2192" spans="1:6">
      <c r="A2192" s="618" t="s">
        <v>509</v>
      </c>
      <c r="B2192">
        <v>13211205</v>
      </c>
      <c r="C2192" s="43">
        <v>44309</v>
      </c>
      <c r="D2192" s="54">
        <v>0.8125</v>
      </c>
      <c r="E2192">
        <v>229</v>
      </c>
      <c r="F2192">
        <v>14.5</v>
      </c>
    </row>
    <row r="2193" spans="1:6">
      <c r="A2193" s="618" t="s">
        <v>509</v>
      </c>
      <c r="B2193">
        <v>13211205</v>
      </c>
      <c r="C2193" s="43">
        <v>44309</v>
      </c>
      <c r="D2193" s="54">
        <v>0.82291666666666663</v>
      </c>
      <c r="E2193">
        <v>231</v>
      </c>
      <c r="F2193">
        <v>14.5</v>
      </c>
    </row>
    <row r="2194" spans="1:6">
      <c r="A2194" s="618" t="s">
        <v>509</v>
      </c>
      <c r="B2194">
        <v>13211205</v>
      </c>
      <c r="C2194" s="43">
        <v>44309</v>
      </c>
      <c r="D2194" s="54">
        <v>0.83333333333333337</v>
      </c>
      <c r="E2194">
        <v>231</v>
      </c>
      <c r="F2194">
        <v>14.5</v>
      </c>
    </row>
    <row r="2195" spans="1:6">
      <c r="A2195" s="618" t="s">
        <v>509</v>
      </c>
      <c r="B2195">
        <v>13211205</v>
      </c>
      <c r="C2195" s="43">
        <v>44309</v>
      </c>
      <c r="D2195" s="54">
        <v>0.84375</v>
      </c>
      <c r="E2195">
        <v>234</v>
      </c>
      <c r="F2195">
        <v>14.5</v>
      </c>
    </row>
    <row r="2196" spans="1:6">
      <c r="A2196" s="618" t="s">
        <v>509</v>
      </c>
      <c r="B2196">
        <v>13211205</v>
      </c>
      <c r="C2196" s="43">
        <v>44309</v>
      </c>
      <c r="D2196" s="54">
        <v>0.85416666666666663</v>
      </c>
      <c r="E2196">
        <v>234</v>
      </c>
      <c r="F2196">
        <v>14.5</v>
      </c>
    </row>
    <row r="2197" spans="1:6">
      <c r="A2197" s="618" t="s">
        <v>509</v>
      </c>
      <c r="B2197">
        <v>13211205</v>
      </c>
      <c r="C2197" s="43">
        <v>44309</v>
      </c>
      <c r="D2197" s="54">
        <v>0.86458333333333337</v>
      </c>
      <c r="E2197">
        <v>236</v>
      </c>
      <c r="F2197">
        <v>14.5</v>
      </c>
    </row>
    <row r="2198" spans="1:6">
      <c r="A2198" s="618" t="s">
        <v>509</v>
      </c>
      <c r="B2198">
        <v>13211205</v>
      </c>
      <c r="C2198" s="43">
        <v>44309</v>
      </c>
      <c r="D2198" s="54">
        <v>0.875</v>
      </c>
      <c r="E2198">
        <v>241</v>
      </c>
      <c r="F2198">
        <v>14.5</v>
      </c>
    </row>
    <row r="2199" spans="1:6">
      <c r="A2199" s="618" t="s">
        <v>509</v>
      </c>
      <c r="B2199">
        <v>13211205</v>
      </c>
      <c r="C2199" s="43">
        <v>44309</v>
      </c>
      <c r="D2199" s="54">
        <v>0.88541666666666663</v>
      </c>
      <c r="E2199">
        <v>243</v>
      </c>
      <c r="F2199">
        <v>14.5</v>
      </c>
    </row>
    <row r="2200" spans="1:6">
      <c r="A2200" s="618" t="s">
        <v>509</v>
      </c>
      <c r="B2200">
        <v>13211205</v>
      </c>
      <c r="C2200" s="43">
        <v>44309</v>
      </c>
      <c r="D2200" s="54">
        <v>0.89583333333333337</v>
      </c>
      <c r="E2200">
        <v>248</v>
      </c>
      <c r="F2200">
        <v>14.5</v>
      </c>
    </row>
    <row r="2201" spans="1:6">
      <c r="A2201" s="618" t="s">
        <v>509</v>
      </c>
      <c r="B2201">
        <v>13211205</v>
      </c>
      <c r="C2201" s="43">
        <v>44309</v>
      </c>
      <c r="D2201" s="54">
        <v>0.90625</v>
      </c>
      <c r="E2201">
        <v>253</v>
      </c>
      <c r="F2201">
        <v>14.5</v>
      </c>
    </row>
    <row r="2202" spans="1:6">
      <c r="A2202" s="618" t="s">
        <v>509</v>
      </c>
      <c r="B2202">
        <v>13211205</v>
      </c>
      <c r="C2202" s="43">
        <v>44309</v>
      </c>
      <c r="D2202" s="54">
        <v>0.91666666666666663</v>
      </c>
      <c r="E2202">
        <v>255</v>
      </c>
      <c r="F2202">
        <v>14.5</v>
      </c>
    </row>
    <row r="2203" spans="1:6">
      <c r="A2203" s="618" t="s">
        <v>509</v>
      </c>
      <c r="B2203">
        <v>13211205</v>
      </c>
      <c r="C2203" s="43">
        <v>44309</v>
      </c>
      <c r="D2203" s="54">
        <v>0.92708333333333337</v>
      </c>
      <c r="E2203">
        <v>258</v>
      </c>
      <c r="F2203">
        <v>14.5</v>
      </c>
    </row>
    <row r="2204" spans="1:6">
      <c r="A2204" s="618" t="s">
        <v>509</v>
      </c>
      <c r="B2204">
        <v>13211205</v>
      </c>
      <c r="C2204" s="43">
        <v>44309</v>
      </c>
      <c r="D2204" s="54">
        <v>0.9375</v>
      </c>
      <c r="E2204">
        <v>260</v>
      </c>
      <c r="F2204">
        <v>14.5</v>
      </c>
    </row>
    <row r="2205" spans="1:6">
      <c r="A2205" s="618" t="s">
        <v>509</v>
      </c>
      <c r="B2205">
        <v>13211205</v>
      </c>
      <c r="C2205" s="43">
        <v>44309</v>
      </c>
      <c r="D2205" s="54">
        <v>0.94791666666666663</v>
      </c>
      <c r="E2205">
        <v>263</v>
      </c>
      <c r="F2205">
        <v>14.5</v>
      </c>
    </row>
    <row r="2206" spans="1:6">
      <c r="A2206" s="618" t="s">
        <v>509</v>
      </c>
      <c r="B2206">
        <v>13211205</v>
      </c>
      <c r="C2206" s="43">
        <v>44309</v>
      </c>
      <c r="D2206" s="54">
        <v>0.95833333333333337</v>
      </c>
      <c r="E2206">
        <v>263</v>
      </c>
      <c r="F2206">
        <v>14.5</v>
      </c>
    </row>
    <row r="2207" spans="1:6">
      <c r="A2207" s="618" t="s">
        <v>509</v>
      </c>
      <c r="B2207">
        <v>13211205</v>
      </c>
      <c r="C2207" s="43">
        <v>44309</v>
      </c>
      <c r="D2207" s="54">
        <v>0.96875</v>
      </c>
      <c r="E2207">
        <v>263</v>
      </c>
      <c r="F2207">
        <v>14.5</v>
      </c>
    </row>
    <row r="2208" spans="1:6">
      <c r="A2208" s="618" t="s">
        <v>509</v>
      </c>
      <c r="B2208">
        <v>13211205</v>
      </c>
      <c r="C2208" s="43">
        <v>44309</v>
      </c>
      <c r="D2208" s="54">
        <v>0.97916666666666663</v>
      </c>
      <c r="E2208">
        <v>265</v>
      </c>
      <c r="F2208">
        <v>14.4</v>
      </c>
    </row>
    <row r="2209" spans="1:6">
      <c r="A2209" s="618" t="s">
        <v>509</v>
      </c>
      <c r="B2209">
        <v>13211205</v>
      </c>
      <c r="C2209" s="43">
        <v>44309</v>
      </c>
      <c r="D2209" s="54">
        <v>0.98958333333333337</v>
      </c>
      <c r="E2209">
        <v>265</v>
      </c>
      <c r="F2209">
        <v>14.4</v>
      </c>
    </row>
    <row r="2210" spans="1:6">
      <c r="A2210" s="618" t="s">
        <v>509</v>
      </c>
      <c r="B2210">
        <v>13211205</v>
      </c>
      <c r="C2210" s="43">
        <v>44310</v>
      </c>
      <c r="D2210" s="54">
        <v>0</v>
      </c>
      <c r="E2210">
        <v>265</v>
      </c>
      <c r="F2210">
        <v>14.4</v>
      </c>
    </row>
    <row r="2211" spans="1:6">
      <c r="A2211" s="618" t="s">
        <v>509</v>
      </c>
      <c r="B2211">
        <v>13211205</v>
      </c>
      <c r="C2211" s="43">
        <v>44310</v>
      </c>
      <c r="D2211" s="54">
        <v>1.0416666666666666E-2</v>
      </c>
      <c r="E2211">
        <v>268</v>
      </c>
      <c r="F2211">
        <v>14.4</v>
      </c>
    </row>
    <row r="2212" spans="1:6">
      <c r="A2212" s="618" t="s">
        <v>509</v>
      </c>
      <c r="B2212">
        <v>13211205</v>
      </c>
      <c r="C2212" s="43">
        <v>44310</v>
      </c>
      <c r="D2212" s="54">
        <v>2.0833333333333332E-2</v>
      </c>
      <c r="E2212">
        <v>268</v>
      </c>
      <c r="F2212">
        <v>14.4</v>
      </c>
    </row>
    <row r="2213" spans="1:6">
      <c r="A2213" s="618" t="s">
        <v>509</v>
      </c>
      <c r="B2213">
        <v>13211205</v>
      </c>
      <c r="C2213" s="43">
        <v>44310</v>
      </c>
      <c r="D2213" s="54">
        <v>3.125E-2</v>
      </c>
      <c r="E2213">
        <v>268</v>
      </c>
      <c r="F2213">
        <v>14.3</v>
      </c>
    </row>
    <row r="2214" spans="1:6">
      <c r="A2214" s="618" t="s">
        <v>509</v>
      </c>
      <c r="B2214">
        <v>13211205</v>
      </c>
      <c r="C2214" s="43">
        <v>44310</v>
      </c>
      <c r="D2214" s="54">
        <v>4.1666666666666664E-2</v>
      </c>
      <c r="E2214">
        <v>270</v>
      </c>
      <c r="F2214">
        <v>14.3</v>
      </c>
    </row>
    <row r="2215" spans="1:6">
      <c r="A2215" s="618" t="s">
        <v>509</v>
      </c>
      <c r="B2215">
        <v>13211205</v>
      </c>
      <c r="C2215" s="43">
        <v>44310</v>
      </c>
      <c r="D2215" s="54">
        <v>5.2083333333333336E-2</v>
      </c>
      <c r="E2215">
        <v>270</v>
      </c>
      <c r="F2215">
        <v>14.2</v>
      </c>
    </row>
    <row r="2216" spans="1:6">
      <c r="A2216" s="618" t="s">
        <v>509</v>
      </c>
      <c r="B2216">
        <v>13211205</v>
      </c>
      <c r="C2216" s="43">
        <v>44310</v>
      </c>
      <c r="D2216" s="54">
        <v>6.25E-2</v>
      </c>
      <c r="E2216">
        <v>270</v>
      </c>
      <c r="F2216">
        <v>14.2</v>
      </c>
    </row>
    <row r="2217" spans="1:6">
      <c r="A2217" s="618" t="s">
        <v>509</v>
      </c>
      <c r="B2217">
        <v>13211205</v>
      </c>
      <c r="C2217" s="43">
        <v>44310</v>
      </c>
      <c r="D2217" s="54">
        <v>7.2916666666666671E-2</v>
      </c>
      <c r="E2217">
        <v>273</v>
      </c>
      <c r="F2217">
        <v>14.2</v>
      </c>
    </row>
    <row r="2218" spans="1:6">
      <c r="A2218" s="618" t="s">
        <v>509</v>
      </c>
      <c r="B2218">
        <v>13211205</v>
      </c>
      <c r="C2218" s="43">
        <v>44310</v>
      </c>
      <c r="D2218" s="54">
        <v>8.3333333333333329E-2</v>
      </c>
      <c r="E2218">
        <v>273</v>
      </c>
      <c r="F2218">
        <v>14.1</v>
      </c>
    </row>
    <row r="2219" spans="1:6">
      <c r="A2219" s="618" t="s">
        <v>509</v>
      </c>
      <c r="B2219">
        <v>13211205</v>
      </c>
      <c r="C2219" s="43">
        <v>44310</v>
      </c>
      <c r="D2219" s="54">
        <v>9.375E-2</v>
      </c>
      <c r="E2219">
        <v>273</v>
      </c>
      <c r="F2219">
        <v>14.1</v>
      </c>
    </row>
    <row r="2220" spans="1:6">
      <c r="A2220" s="618" t="s">
        <v>509</v>
      </c>
      <c r="B2220">
        <v>13211205</v>
      </c>
      <c r="C2220" s="43">
        <v>44310</v>
      </c>
      <c r="D2220" s="54">
        <v>0.10416666666666667</v>
      </c>
      <c r="E2220">
        <v>275</v>
      </c>
      <c r="F2220">
        <v>14</v>
      </c>
    </row>
    <row r="2221" spans="1:6">
      <c r="A2221" s="618" t="s">
        <v>509</v>
      </c>
      <c r="B2221">
        <v>13211205</v>
      </c>
      <c r="C2221" s="43">
        <v>44310</v>
      </c>
      <c r="D2221" s="54">
        <v>0.11458333333333333</v>
      </c>
      <c r="E2221">
        <v>275</v>
      </c>
      <c r="F2221">
        <v>13.9</v>
      </c>
    </row>
    <row r="2222" spans="1:6">
      <c r="A2222" s="618" t="s">
        <v>509</v>
      </c>
      <c r="B2222">
        <v>13211205</v>
      </c>
      <c r="C2222" s="43">
        <v>44310</v>
      </c>
      <c r="D2222" s="54">
        <v>0.125</v>
      </c>
      <c r="E2222">
        <v>275</v>
      </c>
      <c r="F2222">
        <v>13.9</v>
      </c>
    </row>
    <row r="2223" spans="1:6">
      <c r="A2223" s="618" t="s">
        <v>509</v>
      </c>
      <c r="B2223">
        <v>13211205</v>
      </c>
      <c r="C2223" s="43">
        <v>44310</v>
      </c>
      <c r="D2223" s="54">
        <v>0.13541666666666666</v>
      </c>
      <c r="E2223">
        <v>278</v>
      </c>
      <c r="F2223">
        <v>13.8</v>
      </c>
    </row>
    <row r="2224" spans="1:6">
      <c r="A2224" s="618" t="s">
        <v>509</v>
      </c>
      <c r="B2224">
        <v>13211205</v>
      </c>
      <c r="C2224" s="43">
        <v>44310</v>
      </c>
      <c r="D2224" s="54">
        <v>0.14583333333333334</v>
      </c>
      <c r="E2224">
        <v>278</v>
      </c>
      <c r="F2224">
        <v>13.8</v>
      </c>
    </row>
    <row r="2225" spans="1:6">
      <c r="A2225" s="618" t="s">
        <v>509</v>
      </c>
      <c r="B2225">
        <v>13211205</v>
      </c>
      <c r="C2225" s="43">
        <v>44310</v>
      </c>
      <c r="D2225" s="54">
        <v>0.15625</v>
      </c>
      <c r="E2225">
        <v>278</v>
      </c>
      <c r="F2225">
        <v>13.7</v>
      </c>
    </row>
    <row r="2226" spans="1:6">
      <c r="A2226" s="618" t="s">
        <v>509</v>
      </c>
      <c r="B2226">
        <v>13211205</v>
      </c>
      <c r="C2226" s="43">
        <v>44310</v>
      </c>
      <c r="D2226" s="54">
        <v>0.16666666666666666</v>
      </c>
      <c r="E2226">
        <v>278</v>
      </c>
      <c r="F2226">
        <v>13.7</v>
      </c>
    </row>
    <row r="2227" spans="1:6">
      <c r="A2227" s="618" t="s">
        <v>509</v>
      </c>
      <c r="B2227">
        <v>13211205</v>
      </c>
      <c r="C2227" s="43">
        <v>44310</v>
      </c>
      <c r="D2227" s="54">
        <v>0.17708333333333334</v>
      </c>
      <c r="E2227">
        <v>280</v>
      </c>
      <c r="F2227">
        <v>13.6</v>
      </c>
    </row>
    <row r="2228" spans="1:6">
      <c r="A2228" s="618" t="s">
        <v>509</v>
      </c>
      <c r="B2228">
        <v>13211205</v>
      </c>
      <c r="C2228" s="43">
        <v>44310</v>
      </c>
      <c r="D2228" s="54">
        <v>0.1875</v>
      </c>
      <c r="E2228">
        <v>283</v>
      </c>
      <c r="F2228">
        <v>13.5</v>
      </c>
    </row>
    <row r="2229" spans="1:6">
      <c r="A2229" s="618" t="s">
        <v>509</v>
      </c>
      <c r="B2229">
        <v>13211205</v>
      </c>
      <c r="C2229" s="43">
        <v>44310</v>
      </c>
      <c r="D2229" s="54">
        <v>0.19791666666666666</v>
      </c>
      <c r="E2229">
        <v>280</v>
      </c>
      <c r="F2229">
        <v>13.5</v>
      </c>
    </row>
    <row r="2230" spans="1:6">
      <c r="A2230" s="618" t="s">
        <v>509</v>
      </c>
      <c r="B2230">
        <v>13211205</v>
      </c>
      <c r="C2230" s="43">
        <v>44310</v>
      </c>
      <c r="D2230" s="54">
        <v>0.20833333333333334</v>
      </c>
      <c r="E2230">
        <v>283</v>
      </c>
      <c r="F2230">
        <v>13.4</v>
      </c>
    </row>
    <row r="2231" spans="1:6">
      <c r="A2231" s="618" t="s">
        <v>509</v>
      </c>
      <c r="B2231">
        <v>13211205</v>
      </c>
      <c r="C2231" s="43">
        <v>44310</v>
      </c>
      <c r="D2231" s="54">
        <v>0.21875</v>
      </c>
      <c r="E2231">
        <v>286</v>
      </c>
      <c r="F2231">
        <v>13.4</v>
      </c>
    </row>
    <row r="2232" spans="1:6">
      <c r="A2232" s="618" t="s">
        <v>509</v>
      </c>
      <c r="B2232">
        <v>13211205</v>
      </c>
      <c r="C2232" s="43">
        <v>44310</v>
      </c>
      <c r="D2232" s="54">
        <v>0.22916666666666666</v>
      </c>
      <c r="E2232">
        <v>288</v>
      </c>
      <c r="F2232">
        <v>13.3</v>
      </c>
    </row>
    <row r="2233" spans="1:6">
      <c r="A2233" s="618" t="s">
        <v>509</v>
      </c>
      <c r="B2233">
        <v>13211205</v>
      </c>
      <c r="C2233" s="43">
        <v>44310</v>
      </c>
      <c r="D2233" s="54">
        <v>0.23958333333333334</v>
      </c>
      <c r="E2233">
        <v>288</v>
      </c>
      <c r="F2233">
        <v>13.2</v>
      </c>
    </row>
    <row r="2234" spans="1:6">
      <c r="A2234" s="618" t="s">
        <v>509</v>
      </c>
      <c r="B2234">
        <v>13211205</v>
      </c>
      <c r="C2234" s="43">
        <v>44310</v>
      </c>
      <c r="D2234" s="54">
        <v>0.25</v>
      </c>
      <c r="E2234">
        <v>288</v>
      </c>
      <c r="F2234">
        <v>13.2</v>
      </c>
    </row>
    <row r="2235" spans="1:6">
      <c r="A2235" s="618" t="s">
        <v>509</v>
      </c>
      <c r="B2235">
        <v>13211205</v>
      </c>
      <c r="C2235" s="43">
        <v>44310</v>
      </c>
      <c r="D2235" s="54">
        <v>0.26041666666666669</v>
      </c>
      <c r="E2235">
        <v>291</v>
      </c>
      <c r="F2235">
        <v>13.1</v>
      </c>
    </row>
    <row r="2236" spans="1:6">
      <c r="A2236" s="618" t="s">
        <v>509</v>
      </c>
      <c r="B2236">
        <v>13211205</v>
      </c>
      <c r="C2236" s="43">
        <v>44310</v>
      </c>
      <c r="D2236" s="54">
        <v>0.27083333333333331</v>
      </c>
      <c r="E2236">
        <v>291</v>
      </c>
      <c r="F2236">
        <v>13</v>
      </c>
    </row>
    <row r="2237" spans="1:6">
      <c r="A2237" s="618" t="s">
        <v>509</v>
      </c>
      <c r="B2237">
        <v>13211205</v>
      </c>
      <c r="C2237" s="43">
        <v>44310</v>
      </c>
      <c r="D2237" s="54">
        <v>0.28125</v>
      </c>
      <c r="E2237">
        <v>291</v>
      </c>
      <c r="F2237">
        <v>13</v>
      </c>
    </row>
    <row r="2238" spans="1:6">
      <c r="A2238" s="618" t="s">
        <v>509</v>
      </c>
      <c r="B2238">
        <v>13211205</v>
      </c>
      <c r="C2238" s="43">
        <v>44310</v>
      </c>
      <c r="D2238" s="54">
        <v>0.29166666666666669</v>
      </c>
      <c r="E2238">
        <v>294</v>
      </c>
      <c r="F2238">
        <v>12.9</v>
      </c>
    </row>
    <row r="2239" spans="1:6">
      <c r="A2239" s="618" t="s">
        <v>509</v>
      </c>
      <c r="B2239">
        <v>13211205</v>
      </c>
      <c r="C2239" s="43">
        <v>44310</v>
      </c>
      <c r="D2239" s="54">
        <v>0.30208333333333331</v>
      </c>
      <c r="E2239">
        <v>294</v>
      </c>
      <c r="F2239">
        <v>12.8</v>
      </c>
    </row>
    <row r="2240" spans="1:6">
      <c r="A2240" s="618" t="s">
        <v>509</v>
      </c>
      <c r="B2240">
        <v>13211205</v>
      </c>
      <c r="C2240" s="43">
        <v>44310</v>
      </c>
      <c r="D2240" s="54">
        <v>0.3125</v>
      </c>
      <c r="E2240">
        <v>296</v>
      </c>
      <c r="F2240">
        <v>12.8</v>
      </c>
    </row>
    <row r="2241" spans="1:6">
      <c r="A2241" s="618" t="s">
        <v>509</v>
      </c>
      <c r="B2241">
        <v>13211205</v>
      </c>
      <c r="C2241" s="43">
        <v>44310</v>
      </c>
      <c r="D2241" s="54">
        <v>0.32291666666666669</v>
      </c>
      <c r="E2241">
        <v>296</v>
      </c>
      <c r="F2241">
        <v>12.7</v>
      </c>
    </row>
    <row r="2242" spans="1:6">
      <c r="A2242" s="618" t="s">
        <v>509</v>
      </c>
      <c r="B2242">
        <v>13211205</v>
      </c>
      <c r="C2242" s="43">
        <v>44310</v>
      </c>
      <c r="D2242" s="54">
        <v>0.33333333333333331</v>
      </c>
      <c r="E2242">
        <v>299</v>
      </c>
      <c r="F2242">
        <v>12.6</v>
      </c>
    </row>
    <row r="2243" spans="1:6">
      <c r="A2243" s="618" t="s">
        <v>509</v>
      </c>
      <c r="B2243">
        <v>13211205</v>
      </c>
      <c r="C2243" s="43">
        <v>44310</v>
      </c>
      <c r="D2243" s="54">
        <v>0.34375</v>
      </c>
      <c r="E2243">
        <v>299</v>
      </c>
      <c r="F2243">
        <v>12.6</v>
      </c>
    </row>
    <row r="2244" spans="1:6">
      <c r="A2244" s="618" t="s">
        <v>509</v>
      </c>
      <c r="B2244">
        <v>13211205</v>
      </c>
      <c r="C2244" s="43">
        <v>44310</v>
      </c>
      <c r="D2244" s="54">
        <v>0.35416666666666669</v>
      </c>
      <c r="E2244">
        <v>302</v>
      </c>
      <c r="F2244">
        <v>12.5</v>
      </c>
    </row>
    <row r="2245" spans="1:6">
      <c r="A2245" s="618" t="s">
        <v>509</v>
      </c>
      <c r="B2245">
        <v>13211205</v>
      </c>
      <c r="C2245" s="43">
        <v>44310</v>
      </c>
      <c r="D2245" s="54">
        <v>0.36458333333333331</v>
      </c>
      <c r="E2245">
        <v>302</v>
      </c>
      <c r="F2245">
        <v>12.4</v>
      </c>
    </row>
    <row r="2246" spans="1:6">
      <c r="A2246" s="618" t="s">
        <v>509</v>
      </c>
      <c r="B2246">
        <v>13211205</v>
      </c>
      <c r="C2246" s="43">
        <v>44310</v>
      </c>
      <c r="D2246" s="54">
        <v>0.375</v>
      </c>
      <c r="E2246">
        <v>305</v>
      </c>
      <c r="F2246">
        <v>12.4</v>
      </c>
    </row>
    <row r="2247" spans="1:6">
      <c r="A2247" s="618" t="s">
        <v>509</v>
      </c>
      <c r="B2247">
        <v>13211205</v>
      </c>
      <c r="C2247" s="43">
        <v>44310</v>
      </c>
      <c r="D2247" s="54">
        <v>0.38541666666666669</v>
      </c>
      <c r="E2247">
        <v>307</v>
      </c>
      <c r="F2247">
        <v>12.3</v>
      </c>
    </row>
    <row r="2248" spans="1:6">
      <c r="A2248" s="618" t="s">
        <v>509</v>
      </c>
      <c r="B2248">
        <v>13211205</v>
      </c>
      <c r="C2248" s="43">
        <v>44310</v>
      </c>
      <c r="D2248" s="54">
        <v>0.39583333333333331</v>
      </c>
      <c r="E2248">
        <v>307</v>
      </c>
      <c r="F2248">
        <v>12.3</v>
      </c>
    </row>
    <row r="2249" spans="1:6">
      <c r="A2249" s="618" t="s">
        <v>509</v>
      </c>
      <c r="B2249">
        <v>13211205</v>
      </c>
      <c r="C2249" s="43">
        <v>44310</v>
      </c>
      <c r="D2249" s="54">
        <v>0.40625</v>
      </c>
      <c r="E2249">
        <v>310</v>
      </c>
      <c r="F2249">
        <v>12.2</v>
      </c>
    </row>
    <row r="2250" spans="1:6">
      <c r="A2250" s="618" t="s">
        <v>509</v>
      </c>
      <c r="B2250">
        <v>13211205</v>
      </c>
      <c r="C2250" s="43">
        <v>44310</v>
      </c>
      <c r="D2250" s="54">
        <v>0.41666666666666669</v>
      </c>
      <c r="E2250">
        <v>313</v>
      </c>
      <c r="F2250">
        <v>12.2</v>
      </c>
    </row>
    <row r="2251" spans="1:6">
      <c r="A2251" s="618" t="s">
        <v>509</v>
      </c>
      <c r="B2251">
        <v>13211205</v>
      </c>
      <c r="C2251" s="43">
        <v>44310</v>
      </c>
      <c r="D2251" s="54">
        <v>0.42708333333333331</v>
      </c>
      <c r="E2251">
        <v>316</v>
      </c>
      <c r="F2251">
        <v>12.1</v>
      </c>
    </row>
    <row r="2252" spans="1:6">
      <c r="A2252" s="618" t="s">
        <v>509</v>
      </c>
      <c r="B2252">
        <v>13211205</v>
      </c>
      <c r="C2252" s="43">
        <v>44310</v>
      </c>
      <c r="D2252" s="54">
        <v>0.4375</v>
      </c>
      <c r="E2252">
        <v>316</v>
      </c>
      <c r="F2252">
        <v>12.1</v>
      </c>
    </row>
    <row r="2253" spans="1:6">
      <c r="A2253" s="618" t="s">
        <v>509</v>
      </c>
      <c r="B2253">
        <v>13211205</v>
      </c>
      <c r="C2253" s="43">
        <v>44310</v>
      </c>
      <c r="D2253" s="54">
        <v>0.44791666666666669</v>
      </c>
      <c r="E2253">
        <v>319</v>
      </c>
      <c r="F2253">
        <v>12.1</v>
      </c>
    </row>
    <row r="2254" spans="1:6">
      <c r="A2254" s="618" t="s">
        <v>509</v>
      </c>
      <c r="B2254">
        <v>13211205</v>
      </c>
      <c r="C2254" s="43">
        <v>44310</v>
      </c>
      <c r="D2254" s="54">
        <v>0.45833333333333331</v>
      </c>
      <c r="E2254">
        <v>322</v>
      </c>
      <c r="F2254">
        <v>12</v>
      </c>
    </row>
    <row r="2255" spans="1:6">
      <c r="A2255" s="618" t="s">
        <v>509</v>
      </c>
      <c r="B2255">
        <v>13211205</v>
      </c>
      <c r="C2255" s="43">
        <v>44310</v>
      </c>
      <c r="D2255" s="54">
        <v>0.46875</v>
      </c>
      <c r="E2255">
        <v>324</v>
      </c>
      <c r="F2255">
        <v>12</v>
      </c>
    </row>
    <row r="2256" spans="1:6">
      <c r="A2256" s="618" t="s">
        <v>509</v>
      </c>
      <c r="B2256">
        <v>13211205</v>
      </c>
      <c r="C2256" s="43">
        <v>44310</v>
      </c>
      <c r="D2256" s="54">
        <v>0.47916666666666669</v>
      </c>
      <c r="E2256">
        <v>327</v>
      </c>
      <c r="F2256">
        <v>12</v>
      </c>
    </row>
    <row r="2257" spans="1:6">
      <c r="A2257" s="618" t="s">
        <v>509</v>
      </c>
      <c r="B2257">
        <v>13211205</v>
      </c>
      <c r="C2257" s="43">
        <v>44310</v>
      </c>
      <c r="D2257" s="54">
        <v>0.48958333333333331</v>
      </c>
      <c r="E2257">
        <v>327</v>
      </c>
      <c r="F2257">
        <v>12</v>
      </c>
    </row>
    <row r="2258" spans="1:6">
      <c r="A2258" s="618" t="s">
        <v>509</v>
      </c>
      <c r="B2258">
        <v>13211205</v>
      </c>
      <c r="C2258" s="43">
        <v>44310</v>
      </c>
      <c r="D2258" s="54">
        <v>0.5</v>
      </c>
      <c r="E2258">
        <v>330</v>
      </c>
      <c r="F2258">
        <v>12</v>
      </c>
    </row>
    <row r="2259" spans="1:6">
      <c r="A2259" s="618" t="s">
        <v>509</v>
      </c>
      <c r="B2259">
        <v>13211205</v>
      </c>
      <c r="C2259" s="43">
        <v>44310</v>
      </c>
      <c r="D2259" s="54">
        <v>0.51041666666666663</v>
      </c>
      <c r="E2259">
        <v>330</v>
      </c>
      <c r="F2259">
        <v>12</v>
      </c>
    </row>
    <row r="2260" spans="1:6">
      <c r="A2260" s="618" t="s">
        <v>509</v>
      </c>
      <c r="B2260">
        <v>13211205</v>
      </c>
      <c r="C2260" s="43">
        <v>44310</v>
      </c>
      <c r="D2260" s="54">
        <v>0.52083333333333337</v>
      </c>
      <c r="E2260">
        <v>333</v>
      </c>
      <c r="F2260">
        <v>12</v>
      </c>
    </row>
    <row r="2261" spans="1:6">
      <c r="A2261" s="618" t="s">
        <v>509</v>
      </c>
      <c r="B2261">
        <v>13211205</v>
      </c>
      <c r="C2261" s="43">
        <v>44310</v>
      </c>
      <c r="D2261" s="54">
        <v>0.53125</v>
      </c>
      <c r="E2261">
        <v>336</v>
      </c>
      <c r="F2261">
        <v>12</v>
      </c>
    </row>
    <row r="2262" spans="1:6">
      <c r="A2262" s="618" t="s">
        <v>509</v>
      </c>
      <c r="B2262">
        <v>13211205</v>
      </c>
      <c r="C2262" s="43">
        <v>44310</v>
      </c>
      <c r="D2262" s="54">
        <v>0.54166666666666663</v>
      </c>
      <c r="E2262">
        <v>339</v>
      </c>
      <c r="F2262">
        <v>12</v>
      </c>
    </row>
    <row r="2263" spans="1:6">
      <c r="A2263" s="618" t="s">
        <v>509</v>
      </c>
      <c r="B2263">
        <v>13211205</v>
      </c>
      <c r="C2263" s="43">
        <v>44310</v>
      </c>
      <c r="D2263" s="54">
        <v>0.55208333333333337</v>
      </c>
      <c r="E2263">
        <v>342</v>
      </c>
      <c r="F2263">
        <v>12</v>
      </c>
    </row>
    <row r="2264" spans="1:6">
      <c r="A2264" s="618" t="s">
        <v>509</v>
      </c>
      <c r="B2264">
        <v>13211205</v>
      </c>
      <c r="C2264" s="43">
        <v>44310</v>
      </c>
      <c r="D2264" s="54">
        <v>0.5625</v>
      </c>
      <c r="E2264">
        <v>342</v>
      </c>
      <c r="F2264">
        <v>11.9</v>
      </c>
    </row>
    <row r="2265" spans="1:6">
      <c r="A2265" s="618" t="s">
        <v>509</v>
      </c>
      <c r="B2265">
        <v>13211205</v>
      </c>
      <c r="C2265" s="43">
        <v>44310</v>
      </c>
      <c r="D2265" s="54">
        <v>0.57291666666666663</v>
      </c>
      <c r="E2265">
        <v>345</v>
      </c>
      <c r="F2265">
        <v>12</v>
      </c>
    </row>
    <row r="2266" spans="1:6">
      <c r="A2266" s="618" t="s">
        <v>509</v>
      </c>
      <c r="B2266">
        <v>13211205</v>
      </c>
      <c r="C2266" s="43">
        <v>44310</v>
      </c>
      <c r="D2266" s="54">
        <v>0.58333333333333337</v>
      </c>
      <c r="E2266">
        <v>348</v>
      </c>
      <c r="F2266">
        <v>12</v>
      </c>
    </row>
    <row r="2267" spans="1:6">
      <c r="A2267" s="618" t="s">
        <v>509</v>
      </c>
      <c r="B2267">
        <v>13211205</v>
      </c>
      <c r="C2267" s="43">
        <v>44310</v>
      </c>
      <c r="D2267" s="54">
        <v>0.59375</v>
      </c>
      <c r="E2267">
        <v>345</v>
      </c>
      <c r="F2267">
        <v>12</v>
      </c>
    </row>
    <row r="2268" spans="1:6">
      <c r="A2268" s="618" t="s">
        <v>509</v>
      </c>
      <c r="B2268">
        <v>13211205</v>
      </c>
      <c r="C2268" s="43">
        <v>44310</v>
      </c>
      <c r="D2268" s="54">
        <v>0.60416666666666663</v>
      </c>
      <c r="E2268">
        <v>345</v>
      </c>
      <c r="F2268">
        <v>12.1</v>
      </c>
    </row>
    <row r="2269" spans="1:6">
      <c r="A2269" s="618" t="s">
        <v>509</v>
      </c>
      <c r="B2269">
        <v>13211205</v>
      </c>
      <c r="C2269" s="43">
        <v>44310</v>
      </c>
      <c r="D2269" s="54">
        <v>0.61458333333333337</v>
      </c>
      <c r="E2269">
        <v>345</v>
      </c>
      <c r="F2269">
        <v>12.3</v>
      </c>
    </row>
    <row r="2270" spans="1:6">
      <c r="A2270" s="618" t="s">
        <v>509</v>
      </c>
      <c r="B2270">
        <v>13211205</v>
      </c>
      <c r="C2270" s="43">
        <v>44310</v>
      </c>
      <c r="D2270" s="54">
        <v>0.625</v>
      </c>
      <c r="E2270">
        <v>345</v>
      </c>
      <c r="F2270">
        <v>12.4</v>
      </c>
    </row>
    <row r="2271" spans="1:6">
      <c r="A2271" s="618" t="s">
        <v>509</v>
      </c>
      <c r="B2271">
        <v>13211205</v>
      </c>
      <c r="C2271" s="43">
        <v>44310</v>
      </c>
      <c r="D2271" s="54">
        <v>0.63541666666666663</v>
      </c>
      <c r="E2271">
        <v>345</v>
      </c>
      <c r="F2271">
        <v>12.4</v>
      </c>
    </row>
    <row r="2272" spans="1:6">
      <c r="A2272" s="618" t="s">
        <v>509</v>
      </c>
      <c r="B2272">
        <v>13211205</v>
      </c>
      <c r="C2272" s="43">
        <v>44310</v>
      </c>
      <c r="D2272" s="54">
        <v>0.64583333333333337</v>
      </c>
      <c r="E2272">
        <v>345</v>
      </c>
      <c r="F2272">
        <v>12.6</v>
      </c>
    </row>
    <row r="2273" spans="1:6">
      <c r="A2273" s="618" t="s">
        <v>509</v>
      </c>
      <c r="B2273">
        <v>13211205</v>
      </c>
      <c r="C2273" s="43">
        <v>44310</v>
      </c>
      <c r="D2273" s="54">
        <v>0.65625</v>
      </c>
      <c r="E2273">
        <v>342</v>
      </c>
      <c r="F2273">
        <v>12.7</v>
      </c>
    </row>
    <row r="2274" spans="1:6">
      <c r="A2274" s="618" t="s">
        <v>509</v>
      </c>
      <c r="B2274">
        <v>13211205</v>
      </c>
      <c r="C2274" s="43">
        <v>44310</v>
      </c>
      <c r="D2274" s="54">
        <v>0.66666666666666663</v>
      </c>
      <c r="E2274">
        <v>342</v>
      </c>
      <c r="F2274">
        <v>12.8</v>
      </c>
    </row>
    <row r="2275" spans="1:6">
      <c r="A2275" s="618" t="s">
        <v>509</v>
      </c>
      <c r="B2275">
        <v>13211205</v>
      </c>
      <c r="C2275" s="43">
        <v>44310</v>
      </c>
      <c r="D2275" s="54">
        <v>0.67708333333333337</v>
      </c>
      <c r="E2275">
        <v>339</v>
      </c>
      <c r="F2275">
        <v>12.8</v>
      </c>
    </row>
    <row r="2276" spans="1:6">
      <c r="A2276" s="618" t="s">
        <v>509</v>
      </c>
      <c r="B2276">
        <v>13211205</v>
      </c>
      <c r="C2276" s="43">
        <v>44310</v>
      </c>
      <c r="D2276" s="54">
        <v>0.6875</v>
      </c>
      <c r="E2276">
        <v>339</v>
      </c>
      <c r="F2276">
        <v>12.9</v>
      </c>
    </row>
    <row r="2277" spans="1:6">
      <c r="A2277" s="618" t="s">
        <v>509</v>
      </c>
      <c r="B2277">
        <v>13211205</v>
      </c>
      <c r="C2277" s="43">
        <v>44310</v>
      </c>
      <c r="D2277" s="54">
        <v>0.69791666666666663</v>
      </c>
      <c r="E2277">
        <v>342</v>
      </c>
      <c r="F2277">
        <v>13.1</v>
      </c>
    </row>
    <row r="2278" spans="1:6">
      <c r="A2278" s="618" t="s">
        <v>509</v>
      </c>
      <c r="B2278">
        <v>13211205</v>
      </c>
      <c r="C2278" s="43">
        <v>44310</v>
      </c>
      <c r="D2278" s="54">
        <v>0.70833333333333337</v>
      </c>
      <c r="E2278">
        <v>342</v>
      </c>
      <c r="F2278">
        <v>13.1</v>
      </c>
    </row>
    <row r="2279" spans="1:6">
      <c r="A2279" s="618" t="s">
        <v>509</v>
      </c>
      <c r="B2279">
        <v>13211205</v>
      </c>
      <c r="C2279" s="43">
        <v>44310</v>
      </c>
      <c r="D2279" s="54">
        <v>0.71875</v>
      </c>
      <c r="E2279">
        <v>345</v>
      </c>
      <c r="F2279">
        <v>13.1</v>
      </c>
    </row>
    <row r="2280" spans="1:6">
      <c r="A2280" s="618" t="s">
        <v>509</v>
      </c>
      <c r="B2280">
        <v>13211205</v>
      </c>
      <c r="C2280" s="43">
        <v>44310</v>
      </c>
      <c r="D2280" s="54">
        <v>0.72916666666666663</v>
      </c>
      <c r="E2280">
        <v>345</v>
      </c>
      <c r="F2280">
        <v>13.1</v>
      </c>
    </row>
    <row r="2281" spans="1:6">
      <c r="A2281" s="618" t="s">
        <v>509</v>
      </c>
      <c r="B2281">
        <v>13211205</v>
      </c>
      <c r="C2281" s="43">
        <v>44310</v>
      </c>
      <c r="D2281" s="54">
        <v>0.73958333333333337</v>
      </c>
      <c r="E2281">
        <v>345</v>
      </c>
      <c r="F2281">
        <v>13.1</v>
      </c>
    </row>
    <row r="2282" spans="1:6">
      <c r="A2282" s="618" t="s">
        <v>509</v>
      </c>
      <c r="B2282">
        <v>13211205</v>
      </c>
      <c r="C2282" s="43">
        <v>44310</v>
      </c>
      <c r="D2282" s="54">
        <v>0.75</v>
      </c>
      <c r="E2282">
        <v>345</v>
      </c>
      <c r="F2282">
        <v>13.1</v>
      </c>
    </row>
    <row r="2283" spans="1:6">
      <c r="A2283" s="618" t="s">
        <v>509</v>
      </c>
      <c r="B2283">
        <v>13211205</v>
      </c>
      <c r="C2283" s="43">
        <v>44310</v>
      </c>
      <c r="D2283" s="54">
        <v>0.76041666666666663</v>
      </c>
      <c r="E2283">
        <v>345</v>
      </c>
      <c r="F2283">
        <v>13.1</v>
      </c>
    </row>
    <row r="2284" spans="1:6">
      <c r="A2284" s="618" t="s">
        <v>509</v>
      </c>
      <c r="B2284">
        <v>13211205</v>
      </c>
      <c r="C2284" s="43">
        <v>44310</v>
      </c>
      <c r="D2284" s="54">
        <v>0.77083333333333337</v>
      </c>
      <c r="E2284">
        <v>345</v>
      </c>
      <c r="F2284">
        <v>13.2</v>
      </c>
    </row>
    <row r="2285" spans="1:6">
      <c r="A2285" s="618" t="s">
        <v>509</v>
      </c>
      <c r="B2285">
        <v>13211205</v>
      </c>
      <c r="C2285" s="43">
        <v>44310</v>
      </c>
      <c r="D2285" s="54">
        <v>0.78125</v>
      </c>
      <c r="E2285">
        <v>345</v>
      </c>
      <c r="F2285">
        <v>13.2</v>
      </c>
    </row>
    <row r="2286" spans="1:6">
      <c r="A2286" s="618" t="s">
        <v>509</v>
      </c>
      <c r="B2286">
        <v>13211205</v>
      </c>
      <c r="C2286" s="43">
        <v>44310</v>
      </c>
      <c r="D2286" s="54">
        <v>0.79166666666666663</v>
      </c>
      <c r="E2286">
        <v>345</v>
      </c>
      <c r="F2286">
        <v>13.3</v>
      </c>
    </row>
    <row r="2287" spans="1:6">
      <c r="A2287" s="618" t="s">
        <v>509</v>
      </c>
      <c r="B2287">
        <v>13211205</v>
      </c>
      <c r="C2287" s="43">
        <v>44310</v>
      </c>
      <c r="D2287" s="54">
        <v>0.80208333333333337</v>
      </c>
      <c r="E2287">
        <v>348</v>
      </c>
      <c r="F2287">
        <v>13.3</v>
      </c>
    </row>
    <row r="2288" spans="1:6">
      <c r="A2288" s="618" t="s">
        <v>509</v>
      </c>
      <c r="B2288">
        <v>13211205</v>
      </c>
      <c r="C2288" s="43">
        <v>44310</v>
      </c>
      <c r="D2288" s="54">
        <v>0.8125</v>
      </c>
      <c r="E2288">
        <v>348</v>
      </c>
      <c r="F2288">
        <v>13.3</v>
      </c>
    </row>
    <row r="2289" spans="1:6">
      <c r="A2289" s="618" t="s">
        <v>509</v>
      </c>
      <c r="B2289">
        <v>13211205</v>
      </c>
      <c r="C2289" s="43">
        <v>44310</v>
      </c>
      <c r="D2289" s="54">
        <v>0.82291666666666663</v>
      </c>
      <c r="E2289">
        <v>351</v>
      </c>
      <c r="F2289">
        <v>13.3</v>
      </c>
    </row>
    <row r="2290" spans="1:6">
      <c r="A2290" s="618" t="s">
        <v>509</v>
      </c>
      <c r="B2290">
        <v>13211205</v>
      </c>
      <c r="C2290" s="43">
        <v>44310</v>
      </c>
      <c r="D2290" s="54">
        <v>0.83333333333333337</v>
      </c>
      <c r="E2290">
        <v>351</v>
      </c>
      <c r="F2290">
        <v>13.4</v>
      </c>
    </row>
    <row r="2291" spans="1:6">
      <c r="A2291" s="618" t="s">
        <v>509</v>
      </c>
      <c r="B2291">
        <v>13211205</v>
      </c>
      <c r="C2291" s="43">
        <v>44310</v>
      </c>
      <c r="D2291" s="54">
        <v>0.84375</v>
      </c>
      <c r="E2291">
        <v>351</v>
      </c>
      <c r="F2291">
        <v>13.4</v>
      </c>
    </row>
    <row r="2292" spans="1:6">
      <c r="A2292" s="618" t="s">
        <v>509</v>
      </c>
      <c r="B2292">
        <v>13211205</v>
      </c>
      <c r="C2292" s="43">
        <v>44310</v>
      </c>
      <c r="D2292" s="54">
        <v>0.85416666666666663</v>
      </c>
      <c r="E2292">
        <v>357</v>
      </c>
      <c r="F2292">
        <v>13.4</v>
      </c>
    </row>
    <row r="2293" spans="1:6">
      <c r="A2293" s="618" t="s">
        <v>509</v>
      </c>
      <c r="B2293">
        <v>13211205</v>
      </c>
      <c r="C2293" s="43">
        <v>44310</v>
      </c>
      <c r="D2293" s="54">
        <v>0.86458333333333337</v>
      </c>
      <c r="E2293">
        <v>361</v>
      </c>
      <c r="F2293">
        <v>13.4</v>
      </c>
    </row>
    <row r="2294" spans="1:6">
      <c r="A2294" s="618" t="s">
        <v>509</v>
      </c>
      <c r="B2294">
        <v>13211205</v>
      </c>
      <c r="C2294" s="43">
        <v>44310</v>
      </c>
      <c r="D2294" s="54">
        <v>0.875</v>
      </c>
      <c r="E2294">
        <v>361</v>
      </c>
      <c r="F2294">
        <v>13.4</v>
      </c>
    </row>
    <row r="2295" spans="1:6">
      <c r="A2295" s="618" t="s">
        <v>509</v>
      </c>
      <c r="B2295">
        <v>13211205</v>
      </c>
      <c r="C2295" s="43">
        <v>44310</v>
      </c>
      <c r="D2295" s="54">
        <v>0.88541666666666663</v>
      </c>
      <c r="E2295">
        <v>364</v>
      </c>
      <c r="F2295">
        <v>13.4</v>
      </c>
    </row>
    <row r="2296" spans="1:6">
      <c r="A2296" s="618" t="s">
        <v>509</v>
      </c>
      <c r="B2296">
        <v>13211205</v>
      </c>
      <c r="C2296" s="43">
        <v>44310</v>
      </c>
      <c r="D2296" s="54">
        <v>0.89583333333333337</v>
      </c>
      <c r="E2296">
        <v>367</v>
      </c>
      <c r="F2296">
        <v>13.4</v>
      </c>
    </row>
    <row r="2297" spans="1:6">
      <c r="A2297" s="618" t="s">
        <v>509</v>
      </c>
      <c r="B2297">
        <v>13211205</v>
      </c>
      <c r="C2297" s="43">
        <v>44310</v>
      </c>
      <c r="D2297" s="54">
        <v>0.90625</v>
      </c>
      <c r="E2297">
        <v>373</v>
      </c>
      <c r="F2297">
        <v>13.4</v>
      </c>
    </row>
    <row r="2298" spans="1:6">
      <c r="A2298" s="618" t="s">
        <v>509</v>
      </c>
      <c r="B2298">
        <v>13211205</v>
      </c>
      <c r="C2298" s="43">
        <v>44310</v>
      </c>
      <c r="D2298" s="54">
        <v>0.91666666666666663</v>
      </c>
      <c r="E2298">
        <v>377</v>
      </c>
      <c r="F2298">
        <v>13.4</v>
      </c>
    </row>
    <row r="2299" spans="1:6">
      <c r="A2299" s="618" t="s">
        <v>509</v>
      </c>
      <c r="B2299">
        <v>13211205</v>
      </c>
      <c r="C2299" s="43">
        <v>44310</v>
      </c>
      <c r="D2299" s="54">
        <v>0.92708333333333337</v>
      </c>
      <c r="E2299">
        <v>380</v>
      </c>
      <c r="F2299">
        <v>13.4</v>
      </c>
    </row>
    <row r="2300" spans="1:6">
      <c r="A2300" s="618" t="s">
        <v>509</v>
      </c>
      <c r="B2300">
        <v>13211205</v>
      </c>
      <c r="C2300" s="43">
        <v>44310</v>
      </c>
      <c r="D2300" s="54">
        <v>0.9375</v>
      </c>
      <c r="E2300">
        <v>383</v>
      </c>
      <c r="F2300">
        <v>13.4</v>
      </c>
    </row>
    <row r="2301" spans="1:6">
      <c r="A2301" s="618" t="s">
        <v>509</v>
      </c>
      <c r="B2301">
        <v>13211205</v>
      </c>
      <c r="C2301" s="43">
        <v>44310</v>
      </c>
      <c r="D2301" s="54">
        <v>0.94791666666666663</v>
      </c>
      <c r="E2301">
        <v>390</v>
      </c>
      <c r="F2301">
        <v>13.4</v>
      </c>
    </row>
    <row r="2302" spans="1:6">
      <c r="A2302" s="618" t="s">
        <v>509</v>
      </c>
      <c r="B2302">
        <v>13211205</v>
      </c>
      <c r="C2302" s="43">
        <v>44310</v>
      </c>
      <c r="D2302" s="54">
        <v>0.95833333333333337</v>
      </c>
      <c r="E2302">
        <v>396</v>
      </c>
      <c r="F2302">
        <v>13.4</v>
      </c>
    </row>
    <row r="2303" spans="1:6">
      <c r="A2303" s="618" t="s">
        <v>509</v>
      </c>
      <c r="B2303">
        <v>13211205</v>
      </c>
      <c r="C2303" s="43">
        <v>44310</v>
      </c>
      <c r="D2303" s="54">
        <v>0.96875</v>
      </c>
      <c r="E2303">
        <v>400</v>
      </c>
      <c r="F2303">
        <v>13.4</v>
      </c>
    </row>
    <row r="2304" spans="1:6">
      <c r="A2304" s="618" t="s">
        <v>509</v>
      </c>
      <c r="B2304">
        <v>13211205</v>
      </c>
      <c r="C2304" s="43">
        <v>44310</v>
      </c>
      <c r="D2304" s="54">
        <v>0.97916666666666663</v>
      </c>
      <c r="E2304">
        <v>400</v>
      </c>
      <c r="F2304">
        <v>13.4</v>
      </c>
    </row>
    <row r="2305" spans="1:6">
      <c r="A2305" s="618" t="s">
        <v>509</v>
      </c>
      <c r="B2305">
        <v>13211205</v>
      </c>
      <c r="C2305" s="43">
        <v>44310</v>
      </c>
      <c r="D2305" s="54">
        <v>0.98958333333333337</v>
      </c>
      <c r="E2305">
        <v>406</v>
      </c>
      <c r="F2305">
        <v>13.4</v>
      </c>
    </row>
    <row r="2306" spans="1:6">
      <c r="A2306" s="618" t="s">
        <v>509</v>
      </c>
      <c r="B2306">
        <v>13211205</v>
      </c>
      <c r="C2306" s="43">
        <v>44311</v>
      </c>
      <c r="D2306" s="54">
        <v>0</v>
      </c>
      <c r="E2306">
        <v>406</v>
      </c>
      <c r="F2306">
        <v>13.4</v>
      </c>
    </row>
    <row r="2307" spans="1:6">
      <c r="A2307" s="618" t="s">
        <v>509</v>
      </c>
      <c r="B2307">
        <v>13211205</v>
      </c>
      <c r="C2307" s="43">
        <v>44311</v>
      </c>
      <c r="D2307" s="54">
        <v>1.0416666666666666E-2</v>
      </c>
      <c r="E2307">
        <v>413</v>
      </c>
      <c r="F2307">
        <v>13.3</v>
      </c>
    </row>
    <row r="2308" spans="1:6">
      <c r="A2308" s="618" t="s">
        <v>509</v>
      </c>
      <c r="B2308">
        <v>13211205</v>
      </c>
      <c r="C2308" s="43">
        <v>44311</v>
      </c>
      <c r="D2308" s="54">
        <v>2.0833333333333332E-2</v>
      </c>
      <c r="E2308">
        <v>413</v>
      </c>
      <c r="F2308">
        <v>13.3</v>
      </c>
    </row>
    <row r="2309" spans="1:6">
      <c r="A2309" s="618" t="s">
        <v>509</v>
      </c>
      <c r="B2309">
        <v>13211205</v>
      </c>
      <c r="C2309" s="43">
        <v>44311</v>
      </c>
      <c r="D2309" s="54">
        <v>3.125E-2</v>
      </c>
      <c r="E2309">
        <v>417</v>
      </c>
      <c r="F2309">
        <v>13.3</v>
      </c>
    </row>
    <row r="2310" spans="1:6">
      <c r="A2310" s="618" t="s">
        <v>509</v>
      </c>
      <c r="B2310">
        <v>13211205</v>
      </c>
      <c r="C2310" s="43">
        <v>44311</v>
      </c>
      <c r="D2310" s="54">
        <v>4.1666666666666664E-2</v>
      </c>
      <c r="E2310">
        <v>417</v>
      </c>
      <c r="F2310">
        <v>13.3</v>
      </c>
    </row>
    <row r="2311" spans="1:6">
      <c r="A2311" s="618" t="s">
        <v>509</v>
      </c>
      <c r="B2311">
        <v>13211205</v>
      </c>
      <c r="C2311" s="43">
        <v>44311</v>
      </c>
      <c r="D2311" s="54">
        <v>5.2083333333333336E-2</v>
      </c>
      <c r="E2311">
        <v>420</v>
      </c>
      <c r="F2311">
        <v>13.3</v>
      </c>
    </row>
    <row r="2312" spans="1:6">
      <c r="A2312" s="618" t="s">
        <v>509</v>
      </c>
      <c r="B2312">
        <v>13211205</v>
      </c>
      <c r="C2312" s="43">
        <v>44311</v>
      </c>
      <c r="D2312" s="54">
        <v>6.25E-2</v>
      </c>
      <c r="E2312">
        <v>424</v>
      </c>
      <c r="F2312">
        <v>13.2</v>
      </c>
    </row>
    <row r="2313" spans="1:6">
      <c r="A2313" s="618" t="s">
        <v>509</v>
      </c>
      <c r="B2313">
        <v>13211205</v>
      </c>
      <c r="C2313" s="43">
        <v>44311</v>
      </c>
      <c r="D2313" s="54">
        <v>7.2916666666666671E-2</v>
      </c>
      <c r="E2313">
        <v>424</v>
      </c>
      <c r="F2313">
        <v>13.2</v>
      </c>
    </row>
    <row r="2314" spans="1:6">
      <c r="A2314" s="618" t="s">
        <v>509</v>
      </c>
      <c r="B2314">
        <v>13211205</v>
      </c>
      <c r="C2314" s="43">
        <v>44311</v>
      </c>
      <c r="D2314" s="54">
        <v>8.3333333333333329E-2</v>
      </c>
      <c r="E2314">
        <v>427</v>
      </c>
      <c r="F2314">
        <v>13.2</v>
      </c>
    </row>
    <row r="2315" spans="1:6">
      <c r="A2315" s="618" t="s">
        <v>509</v>
      </c>
      <c r="B2315">
        <v>13211205</v>
      </c>
      <c r="C2315" s="43">
        <v>44311</v>
      </c>
      <c r="D2315" s="54">
        <v>9.375E-2</v>
      </c>
      <c r="E2315">
        <v>431</v>
      </c>
      <c r="F2315">
        <v>13.1</v>
      </c>
    </row>
    <row r="2316" spans="1:6">
      <c r="A2316" s="618" t="s">
        <v>509</v>
      </c>
      <c r="B2316">
        <v>13211205</v>
      </c>
      <c r="C2316" s="43">
        <v>44311</v>
      </c>
      <c r="D2316" s="54">
        <v>0.10416666666666667</v>
      </c>
      <c r="E2316">
        <v>435</v>
      </c>
      <c r="F2316">
        <v>13.1</v>
      </c>
    </row>
    <row r="2317" spans="1:6">
      <c r="A2317" s="618" t="s">
        <v>509</v>
      </c>
      <c r="B2317">
        <v>13211205</v>
      </c>
      <c r="C2317" s="43">
        <v>44311</v>
      </c>
      <c r="D2317" s="54">
        <v>0.11458333333333333</v>
      </c>
      <c r="E2317">
        <v>438</v>
      </c>
      <c r="F2317">
        <v>13</v>
      </c>
    </row>
    <row r="2318" spans="1:6">
      <c r="A2318" s="618" t="s">
        <v>509</v>
      </c>
      <c r="B2318">
        <v>13211205</v>
      </c>
      <c r="C2318" s="43">
        <v>44311</v>
      </c>
      <c r="D2318" s="54">
        <v>0.125</v>
      </c>
      <c r="E2318">
        <v>438</v>
      </c>
      <c r="F2318">
        <v>13</v>
      </c>
    </row>
    <row r="2319" spans="1:6">
      <c r="A2319" s="618" t="s">
        <v>509</v>
      </c>
      <c r="B2319">
        <v>13211205</v>
      </c>
      <c r="C2319" s="43">
        <v>44311</v>
      </c>
      <c r="D2319" s="54">
        <v>0.13541666666666666</v>
      </c>
      <c r="E2319">
        <v>442</v>
      </c>
      <c r="F2319">
        <v>12.9</v>
      </c>
    </row>
    <row r="2320" spans="1:6">
      <c r="A2320" s="618" t="s">
        <v>509</v>
      </c>
      <c r="B2320">
        <v>13211205</v>
      </c>
      <c r="C2320" s="43">
        <v>44311</v>
      </c>
      <c r="D2320" s="54">
        <v>0.14583333333333334</v>
      </c>
      <c r="E2320">
        <v>445</v>
      </c>
      <c r="F2320">
        <v>12.9</v>
      </c>
    </row>
    <row r="2321" spans="1:6">
      <c r="A2321" s="618" t="s">
        <v>509</v>
      </c>
      <c r="B2321">
        <v>13211205</v>
      </c>
      <c r="C2321" s="43">
        <v>44311</v>
      </c>
      <c r="D2321" s="54">
        <v>0.15625</v>
      </c>
      <c r="E2321">
        <v>445</v>
      </c>
      <c r="F2321">
        <v>12.8</v>
      </c>
    </row>
    <row r="2322" spans="1:6">
      <c r="A2322" s="618" t="s">
        <v>509</v>
      </c>
      <c r="B2322">
        <v>13211205</v>
      </c>
      <c r="C2322" s="43">
        <v>44311</v>
      </c>
      <c r="D2322" s="54">
        <v>0.16666666666666666</v>
      </c>
      <c r="E2322">
        <v>438</v>
      </c>
      <c r="F2322">
        <v>12.7</v>
      </c>
    </row>
    <row r="2323" spans="1:6">
      <c r="A2323" s="618" t="s">
        <v>509</v>
      </c>
      <c r="B2323">
        <v>13211205</v>
      </c>
      <c r="C2323" s="43">
        <v>44311</v>
      </c>
      <c r="D2323" s="54">
        <v>0.17708333333333334</v>
      </c>
      <c r="E2323">
        <v>438</v>
      </c>
      <c r="F2323">
        <v>12.7</v>
      </c>
    </row>
    <row r="2324" spans="1:6">
      <c r="A2324" s="618" t="s">
        <v>509</v>
      </c>
      <c r="B2324">
        <v>13211205</v>
      </c>
      <c r="C2324" s="43">
        <v>44311</v>
      </c>
      <c r="D2324" s="54">
        <v>0.1875</v>
      </c>
      <c r="E2324">
        <v>438</v>
      </c>
      <c r="F2324">
        <v>12.6</v>
      </c>
    </row>
    <row r="2325" spans="1:6">
      <c r="A2325" s="618" t="s">
        <v>509</v>
      </c>
      <c r="B2325">
        <v>13211205</v>
      </c>
      <c r="C2325" s="43">
        <v>44311</v>
      </c>
      <c r="D2325" s="54">
        <v>0.19791666666666666</v>
      </c>
      <c r="E2325">
        <v>438</v>
      </c>
      <c r="F2325">
        <v>12.5</v>
      </c>
    </row>
    <row r="2326" spans="1:6">
      <c r="A2326" s="618" t="s">
        <v>509</v>
      </c>
      <c r="B2326">
        <v>13211205</v>
      </c>
      <c r="C2326" s="43">
        <v>44311</v>
      </c>
      <c r="D2326" s="54">
        <v>0.20833333333333334</v>
      </c>
      <c r="E2326">
        <v>438</v>
      </c>
      <c r="F2326">
        <v>12.5</v>
      </c>
    </row>
    <row r="2327" spans="1:6">
      <c r="A2327" s="618" t="s">
        <v>509</v>
      </c>
      <c r="B2327">
        <v>13211205</v>
      </c>
      <c r="C2327" s="43">
        <v>44311</v>
      </c>
      <c r="D2327" s="54">
        <v>0.21875</v>
      </c>
      <c r="E2327">
        <v>435</v>
      </c>
      <c r="F2327">
        <v>12.4</v>
      </c>
    </row>
    <row r="2328" spans="1:6">
      <c r="A2328" s="618" t="s">
        <v>509</v>
      </c>
      <c r="B2328">
        <v>13211205</v>
      </c>
      <c r="C2328" s="43">
        <v>44311</v>
      </c>
      <c r="D2328" s="54">
        <v>0.22916666666666666</v>
      </c>
      <c r="E2328">
        <v>438</v>
      </c>
      <c r="F2328">
        <v>12.4</v>
      </c>
    </row>
    <row r="2329" spans="1:6">
      <c r="A2329" s="618" t="s">
        <v>509</v>
      </c>
      <c r="B2329">
        <v>13211205</v>
      </c>
      <c r="C2329" s="43">
        <v>44311</v>
      </c>
      <c r="D2329" s="54">
        <v>0.23958333333333334</v>
      </c>
      <c r="E2329">
        <v>438</v>
      </c>
      <c r="F2329">
        <v>12.3</v>
      </c>
    </row>
    <row r="2330" spans="1:6">
      <c r="A2330" s="618" t="s">
        <v>509</v>
      </c>
      <c r="B2330">
        <v>13211205</v>
      </c>
      <c r="C2330" s="43">
        <v>44311</v>
      </c>
      <c r="D2330" s="54">
        <v>0.25</v>
      </c>
      <c r="E2330">
        <v>431</v>
      </c>
      <c r="F2330">
        <v>12.2</v>
      </c>
    </row>
    <row r="2331" spans="1:6">
      <c r="A2331" s="618" t="s">
        <v>509</v>
      </c>
      <c r="B2331">
        <v>13211205</v>
      </c>
      <c r="C2331" s="43">
        <v>44311</v>
      </c>
      <c r="D2331" s="54">
        <v>0.26041666666666669</v>
      </c>
      <c r="E2331">
        <v>435</v>
      </c>
      <c r="F2331">
        <v>12.2</v>
      </c>
    </row>
    <row r="2332" spans="1:6">
      <c r="A2332" s="618" t="s">
        <v>509</v>
      </c>
      <c r="B2332">
        <v>13211205</v>
      </c>
      <c r="C2332" s="43">
        <v>44311</v>
      </c>
      <c r="D2332" s="54">
        <v>0.27083333333333331</v>
      </c>
      <c r="E2332">
        <v>435</v>
      </c>
      <c r="F2332">
        <v>12.2</v>
      </c>
    </row>
    <row r="2333" spans="1:6">
      <c r="A2333" s="618" t="s">
        <v>509</v>
      </c>
      <c r="B2333">
        <v>13211205</v>
      </c>
      <c r="C2333" s="43">
        <v>44311</v>
      </c>
      <c r="D2333" s="54">
        <v>0.28125</v>
      </c>
      <c r="E2333">
        <v>438</v>
      </c>
      <c r="F2333">
        <v>12.1</v>
      </c>
    </row>
    <row r="2334" spans="1:6">
      <c r="A2334" s="618" t="s">
        <v>509</v>
      </c>
      <c r="B2334">
        <v>13211205</v>
      </c>
      <c r="C2334" s="43">
        <v>44311</v>
      </c>
      <c r="D2334" s="54">
        <v>0.29166666666666669</v>
      </c>
      <c r="E2334">
        <v>435</v>
      </c>
      <c r="F2334">
        <v>12</v>
      </c>
    </row>
    <row r="2335" spans="1:6">
      <c r="A2335" s="618" t="s">
        <v>509</v>
      </c>
      <c r="B2335">
        <v>13211205</v>
      </c>
      <c r="C2335" s="43">
        <v>44311</v>
      </c>
      <c r="D2335" s="54">
        <v>0.30208333333333331</v>
      </c>
      <c r="E2335">
        <v>438</v>
      </c>
      <c r="F2335">
        <v>12</v>
      </c>
    </row>
    <row r="2336" spans="1:6">
      <c r="A2336" s="618" t="s">
        <v>509</v>
      </c>
      <c r="B2336">
        <v>13211205</v>
      </c>
      <c r="C2336" s="43">
        <v>44311</v>
      </c>
      <c r="D2336" s="54">
        <v>0.3125</v>
      </c>
      <c r="E2336">
        <v>438</v>
      </c>
      <c r="F2336">
        <v>11.9</v>
      </c>
    </row>
    <row r="2337" spans="1:6">
      <c r="A2337" s="618" t="s">
        <v>509</v>
      </c>
      <c r="B2337">
        <v>13211205</v>
      </c>
      <c r="C2337" s="43">
        <v>44311</v>
      </c>
      <c r="D2337" s="54">
        <v>0.32291666666666669</v>
      </c>
      <c r="E2337">
        <v>435</v>
      </c>
      <c r="F2337">
        <v>11.8</v>
      </c>
    </row>
    <row r="2338" spans="1:6">
      <c r="A2338" s="618" t="s">
        <v>509</v>
      </c>
      <c r="B2338">
        <v>13211205</v>
      </c>
      <c r="C2338" s="43">
        <v>44311</v>
      </c>
      <c r="D2338" s="54">
        <v>0.33333333333333331</v>
      </c>
      <c r="E2338">
        <v>438</v>
      </c>
      <c r="F2338">
        <v>11.8</v>
      </c>
    </row>
    <row r="2339" spans="1:6">
      <c r="A2339" s="618" t="s">
        <v>509</v>
      </c>
      <c r="B2339">
        <v>13211205</v>
      </c>
      <c r="C2339" s="43">
        <v>44311</v>
      </c>
      <c r="D2339" s="54">
        <v>0.34375</v>
      </c>
      <c r="E2339">
        <v>438</v>
      </c>
      <c r="F2339">
        <v>11.7</v>
      </c>
    </row>
    <row r="2340" spans="1:6">
      <c r="A2340" s="618" t="s">
        <v>509</v>
      </c>
      <c r="B2340">
        <v>13211205</v>
      </c>
      <c r="C2340" s="43">
        <v>44311</v>
      </c>
      <c r="D2340" s="54">
        <v>0.35416666666666669</v>
      </c>
      <c r="E2340">
        <v>438</v>
      </c>
      <c r="F2340">
        <v>11.7</v>
      </c>
    </row>
    <row r="2341" spans="1:6">
      <c r="A2341" s="618" t="s">
        <v>509</v>
      </c>
      <c r="B2341">
        <v>13211205</v>
      </c>
      <c r="C2341" s="43">
        <v>44311</v>
      </c>
      <c r="D2341" s="54">
        <v>0.36458333333333331</v>
      </c>
      <c r="E2341">
        <v>438</v>
      </c>
      <c r="F2341">
        <v>11.7</v>
      </c>
    </row>
    <row r="2342" spans="1:6">
      <c r="A2342" s="618" t="s">
        <v>509</v>
      </c>
      <c r="B2342">
        <v>13211205</v>
      </c>
      <c r="C2342" s="43">
        <v>44311</v>
      </c>
      <c r="D2342" s="54">
        <v>0.375</v>
      </c>
      <c r="E2342">
        <v>438</v>
      </c>
      <c r="F2342">
        <v>11.7</v>
      </c>
    </row>
    <row r="2343" spans="1:6">
      <c r="A2343" s="618" t="s">
        <v>509</v>
      </c>
      <c r="B2343">
        <v>13211205</v>
      </c>
      <c r="C2343" s="43">
        <v>44311</v>
      </c>
      <c r="D2343" s="54">
        <v>0.38541666666666669</v>
      </c>
      <c r="E2343">
        <v>438</v>
      </c>
      <c r="F2343">
        <v>11.6</v>
      </c>
    </row>
    <row r="2344" spans="1:6">
      <c r="A2344" s="618" t="s">
        <v>509</v>
      </c>
      <c r="B2344">
        <v>13211205</v>
      </c>
      <c r="C2344" s="43">
        <v>44311</v>
      </c>
      <c r="D2344" s="54">
        <v>0.39583333333333331</v>
      </c>
      <c r="E2344">
        <v>438</v>
      </c>
      <c r="F2344">
        <v>11.6</v>
      </c>
    </row>
    <row r="2345" spans="1:6">
      <c r="A2345" s="618" t="s">
        <v>509</v>
      </c>
      <c r="B2345">
        <v>13211205</v>
      </c>
      <c r="C2345" s="43">
        <v>44311</v>
      </c>
      <c r="D2345" s="54">
        <v>0.40625</v>
      </c>
      <c r="E2345">
        <v>438</v>
      </c>
      <c r="F2345">
        <v>11.6</v>
      </c>
    </row>
    <row r="2346" spans="1:6">
      <c r="A2346" s="618" t="s">
        <v>509</v>
      </c>
      <c r="B2346">
        <v>13211205</v>
      </c>
      <c r="C2346" s="43">
        <v>44311</v>
      </c>
      <c r="D2346" s="54">
        <v>0.41666666666666669</v>
      </c>
      <c r="E2346">
        <v>438</v>
      </c>
      <c r="F2346">
        <v>11.6</v>
      </c>
    </row>
    <row r="2347" spans="1:6">
      <c r="A2347" s="618" t="s">
        <v>509</v>
      </c>
      <c r="B2347">
        <v>13211205</v>
      </c>
      <c r="C2347" s="43">
        <v>44311</v>
      </c>
      <c r="D2347" s="54">
        <v>0.42708333333333331</v>
      </c>
      <c r="E2347">
        <v>438</v>
      </c>
      <c r="F2347">
        <v>11.5</v>
      </c>
    </row>
    <row r="2348" spans="1:6">
      <c r="A2348" s="618" t="s">
        <v>509</v>
      </c>
      <c r="B2348">
        <v>13211205</v>
      </c>
      <c r="C2348" s="43">
        <v>44311</v>
      </c>
      <c r="D2348" s="54">
        <v>0.4375</v>
      </c>
      <c r="E2348">
        <v>445</v>
      </c>
      <c r="F2348">
        <v>11.5</v>
      </c>
    </row>
    <row r="2349" spans="1:6">
      <c r="A2349" s="618" t="s">
        <v>509</v>
      </c>
      <c r="B2349">
        <v>13211205</v>
      </c>
      <c r="C2349" s="43">
        <v>44311</v>
      </c>
      <c r="D2349" s="54">
        <v>0.44791666666666669</v>
      </c>
      <c r="E2349">
        <v>445</v>
      </c>
      <c r="F2349">
        <v>11.5</v>
      </c>
    </row>
    <row r="2350" spans="1:6">
      <c r="A2350" s="618" t="s">
        <v>509</v>
      </c>
      <c r="B2350">
        <v>13211205</v>
      </c>
      <c r="C2350" s="43">
        <v>44311</v>
      </c>
      <c r="D2350" s="54">
        <v>0.45833333333333331</v>
      </c>
      <c r="E2350">
        <v>445</v>
      </c>
      <c r="F2350">
        <v>11.5</v>
      </c>
    </row>
    <row r="2351" spans="1:6">
      <c r="A2351" s="618" t="s">
        <v>509</v>
      </c>
      <c r="B2351">
        <v>13211205</v>
      </c>
      <c r="C2351" s="43">
        <v>44311</v>
      </c>
      <c r="D2351" s="54">
        <v>0.46875</v>
      </c>
      <c r="E2351">
        <v>445</v>
      </c>
      <c r="F2351">
        <v>11.5</v>
      </c>
    </row>
    <row r="2352" spans="1:6">
      <c r="A2352" s="618" t="s">
        <v>509</v>
      </c>
      <c r="B2352">
        <v>13211205</v>
      </c>
      <c r="C2352" s="43">
        <v>44311</v>
      </c>
      <c r="D2352" s="54">
        <v>0.47916666666666669</v>
      </c>
      <c r="E2352">
        <v>449</v>
      </c>
      <c r="F2352">
        <v>11.5</v>
      </c>
    </row>
    <row r="2353" spans="1:6">
      <c r="A2353" s="618" t="s">
        <v>509</v>
      </c>
      <c r="B2353">
        <v>13211205</v>
      </c>
      <c r="C2353" s="43">
        <v>44311</v>
      </c>
      <c r="D2353" s="54">
        <v>0.48958333333333331</v>
      </c>
      <c r="E2353">
        <v>449</v>
      </c>
      <c r="F2353">
        <v>11.5</v>
      </c>
    </row>
    <row r="2354" spans="1:6">
      <c r="A2354" s="618" t="s">
        <v>509</v>
      </c>
      <c r="B2354">
        <v>13211205</v>
      </c>
      <c r="C2354" s="43">
        <v>44311</v>
      </c>
      <c r="D2354" s="54">
        <v>0.5</v>
      </c>
      <c r="E2354">
        <v>453</v>
      </c>
      <c r="F2354">
        <v>11.5</v>
      </c>
    </row>
    <row r="2355" spans="1:6">
      <c r="A2355" s="618" t="s">
        <v>509</v>
      </c>
      <c r="B2355">
        <v>13211205</v>
      </c>
      <c r="C2355" s="43">
        <v>44311</v>
      </c>
      <c r="D2355" s="54">
        <v>0.51041666666666663</v>
      </c>
      <c r="E2355">
        <v>453</v>
      </c>
      <c r="F2355">
        <v>11.5</v>
      </c>
    </row>
    <row r="2356" spans="1:6">
      <c r="A2356" s="618" t="s">
        <v>509</v>
      </c>
      <c r="B2356">
        <v>13211205</v>
      </c>
      <c r="C2356" s="43">
        <v>44311</v>
      </c>
      <c r="D2356" s="54">
        <v>0.52083333333333337</v>
      </c>
      <c r="E2356">
        <v>456</v>
      </c>
      <c r="F2356">
        <v>11.6</v>
      </c>
    </row>
    <row r="2357" spans="1:6">
      <c r="A2357" s="618" t="s">
        <v>509</v>
      </c>
      <c r="B2357">
        <v>13211205</v>
      </c>
      <c r="C2357" s="43">
        <v>44311</v>
      </c>
      <c r="D2357" s="54">
        <v>0.53125</v>
      </c>
      <c r="E2357">
        <v>453</v>
      </c>
      <c r="F2357">
        <v>11.6</v>
      </c>
    </row>
    <row r="2358" spans="1:6">
      <c r="A2358" s="618" t="s">
        <v>509</v>
      </c>
      <c r="B2358">
        <v>13211205</v>
      </c>
      <c r="C2358" s="43">
        <v>44311</v>
      </c>
      <c r="D2358" s="54">
        <v>0.54166666666666663</v>
      </c>
      <c r="E2358">
        <v>456</v>
      </c>
      <c r="F2358">
        <v>11.7</v>
      </c>
    </row>
    <row r="2359" spans="1:6">
      <c r="A2359" s="618" t="s">
        <v>509</v>
      </c>
      <c r="B2359">
        <v>13211205</v>
      </c>
      <c r="C2359" s="43">
        <v>44311</v>
      </c>
      <c r="D2359" s="54">
        <v>0.55208333333333337</v>
      </c>
      <c r="E2359">
        <v>456</v>
      </c>
      <c r="F2359">
        <v>11.7</v>
      </c>
    </row>
    <row r="2360" spans="1:6">
      <c r="A2360" s="618" t="s">
        <v>509</v>
      </c>
      <c r="B2360">
        <v>13211205</v>
      </c>
      <c r="C2360" s="43">
        <v>44311</v>
      </c>
      <c r="D2360" s="54">
        <v>0.5625</v>
      </c>
      <c r="E2360">
        <v>453</v>
      </c>
      <c r="F2360">
        <v>11.7</v>
      </c>
    </row>
    <row r="2361" spans="1:6">
      <c r="A2361" s="618" t="s">
        <v>509</v>
      </c>
      <c r="B2361">
        <v>13211205</v>
      </c>
      <c r="C2361" s="43">
        <v>44311</v>
      </c>
      <c r="D2361" s="54">
        <v>0.57291666666666663</v>
      </c>
      <c r="E2361">
        <v>456</v>
      </c>
      <c r="F2361">
        <v>11.8</v>
      </c>
    </row>
    <row r="2362" spans="1:6">
      <c r="A2362" s="618" t="s">
        <v>509</v>
      </c>
      <c r="B2362">
        <v>13211205</v>
      </c>
      <c r="C2362" s="43">
        <v>44311</v>
      </c>
      <c r="D2362" s="54">
        <v>0.58333333333333337</v>
      </c>
      <c r="E2362">
        <v>453</v>
      </c>
      <c r="F2362">
        <v>11.8</v>
      </c>
    </row>
    <row r="2363" spans="1:6">
      <c r="A2363" s="618" t="s">
        <v>509</v>
      </c>
      <c r="B2363">
        <v>13211205</v>
      </c>
      <c r="C2363" s="43">
        <v>44311</v>
      </c>
      <c r="D2363" s="54">
        <v>0.59375</v>
      </c>
      <c r="E2363">
        <v>453</v>
      </c>
      <c r="F2363">
        <v>11.9</v>
      </c>
    </row>
    <row r="2364" spans="1:6">
      <c r="A2364" s="618" t="s">
        <v>509</v>
      </c>
      <c r="B2364">
        <v>13211205</v>
      </c>
      <c r="C2364" s="43">
        <v>44311</v>
      </c>
      <c r="D2364" s="54">
        <v>0.60416666666666663</v>
      </c>
      <c r="E2364">
        <v>449</v>
      </c>
      <c r="F2364">
        <v>12</v>
      </c>
    </row>
    <row r="2365" spans="1:6">
      <c r="A2365" s="618" t="s">
        <v>509</v>
      </c>
      <c r="B2365">
        <v>13211205</v>
      </c>
      <c r="C2365" s="43">
        <v>44311</v>
      </c>
      <c r="D2365" s="54">
        <v>0.61458333333333337</v>
      </c>
      <c r="E2365">
        <v>449</v>
      </c>
      <c r="F2365">
        <v>12.1</v>
      </c>
    </row>
    <row r="2366" spans="1:6">
      <c r="A2366" s="618" t="s">
        <v>509</v>
      </c>
      <c r="B2366">
        <v>13211205</v>
      </c>
      <c r="C2366" s="43">
        <v>44311</v>
      </c>
      <c r="D2366" s="54">
        <v>0.625</v>
      </c>
      <c r="E2366">
        <v>449</v>
      </c>
      <c r="F2366">
        <v>12.2</v>
      </c>
    </row>
    <row r="2367" spans="1:6">
      <c r="A2367" s="618" t="s">
        <v>509</v>
      </c>
      <c r="B2367">
        <v>13211205</v>
      </c>
      <c r="C2367" s="43">
        <v>44311</v>
      </c>
      <c r="D2367" s="54">
        <v>0.63541666666666663</v>
      </c>
      <c r="E2367">
        <v>449</v>
      </c>
      <c r="F2367">
        <v>12.3</v>
      </c>
    </row>
    <row r="2368" spans="1:6">
      <c r="A2368" s="618" t="s">
        <v>509</v>
      </c>
      <c r="B2368">
        <v>13211205</v>
      </c>
      <c r="C2368" s="43">
        <v>44311</v>
      </c>
      <c r="D2368" s="54">
        <v>0.64583333333333337</v>
      </c>
      <c r="E2368">
        <v>449</v>
      </c>
      <c r="F2368">
        <v>12.4</v>
      </c>
    </row>
    <row r="2369" spans="1:6">
      <c r="A2369" s="618" t="s">
        <v>509</v>
      </c>
      <c r="B2369">
        <v>13211205</v>
      </c>
      <c r="C2369" s="43">
        <v>44311</v>
      </c>
      <c r="D2369" s="54">
        <v>0.65625</v>
      </c>
      <c r="E2369">
        <v>449</v>
      </c>
      <c r="F2369">
        <v>12.4</v>
      </c>
    </row>
    <row r="2370" spans="1:6">
      <c r="A2370" s="618" t="s">
        <v>509</v>
      </c>
      <c r="B2370">
        <v>13211205</v>
      </c>
      <c r="C2370" s="43">
        <v>44311</v>
      </c>
      <c r="D2370" s="54">
        <v>0.66666666666666663</v>
      </c>
      <c r="E2370">
        <v>449</v>
      </c>
      <c r="F2370">
        <v>12.4</v>
      </c>
    </row>
    <row r="2371" spans="1:6">
      <c r="A2371" s="618" t="s">
        <v>509</v>
      </c>
      <c r="B2371">
        <v>13211205</v>
      </c>
      <c r="C2371" s="43">
        <v>44311</v>
      </c>
      <c r="D2371" s="54">
        <v>0.67708333333333337</v>
      </c>
      <c r="E2371">
        <v>449</v>
      </c>
      <c r="F2371">
        <v>12.5</v>
      </c>
    </row>
    <row r="2372" spans="1:6">
      <c r="A2372" s="618" t="s">
        <v>509</v>
      </c>
      <c r="B2372">
        <v>13211205</v>
      </c>
      <c r="C2372" s="43">
        <v>44311</v>
      </c>
      <c r="D2372" s="54">
        <v>0.6875</v>
      </c>
      <c r="E2372">
        <v>453</v>
      </c>
      <c r="F2372">
        <v>12.5</v>
      </c>
    </row>
    <row r="2373" spans="1:6">
      <c r="A2373" s="618" t="s">
        <v>509</v>
      </c>
      <c r="B2373">
        <v>13211205</v>
      </c>
      <c r="C2373" s="43">
        <v>44311</v>
      </c>
      <c r="D2373" s="54">
        <v>0.69791666666666663</v>
      </c>
      <c r="E2373">
        <v>453</v>
      </c>
      <c r="F2373">
        <v>12.6</v>
      </c>
    </row>
    <row r="2374" spans="1:6">
      <c r="A2374" s="618" t="s">
        <v>509</v>
      </c>
      <c r="B2374">
        <v>13211205</v>
      </c>
      <c r="C2374" s="43">
        <v>44311</v>
      </c>
      <c r="D2374" s="54">
        <v>0.70833333333333337</v>
      </c>
      <c r="E2374">
        <v>456</v>
      </c>
      <c r="F2374">
        <v>12.8</v>
      </c>
    </row>
    <row r="2375" spans="1:6">
      <c r="A2375" s="618" t="s">
        <v>509</v>
      </c>
      <c r="B2375">
        <v>13211205</v>
      </c>
      <c r="C2375" s="43">
        <v>44311</v>
      </c>
      <c r="D2375" s="54">
        <v>0.71875</v>
      </c>
      <c r="E2375">
        <v>456</v>
      </c>
      <c r="F2375">
        <v>12.8</v>
      </c>
    </row>
    <row r="2376" spans="1:6">
      <c r="A2376" s="618" t="s">
        <v>509</v>
      </c>
      <c r="B2376">
        <v>13211205</v>
      </c>
      <c r="C2376" s="43">
        <v>44311</v>
      </c>
      <c r="D2376" s="54">
        <v>0.72916666666666663</v>
      </c>
      <c r="E2376">
        <v>453</v>
      </c>
      <c r="F2376">
        <v>12.9</v>
      </c>
    </row>
    <row r="2377" spans="1:6">
      <c r="A2377" s="618" t="s">
        <v>509</v>
      </c>
      <c r="B2377">
        <v>13211205</v>
      </c>
      <c r="C2377" s="43">
        <v>44311</v>
      </c>
      <c r="D2377" s="54">
        <v>0.73958333333333337</v>
      </c>
      <c r="E2377">
        <v>453</v>
      </c>
      <c r="F2377">
        <v>12.8</v>
      </c>
    </row>
    <row r="2378" spans="1:6">
      <c r="A2378" s="618" t="s">
        <v>509</v>
      </c>
      <c r="B2378">
        <v>13211205</v>
      </c>
      <c r="C2378" s="43">
        <v>44311</v>
      </c>
      <c r="D2378" s="54">
        <v>0.75</v>
      </c>
      <c r="E2378">
        <v>453</v>
      </c>
      <c r="F2378">
        <v>12.8</v>
      </c>
    </row>
    <row r="2379" spans="1:6">
      <c r="A2379" s="618" t="s">
        <v>509</v>
      </c>
      <c r="B2379">
        <v>13211205</v>
      </c>
      <c r="C2379" s="43">
        <v>44311</v>
      </c>
      <c r="D2379" s="54">
        <v>0.76041666666666663</v>
      </c>
      <c r="E2379">
        <v>456</v>
      </c>
      <c r="F2379">
        <v>12.8</v>
      </c>
    </row>
    <row r="2380" spans="1:6">
      <c r="A2380" s="618" t="s">
        <v>509</v>
      </c>
      <c r="B2380">
        <v>13211205</v>
      </c>
      <c r="C2380" s="43">
        <v>44311</v>
      </c>
      <c r="D2380" s="54">
        <v>0.77083333333333337</v>
      </c>
      <c r="E2380">
        <v>453</v>
      </c>
      <c r="F2380">
        <v>12.8</v>
      </c>
    </row>
    <row r="2381" spans="1:6">
      <c r="A2381" s="618" t="s">
        <v>509</v>
      </c>
      <c r="B2381">
        <v>13211205</v>
      </c>
      <c r="C2381" s="43">
        <v>44311</v>
      </c>
      <c r="D2381" s="54">
        <v>0.78125</v>
      </c>
      <c r="E2381">
        <v>456</v>
      </c>
      <c r="F2381">
        <v>12.8</v>
      </c>
    </row>
    <row r="2382" spans="1:6">
      <c r="A2382" s="618" t="s">
        <v>509</v>
      </c>
      <c r="B2382">
        <v>13211205</v>
      </c>
      <c r="C2382" s="43">
        <v>44311</v>
      </c>
      <c r="D2382" s="54">
        <v>0.79166666666666663</v>
      </c>
      <c r="E2382">
        <v>460</v>
      </c>
      <c r="F2382">
        <v>12.8</v>
      </c>
    </row>
    <row r="2383" spans="1:6">
      <c r="A2383" s="618" t="s">
        <v>509</v>
      </c>
      <c r="B2383">
        <v>13211205</v>
      </c>
      <c r="C2383" s="43">
        <v>44311</v>
      </c>
      <c r="D2383" s="54">
        <v>0.80208333333333337</v>
      </c>
      <c r="E2383">
        <v>460</v>
      </c>
      <c r="F2383">
        <v>12.9</v>
      </c>
    </row>
    <row r="2384" spans="1:6">
      <c r="A2384" s="618" t="s">
        <v>509</v>
      </c>
      <c r="B2384">
        <v>13211205</v>
      </c>
      <c r="C2384" s="43">
        <v>44311</v>
      </c>
      <c r="D2384" s="54">
        <v>0.8125</v>
      </c>
      <c r="E2384">
        <v>464</v>
      </c>
      <c r="F2384">
        <v>12.9</v>
      </c>
    </row>
    <row r="2385" spans="1:6">
      <c r="A2385" s="618" t="s">
        <v>509</v>
      </c>
      <c r="B2385">
        <v>13211205</v>
      </c>
      <c r="C2385" s="43">
        <v>44311</v>
      </c>
      <c r="D2385" s="54">
        <v>0.82291666666666663</v>
      </c>
      <c r="E2385">
        <v>468</v>
      </c>
      <c r="F2385">
        <v>12.9</v>
      </c>
    </row>
    <row r="2386" spans="1:6">
      <c r="A2386" s="618" t="s">
        <v>509</v>
      </c>
      <c r="B2386">
        <v>13211205</v>
      </c>
      <c r="C2386" s="43">
        <v>44311</v>
      </c>
      <c r="D2386" s="54">
        <v>0.83333333333333337</v>
      </c>
      <c r="E2386">
        <v>475</v>
      </c>
      <c r="F2386">
        <v>12.9</v>
      </c>
    </row>
    <row r="2387" spans="1:6">
      <c r="A2387" s="618" t="s">
        <v>509</v>
      </c>
      <c r="B2387">
        <v>13211205</v>
      </c>
      <c r="C2387" s="43">
        <v>44311</v>
      </c>
      <c r="D2387" s="54">
        <v>0.84375</v>
      </c>
      <c r="E2387">
        <v>472</v>
      </c>
      <c r="F2387">
        <v>12.9</v>
      </c>
    </row>
    <row r="2388" spans="1:6">
      <c r="A2388" s="618" t="s">
        <v>509</v>
      </c>
      <c r="B2388">
        <v>13211205</v>
      </c>
      <c r="C2388" s="43">
        <v>44311</v>
      </c>
      <c r="D2388" s="54">
        <v>0.85416666666666663</v>
      </c>
      <c r="E2388">
        <v>472</v>
      </c>
      <c r="F2388">
        <v>12.9</v>
      </c>
    </row>
    <row r="2389" spans="1:6">
      <c r="A2389" s="618" t="s">
        <v>509</v>
      </c>
      <c r="B2389">
        <v>13211205</v>
      </c>
      <c r="C2389" s="43">
        <v>44311</v>
      </c>
      <c r="D2389" s="54">
        <v>0.86458333333333337</v>
      </c>
      <c r="E2389">
        <v>479</v>
      </c>
      <c r="F2389">
        <v>12.9</v>
      </c>
    </row>
    <row r="2390" spans="1:6">
      <c r="A2390" s="618" t="s">
        <v>509</v>
      </c>
      <c r="B2390">
        <v>13211205</v>
      </c>
      <c r="C2390" s="43">
        <v>44311</v>
      </c>
      <c r="D2390" s="54">
        <v>0.875</v>
      </c>
      <c r="E2390">
        <v>475</v>
      </c>
      <c r="F2390">
        <v>12.9</v>
      </c>
    </row>
    <row r="2391" spans="1:6">
      <c r="A2391" s="618" t="s">
        <v>509</v>
      </c>
      <c r="B2391">
        <v>13211205</v>
      </c>
      <c r="C2391" s="43">
        <v>44311</v>
      </c>
      <c r="D2391" s="54">
        <v>0.88541666666666663</v>
      </c>
      <c r="E2391">
        <v>479</v>
      </c>
      <c r="F2391">
        <v>12.9</v>
      </c>
    </row>
    <row r="2392" spans="1:6">
      <c r="A2392" s="618" t="s">
        <v>509</v>
      </c>
      <c r="B2392">
        <v>13211205</v>
      </c>
      <c r="C2392" s="43">
        <v>44311</v>
      </c>
      <c r="D2392" s="54">
        <v>0.89583333333333337</v>
      </c>
      <c r="E2392">
        <v>479</v>
      </c>
      <c r="F2392">
        <v>12.8</v>
      </c>
    </row>
    <row r="2393" spans="1:6">
      <c r="A2393" s="618" t="s">
        <v>509</v>
      </c>
      <c r="B2393">
        <v>13211205</v>
      </c>
      <c r="C2393" s="43">
        <v>44311</v>
      </c>
      <c r="D2393" s="54">
        <v>0.90625</v>
      </c>
      <c r="E2393">
        <v>483</v>
      </c>
      <c r="F2393">
        <v>12.8</v>
      </c>
    </row>
    <row r="2394" spans="1:6">
      <c r="A2394" s="618" t="s">
        <v>509</v>
      </c>
      <c r="B2394">
        <v>13211205</v>
      </c>
      <c r="C2394" s="43">
        <v>44311</v>
      </c>
      <c r="D2394" s="54">
        <v>0.91666666666666663</v>
      </c>
      <c r="E2394">
        <v>487</v>
      </c>
      <c r="F2394">
        <v>12.8</v>
      </c>
    </row>
    <row r="2395" spans="1:6">
      <c r="A2395" s="618" t="s">
        <v>509</v>
      </c>
      <c r="B2395">
        <v>13211205</v>
      </c>
      <c r="C2395" s="43">
        <v>44311</v>
      </c>
      <c r="D2395" s="54">
        <v>0.92708333333333337</v>
      </c>
      <c r="E2395">
        <v>487</v>
      </c>
      <c r="F2395">
        <v>12.8</v>
      </c>
    </row>
    <row r="2396" spans="1:6">
      <c r="A2396" s="618" t="s">
        <v>509</v>
      </c>
      <c r="B2396">
        <v>13211205</v>
      </c>
      <c r="C2396" s="43">
        <v>44311</v>
      </c>
      <c r="D2396" s="54">
        <v>0.9375</v>
      </c>
      <c r="E2396">
        <v>487</v>
      </c>
      <c r="F2396">
        <v>12.8</v>
      </c>
    </row>
    <row r="2397" spans="1:6">
      <c r="A2397" s="618" t="s">
        <v>509</v>
      </c>
      <c r="B2397">
        <v>13211205</v>
      </c>
      <c r="C2397" s="43">
        <v>44311</v>
      </c>
      <c r="D2397" s="54">
        <v>0.94791666666666663</v>
      </c>
      <c r="E2397">
        <v>487</v>
      </c>
      <c r="F2397">
        <v>12.8</v>
      </c>
    </row>
    <row r="2398" spans="1:6">
      <c r="A2398" s="618" t="s">
        <v>509</v>
      </c>
      <c r="B2398">
        <v>13211205</v>
      </c>
      <c r="C2398" s="43">
        <v>44311</v>
      </c>
      <c r="D2398" s="54">
        <v>0.95833333333333337</v>
      </c>
      <c r="E2398">
        <v>487</v>
      </c>
      <c r="F2398">
        <v>12.8</v>
      </c>
    </row>
    <row r="2399" spans="1:6">
      <c r="A2399" s="618" t="s">
        <v>509</v>
      </c>
      <c r="B2399">
        <v>13211205</v>
      </c>
      <c r="C2399" s="43">
        <v>44311</v>
      </c>
      <c r="D2399" s="54">
        <v>0.96875</v>
      </c>
      <c r="E2399">
        <v>487</v>
      </c>
      <c r="F2399">
        <v>12.7</v>
      </c>
    </row>
    <row r="2400" spans="1:6">
      <c r="A2400" s="618" t="s">
        <v>509</v>
      </c>
      <c r="B2400">
        <v>13211205</v>
      </c>
      <c r="C2400" s="43">
        <v>44311</v>
      </c>
      <c r="D2400" s="54">
        <v>0.97916666666666663</v>
      </c>
      <c r="E2400">
        <v>487</v>
      </c>
      <c r="F2400">
        <v>12.7</v>
      </c>
    </row>
    <row r="2401" spans="1:6">
      <c r="A2401" s="618" t="s">
        <v>509</v>
      </c>
      <c r="B2401">
        <v>13211205</v>
      </c>
      <c r="C2401" s="43">
        <v>44311</v>
      </c>
      <c r="D2401" s="54">
        <v>0.98958333333333337</v>
      </c>
      <c r="E2401">
        <v>487</v>
      </c>
      <c r="F2401">
        <v>12.6</v>
      </c>
    </row>
    <row r="2402" spans="1:6">
      <c r="A2402" s="618" t="s">
        <v>509</v>
      </c>
      <c r="B2402">
        <v>13211205</v>
      </c>
      <c r="C2402" s="43">
        <v>44312</v>
      </c>
      <c r="D2402" s="54">
        <v>0</v>
      </c>
      <c r="E2402">
        <v>487</v>
      </c>
      <c r="F2402">
        <v>12.6</v>
      </c>
    </row>
    <row r="2403" spans="1:6">
      <c r="A2403" s="618" t="s">
        <v>509</v>
      </c>
      <c r="B2403">
        <v>13211205</v>
      </c>
      <c r="C2403" s="43">
        <v>44312</v>
      </c>
      <c r="D2403" s="54">
        <v>1.0416666666666666E-2</v>
      </c>
      <c r="E2403">
        <v>487</v>
      </c>
      <c r="F2403">
        <v>12.6</v>
      </c>
    </row>
    <row r="2404" spans="1:6">
      <c r="A2404" s="618" t="s">
        <v>509</v>
      </c>
      <c r="B2404">
        <v>13211205</v>
      </c>
      <c r="C2404" s="43">
        <v>44312</v>
      </c>
      <c r="D2404" s="54">
        <v>2.0833333333333332E-2</v>
      </c>
      <c r="E2404">
        <v>487</v>
      </c>
      <c r="F2404">
        <v>12.5</v>
      </c>
    </row>
    <row r="2405" spans="1:6">
      <c r="A2405" s="618" t="s">
        <v>509</v>
      </c>
      <c r="B2405">
        <v>13211205</v>
      </c>
      <c r="C2405" s="43">
        <v>44312</v>
      </c>
      <c r="D2405" s="54">
        <v>3.125E-2</v>
      </c>
      <c r="E2405">
        <v>487</v>
      </c>
      <c r="F2405">
        <v>12.5</v>
      </c>
    </row>
    <row r="2406" spans="1:6">
      <c r="A2406" s="618" t="s">
        <v>509</v>
      </c>
      <c r="B2406">
        <v>13211205</v>
      </c>
      <c r="C2406" s="43">
        <v>44312</v>
      </c>
      <c r="D2406" s="54">
        <v>4.1666666666666664E-2</v>
      </c>
      <c r="E2406">
        <v>491</v>
      </c>
      <c r="F2406">
        <v>12.5</v>
      </c>
    </row>
    <row r="2407" spans="1:6">
      <c r="A2407" s="618" t="s">
        <v>509</v>
      </c>
      <c r="B2407">
        <v>13211205</v>
      </c>
      <c r="C2407" s="43">
        <v>44312</v>
      </c>
      <c r="D2407" s="54">
        <v>5.2083333333333336E-2</v>
      </c>
      <c r="E2407">
        <v>491</v>
      </c>
      <c r="F2407">
        <v>12.4</v>
      </c>
    </row>
    <row r="2408" spans="1:6">
      <c r="A2408" s="618" t="s">
        <v>509</v>
      </c>
      <c r="B2408">
        <v>13211205</v>
      </c>
      <c r="C2408" s="43">
        <v>44312</v>
      </c>
      <c r="D2408" s="54">
        <v>6.25E-2</v>
      </c>
      <c r="E2408">
        <v>495</v>
      </c>
      <c r="F2408">
        <v>12.4</v>
      </c>
    </row>
    <row r="2409" spans="1:6">
      <c r="A2409" s="618" t="s">
        <v>509</v>
      </c>
      <c r="B2409">
        <v>13211205</v>
      </c>
      <c r="C2409" s="43">
        <v>44312</v>
      </c>
      <c r="D2409" s="54">
        <v>7.2916666666666671E-2</v>
      </c>
      <c r="E2409">
        <v>495</v>
      </c>
      <c r="F2409">
        <v>12.4</v>
      </c>
    </row>
    <row r="2410" spans="1:6">
      <c r="A2410" s="618" t="s">
        <v>509</v>
      </c>
      <c r="B2410">
        <v>13211205</v>
      </c>
      <c r="C2410" s="43">
        <v>44312</v>
      </c>
      <c r="D2410" s="54">
        <v>8.3333333333333329E-2</v>
      </c>
      <c r="E2410">
        <v>491</v>
      </c>
      <c r="F2410">
        <v>12.3</v>
      </c>
    </row>
    <row r="2411" spans="1:6">
      <c r="A2411" s="618" t="s">
        <v>509</v>
      </c>
      <c r="B2411">
        <v>13211205</v>
      </c>
      <c r="C2411" s="43">
        <v>44312</v>
      </c>
      <c r="D2411" s="54">
        <v>9.375E-2</v>
      </c>
      <c r="E2411">
        <v>495</v>
      </c>
      <c r="F2411">
        <v>12.3</v>
      </c>
    </row>
    <row r="2412" spans="1:6">
      <c r="A2412" s="618" t="s">
        <v>509</v>
      </c>
      <c r="B2412">
        <v>13211205</v>
      </c>
      <c r="C2412" s="43">
        <v>44312</v>
      </c>
      <c r="D2412" s="54">
        <v>0.10416666666666667</v>
      </c>
      <c r="E2412">
        <v>495</v>
      </c>
      <c r="F2412">
        <v>12.2</v>
      </c>
    </row>
    <row r="2413" spans="1:6">
      <c r="A2413" s="618" t="s">
        <v>509</v>
      </c>
      <c r="B2413">
        <v>13211205</v>
      </c>
      <c r="C2413" s="43">
        <v>44312</v>
      </c>
      <c r="D2413" s="54">
        <v>0.11458333333333333</v>
      </c>
      <c r="E2413">
        <v>491</v>
      </c>
      <c r="F2413">
        <v>12.2</v>
      </c>
    </row>
    <row r="2414" spans="1:6">
      <c r="A2414" s="618" t="s">
        <v>509</v>
      </c>
      <c r="B2414">
        <v>13211205</v>
      </c>
      <c r="C2414" s="43">
        <v>44312</v>
      </c>
      <c r="D2414" s="54">
        <v>0.125</v>
      </c>
      <c r="E2414">
        <v>495</v>
      </c>
      <c r="F2414">
        <v>12.1</v>
      </c>
    </row>
    <row r="2415" spans="1:6">
      <c r="A2415" s="618" t="s">
        <v>509</v>
      </c>
      <c r="B2415">
        <v>13211205</v>
      </c>
      <c r="C2415" s="43">
        <v>44312</v>
      </c>
      <c r="D2415" s="54">
        <v>0.13541666666666666</v>
      </c>
      <c r="E2415">
        <v>495</v>
      </c>
      <c r="F2415">
        <v>12.1</v>
      </c>
    </row>
    <row r="2416" spans="1:6">
      <c r="A2416" s="618" t="s">
        <v>509</v>
      </c>
      <c r="B2416">
        <v>13211205</v>
      </c>
      <c r="C2416" s="43">
        <v>44312</v>
      </c>
      <c r="D2416" s="54">
        <v>0.14583333333333334</v>
      </c>
      <c r="E2416">
        <v>495</v>
      </c>
      <c r="F2416">
        <v>12</v>
      </c>
    </row>
    <row r="2417" spans="1:6">
      <c r="A2417" s="618" t="s">
        <v>509</v>
      </c>
      <c r="B2417">
        <v>13211205</v>
      </c>
      <c r="C2417" s="43">
        <v>44312</v>
      </c>
      <c r="D2417" s="54">
        <v>0.15625</v>
      </c>
      <c r="E2417">
        <v>499</v>
      </c>
      <c r="F2417">
        <v>12</v>
      </c>
    </row>
    <row r="2418" spans="1:6">
      <c r="A2418" s="618" t="s">
        <v>509</v>
      </c>
      <c r="B2418">
        <v>13211205</v>
      </c>
      <c r="C2418" s="43">
        <v>44312</v>
      </c>
      <c r="D2418" s="54">
        <v>0.16666666666666666</v>
      </c>
      <c r="E2418">
        <v>503</v>
      </c>
      <c r="F2418">
        <v>12</v>
      </c>
    </row>
    <row r="2419" spans="1:6">
      <c r="A2419" s="618" t="s">
        <v>509</v>
      </c>
      <c r="B2419">
        <v>13211205</v>
      </c>
      <c r="C2419" s="43">
        <v>44312</v>
      </c>
      <c r="D2419" s="54">
        <v>0.17708333333333334</v>
      </c>
      <c r="E2419">
        <v>499</v>
      </c>
      <c r="F2419">
        <v>11.9</v>
      </c>
    </row>
    <row r="2420" spans="1:6">
      <c r="A2420" s="618" t="s">
        <v>509</v>
      </c>
      <c r="B2420">
        <v>13211205</v>
      </c>
      <c r="C2420" s="43">
        <v>44312</v>
      </c>
      <c r="D2420" s="54">
        <v>0.1875</v>
      </c>
      <c r="E2420">
        <v>499</v>
      </c>
      <c r="F2420">
        <v>11.8</v>
      </c>
    </row>
    <row r="2421" spans="1:6">
      <c r="A2421" s="618" t="s">
        <v>509</v>
      </c>
      <c r="B2421">
        <v>13211205</v>
      </c>
      <c r="C2421" s="43">
        <v>44312</v>
      </c>
      <c r="D2421" s="54">
        <v>0.19791666666666666</v>
      </c>
      <c r="E2421">
        <v>499</v>
      </c>
      <c r="F2421">
        <v>11.8</v>
      </c>
    </row>
    <row r="2422" spans="1:6">
      <c r="A2422" s="618" t="s">
        <v>509</v>
      </c>
      <c r="B2422">
        <v>13211205</v>
      </c>
      <c r="C2422" s="43">
        <v>44312</v>
      </c>
      <c r="D2422" s="54">
        <v>0.20833333333333334</v>
      </c>
      <c r="E2422">
        <v>503</v>
      </c>
      <c r="F2422">
        <v>11.8</v>
      </c>
    </row>
    <row r="2423" spans="1:6">
      <c r="A2423" s="618" t="s">
        <v>509</v>
      </c>
      <c r="B2423">
        <v>13211205</v>
      </c>
      <c r="C2423" s="43">
        <v>44312</v>
      </c>
      <c r="D2423" s="54">
        <v>0.21875</v>
      </c>
      <c r="E2423">
        <v>503</v>
      </c>
      <c r="F2423">
        <v>11.7</v>
      </c>
    </row>
    <row r="2424" spans="1:6">
      <c r="A2424" s="618" t="s">
        <v>509</v>
      </c>
      <c r="B2424">
        <v>13211205</v>
      </c>
      <c r="C2424" s="43">
        <v>44312</v>
      </c>
      <c r="D2424" s="54">
        <v>0.22916666666666666</v>
      </c>
      <c r="E2424">
        <v>507</v>
      </c>
      <c r="F2424">
        <v>11.6</v>
      </c>
    </row>
    <row r="2425" spans="1:6">
      <c r="A2425" s="618" t="s">
        <v>509</v>
      </c>
      <c r="B2425">
        <v>13211205</v>
      </c>
      <c r="C2425" s="43">
        <v>44312</v>
      </c>
      <c r="D2425" s="54">
        <v>0.23958333333333334</v>
      </c>
      <c r="E2425">
        <v>503</v>
      </c>
      <c r="F2425">
        <v>11.6</v>
      </c>
    </row>
    <row r="2426" spans="1:6">
      <c r="A2426" s="618" t="s">
        <v>509</v>
      </c>
      <c r="B2426">
        <v>13211205</v>
      </c>
      <c r="C2426" s="43">
        <v>44312</v>
      </c>
      <c r="D2426" s="54">
        <v>0.25</v>
      </c>
      <c r="E2426">
        <v>507</v>
      </c>
      <c r="F2426">
        <v>11.5</v>
      </c>
    </row>
    <row r="2427" spans="1:6">
      <c r="A2427" s="618" t="s">
        <v>509</v>
      </c>
      <c r="B2427">
        <v>13211205</v>
      </c>
      <c r="C2427" s="43">
        <v>44312</v>
      </c>
      <c r="D2427" s="54">
        <v>0.26041666666666669</v>
      </c>
      <c r="E2427">
        <v>503</v>
      </c>
      <c r="F2427">
        <v>11.5</v>
      </c>
    </row>
    <row r="2428" spans="1:6">
      <c r="A2428" s="618" t="s">
        <v>509</v>
      </c>
      <c r="B2428">
        <v>13211205</v>
      </c>
      <c r="C2428" s="43">
        <v>44312</v>
      </c>
      <c r="D2428" s="54">
        <v>0.27083333333333331</v>
      </c>
      <c r="E2428">
        <v>507</v>
      </c>
      <c r="F2428">
        <v>11.4</v>
      </c>
    </row>
    <row r="2429" spans="1:6">
      <c r="A2429" s="618" t="s">
        <v>509</v>
      </c>
      <c r="B2429">
        <v>13211205</v>
      </c>
      <c r="C2429" s="43">
        <v>44312</v>
      </c>
      <c r="D2429" s="54">
        <v>0.28125</v>
      </c>
      <c r="E2429">
        <v>499</v>
      </c>
      <c r="F2429">
        <v>11.4</v>
      </c>
    </row>
    <row r="2430" spans="1:6">
      <c r="A2430" s="618" t="s">
        <v>509</v>
      </c>
      <c r="B2430">
        <v>13211205</v>
      </c>
      <c r="C2430" s="43">
        <v>44312</v>
      </c>
      <c r="D2430" s="54">
        <v>0.29166666666666669</v>
      </c>
      <c r="E2430">
        <v>503</v>
      </c>
      <c r="F2430">
        <v>11.3</v>
      </c>
    </row>
    <row r="2431" spans="1:6">
      <c r="A2431" s="618" t="s">
        <v>509</v>
      </c>
      <c r="B2431">
        <v>13211205</v>
      </c>
      <c r="C2431" s="43">
        <v>44312</v>
      </c>
      <c r="D2431" s="54">
        <v>0.30208333333333331</v>
      </c>
      <c r="E2431">
        <v>503</v>
      </c>
      <c r="F2431">
        <v>11.3</v>
      </c>
    </row>
    <row r="2432" spans="1:6">
      <c r="A2432" s="618" t="s">
        <v>509</v>
      </c>
      <c r="B2432">
        <v>13211205</v>
      </c>
      <c r="C2432" s="43">
        <v>44312</v>
      </c>
      <c r="D2432" s="54">
        <v>0.3125</v>
      </c>
      <c r="E2432">
        <v>503</v>
      </c>
      <c r="F2432">
        <v>11.2</v>
      </c>
    </row>
    <row r="2433" spans="1:6">
      <c r="A2433" s="618" t="s">
        <v>509</v>
      </c>
      <c r="B2433">
        <v>13211205</v>
      </c>
      <c r="C2433" s="43">
        <v>44312</v>
      </c>
      <c r="D2433" s="54">
        <v>0.32291666666666669</v>
      </c>
      <c r="E2433">
        <v>503</v>
      </c>
      <c r="F2433">
        <v>11.2</v>
      </c>
    </row>
    <row r="2434" spans="1:6">
      <c r="A2434" s="618" t="s">
        <v>509</v>
      </c>
      <c r="B2434">
        <v>13211205</v>
      </c>
      <c r="C2434" s="43">
        <v>44312</v>
      </c>
      <c r="D2434" s="54">
        <v>0.33333333333333331</v>
      </c>
      <c r="E2434">
        <v>503</v>
      </c>
      <c r="F2434">
        <v>11.1</v>
      </c>
    </row>
    <row r="2435" spans="1:6">
      <c r="A2435" s="618" t="s">
        <v>509</v>
      </c>
      <c r="B2435">
        <v>13211205</v>
      </c>
      <c r="C2435" s="43">
        <v>44312</v>
      </c>
      <c r="D2435" s="54">
        <v>0.34375</v>
      </c>
      <c r="E2435">
        <v>503</v>
      </c>
      <c r="F2435">
        <v>11.1</v>
      </c>
    </row>
    <row r="2436" spans="1:6">
      <c r="A2436" s="618" t="s">
        <v>509</v>
      </c>
      <c r="B2436">
        <v>13211205</v>
      </c>
      <c r="C2436" s="43">
        <v>44312</v>
      </c>
      <c r="D2436" s="54">
        <v>0.35416666666666669</v>
      </c>
      <c r="E2436">
        <v>503</v>
      </c>
      <c r="F2436">
        <v>11.1</v>
      </c>
    </row>
    <row r="2437" spans="1:6">
      <c r="A2437" s="618" t="s">
        <v>509</v>
      </c>
      <c r="B2437">
        <v>13211205</v>
      </c>
      <c r="C2437" s="43">
        <v>44312</v>
      </c>
      <c r="D2437" s="54">
        <v>0.36458333333333331</v>
      </c>
      <c r="E2437">
        <v>499</v>
      </c>
      <c r="F2437">
        <v>11</v>
      </c>
    </row>
    <row r="2438" spans="1:6">
      <c r="A2438" s="618" t="s">
        <v>509</v>
      </c>
      <c r="B2438">
        <v>13211205</v>
      </c>
      <c r="C2438" s="43">
        <v>44312</v>
      </c>
      <c r="D2438" s="54">
        <v>0.375</v>
      </c>
      <c r="E2438">
        <v>503</v>
      </c>
      <c r="F2438">
        <v>10.9</v>
      </c>
    </row>
    <row r="2439" spans="1:6">
      <c r="A2439" s="618" t="s">
        <v>509</v>
      </c>
      <c r="B2439">
        <v>13211205</v>
      </c>
      <c r="C2439" s="43">
        <v>44312</v>
      </c>
      <c r="D2439" s="54">
        <v>0.38541666666666669</v>
      </c>
      <c r="E2439">
        <v>507</v>
      </c>
      <c r="F2439">
        <v>10.9</v>
      </c>
    </row>
    <row r="2440" spans="1:6">
      <c r="A2440" s="618" t="s">
        <v>509</v>
      </c>
      <c r="B2440">
        <v>13211205</v>
      </c>
      <c r="C2440" s="43">
        <v>44312</v>
      </c>
      <c r="D2440" s="54">
        <v>0.39583333333333331</v>
      </c>
      <c r="E2440">
        <v>511</v>
      </c>
      <c r="F2440">
        <v>10.8</v>
      </c>
    </row>
    <row r="2441" spans="1:6">
      <c r="A2441" s="618" t="s">
        <v>509</v>
      </c>
      <c r="B2441">
        <v>13211205</v>
      </c>
      <c r="C2441" s="43">
        <v>44312</v>
      </c>
      <c r="D2441" s="54">
        <v>0.40625</v>
      </c>
      <c r="E2441">
        <v>519</v>
      </c>
      <c r="F2441">
        <v>10.8</v>
      </c>
    </row>
    <row r="2442" spans="1:6">
      <c r="A2442" s="618" t="s">
        <v>509</v>
      </c>
      <c r="B2442">
        <v>13211205</v>
      </c>
      <c r="C2442" s="43">
        <v>44312</v>
      </c>
      <c r="D2442" s="54">
        <v>0.41666666666666669</v>
      </c>
      <c r="E2442">
        <v>523</v>
      </c>
      <c r="F2442">
        <v>10.8</v>
      </c>
    </row>
    <row r="2443" spans="1:6">
      <c r="A2443" s="618" t="s">
        <v>509</v>
      </c>
      <c r="B2443">
        <v>13211205</v>
      </c>
      <c r="C2443" s="43">
        <v>44312</v>
      </c>
      <c r="D2443" s="54">
        <v>0.42708333333333331</v>
      </c>
      <c r="E2443">
        <v>531</v>
      </c>
      <c r="F2443">
        <v>10.7</v>
      </c>
    </row>
    <row r="2444" spans="1:6">
      <c r="A2444" s="618" t="s">
        <v>509</v>
      </c>
      <c r="B2444">
        <v>13211205</v>
      </c>
      <c r="C2444" s="43">
        <v>44312</v>
      </c>
      <c r="D2444" s="54">
        <v>0.4375</v>
      </c>
      <c r="E2444">
        <v>535</v>
      </c>
      <c r="F2444">
        <v>10.7</v>
      </c>
    </row>
    <row r="2445" spans="1:6">
      <c r="A2445" s="618" t="s">
        <v>509</v>
      </c>
      <c r="B2445">
        <v>13211205</v>
      </c>
      <c r="C2445" s="43">
        <v>44312</v>
      </c>
      <c r="D2445" s="54">
        <v>0.44791666666666669</v>
      </c>
      <c r="E2445">
        <v>548</v>
      </c>
      <c r="F2445">
        <v>10.7</v>
      </c>
    </row>
    <row r="2446" spans="1:6">
      <c r="A2446" s="618" t="s">
        <v>509</v>
      </c>
      <c r="B2446">
        <v>13211205</v>
      </c>
      <c r="C2446" s="43">
        <v>44312</v>
      </c>
      <c r="D2446" s="54">
        <v>0.45833333333333331</v>
      </c>
      <c r="E2446">
        <v>557</v>
      </c>
      <c r="F2446">
        <v>10.6</v>
      </c>
    </row>
    <row r="2447" spans="1:6">
      <c r="A2447" s="618" t="s">
        <v>509</v>
      </c>
      <c r="B2447">
        <v>13211205</v>
      </c>
      <c r="C2447" s="43">
        <v>44312</v>
      </c>
      <c r="D2447" s="54">
        <v>0.46875</v>
      </c>
      <c r="E2447">
        <v>561</v>
      </c>
      <c r="F2447">
        <v>10.6</v>
      </c>
    </row>
    <row r="2448" spans="1:6">
      <c r="A2448" s="618" t="s">
        <v>509</v>
      </c>
      <c r="B2448">
        <v>13211205</v>
      </c>
      <c r="C2448" s="43">
        <v>44312</v>
      </c>
      <c r="D2448" s="54">
        <v>0.47916666666666669</v>
      </c>
      <c r="E2448">
        <v>565</v>
      </c>
      <c r="F2448">
        <v>10.6</v>
      </c>
    </row>
    <row r="2449" spans="1:6">
      <c r="A2449" s="618" t="s">
        <v>509</v>
      </c>
      <c r="B2449">
        <v>13211205</v>
      </c>
      <c r="C2449" s="43">
        <v>44312</v>
      </c>
      <c r="D2449" s="54">
        <v>0.48958333333333331</v>
      </c>
      <c r="E2449">
        <v>565</v>
      </c>
      <c r="F2449">
        <v>10.6</v>
      </c>
    </row>
    <row r="2450" spans="1:6">
      <c r="A2450" s="618" t="s">
        <v>509</v>
      </c>
      <c r="B2450">
        <v>13211205</v>
      </c>
      <c r="C2450" s="43">
        <v>44312</v>
      </c>
      <c r="D2450" s="54">
        <v>0.5</v>
      </c>
      <c r="E2450">
        <v>574</v>
      </c>
      <c r="F2450">
        <v>10.5</v>
      </c>
    </row>
    <row r="2451" spans="1:6">
      <c r="A2451" s="618" t="s">
        <v>509</v>
      </c>
      <c r="B2451">
        <v>13211205</v>
      </c>
      <c r="C2451" s="43">
        <v>44312</v>
      </c>
      <c r="D2451" s="54">
        <v>0.51041666666666663</v>
      </c>
      <c r="E2451">
        <v>578</v>
      </c>
      <c r="F2451">
        <v>10.5</v>
      </c>
    </row>
    <row r="2452" spans="1:6">
      <c r="A2452" s="618" t="s">
        <v>509</v>
      </c>
      <c r="B2452">
        <v>13211205</v>
      </c>
      <c r="C2452" s="43">
        <v>44312</v>
      </c>
      <c r="D2452" s="54">
        <v>0.52083333333333337</v>
      </c>
      <c r="E2452">
        <v>578</v>
      </c>
      <c r="F2452">
        <v>10.5</v>
      </c>
    </row>
    <row r="2453" spans="1:6">
      <c r="A2453" s="618" t="s">
        <v>509</v>
      </c>
      <c r="B2453">
        <v>13211205</v>
      </c>
      <c r="C2453" s="43">
        <v>44312</v>
      </c>
      <c r="D2453" s="54">
        <v>0.53125</v>
      </c>
      <c r="E2453">
        <v>578</v>
      </c>
      <c r="F2453">
        <v>10.5</v>
      </c>
    </row>
    <row r="2454" spans="1:6">
      <c r="A2454" s="618" t="s">
        <v>509</v>
      </c>
      <c r="B2454">
        <v>13211205</v>
      </c>
      <c r="C2454" s="43">
        <v>44312</v>
      </c>
      <c r="D2454" s="54">
        <v>0.54166666666666663</v>
      </c>
      <c r="E2454">
        <v>578</v>
      </c>
      <c r="F2454">
        <v>10.4</v>
      </c>
    </row>
    <row r="2455" spans="1:6">
      <c r="A2455" s="618" t="s">
        <v>509</v>
      </c>
      <c r="B2455">
        <v>13211205</v>
      </c>
      <c r="C2455" s="43">
        <v>44312</v>
      </c>
      <c r="D2455" s="54">
        <v>0.55208333333333337</v>
      </c>
      <c r="E2455">
        <v>574</v>
      </c>
      <c r="F2455">
        <v>10.4</v>
      </c>
    </row>
    <row r="2456" spans="1:6">
      <c r="A2456" s="618" t="s">
        <v>509</v>
      </c>
      <c r="B2456">
        <v>13211205</v>
      </c>
      <c r="C2456" s="43">
        <v>44312</v>
      </c>
      <c r="D2456" s="54">
        <v>0.5625</v>
      </c>
      <c r="E2456">
        <v>578</v>
      </c>
      <c r="F2456">
        <v>10.4</v>
      </c>
    </row>
    <row r="2457" spans="1:6">
      <c r="A2457" s="618" t="s">
        <v>509</v>
      </c>
      <c r="B2457">
        <v>13211205</v>
      </c>
      <c r="C2457" s="43">
        <v>44312</v>
      </c>
      <c r="D2457" s="54">
        <v>0.57291666666666663</v>
      </c>
      <c r="E2457">
        <v>574</v>
      </c>
      <c r="F2457">
        <v>10.5</v>
      </c>
    </row>
    <row r="2458" spans="1:6">
      <c r="A2458" s="618" t="s">
        <v>509</v>
      </c>
      <c r="B2458">
        <v>13211205</v>
      </c>
      <c r="C2458" s="43">
        <v>44312</v>
      </c>
      <c r="D2458" s="54">
        <v>0.58333333333333337</v>
      </c>
      <c r="E2458">
        <v>574</v>
      </c>
      <c r="F2458">
        <v>10.4</v>
      </c>
    </row>
    <row r="2459" spans="1:6">
      <c r="A2459" s="618" t="s">
        <v>509</v>
      </c>
      <c r="B2459">
        <v>13211205</v>
      </c>
      <c r="C2459" s="43">
        <v>44312</v>
      </c>
      <c r="D2459" s="54">
        <v>0.59375</v>
      </c>
      <c r="E2459">
        <v>574</v>
      </c>
      <c r="F2459">
        <v>10.4</v>
      </c>
    </row>
    <row r="2460" spans="1:6">
      <c r="A2460" s="618" t="s">
        <v>509</v>
      </c>
      <c r="B2460">
        <v>13211205</v>
      </c>
      <c r="C2460" s="43">
        <v>44312</v>
      </c>
      <c r="D2460" s="54">
        <v>0.60416666666666663</v>
      </c>
      <c r="E2460">
        <v>578</v>
      </c>
      <c r="F2460">
        <v>10.4</v>
      </c>
    </row>
    <row r="2461" spans="1:6">
      <c r="A2461" s="618" t="s">
        <v>509</v>
      </c>
      <c r="B2461">
        <v>13211205</v>
      </c>
      <c r="C2461" s="43">
        <v>44312</v>
      </c>
      <c r="D2461" s="54">
        <v>0.61458333333333337</v>
      </c>
      <c r="E2461">
        <v>583</v>
      </c>
      <c r="F2461">
        <v>10.4</v>
      </c>
    </row>
    <row r="2462" spans="1:6">
      <c r="A2462" s="618" t="s">
        <v>509</v>
      </c>
      <c r="B2462">
        <v>13211205</v>
      </c>
      <c r="C2462" s="43">
        <v>44312</v>
      </c>
      <c r="D2462" s="54">
        <v>0.625</v>
      </c>
      <c r="E2462">
        <v>587</v>
      </c>
      <c r="F2462">
        <v>10.4</v>
      </c>
    </row>
    <row r="2463" spans="1:6">
      <c r="A2463" s="618" t="s">
        <v>509</v>
      </c>
      <c r="B2463">
        <v>13211205</v>
      </c>
      <c r="C2463" s="43">
        <v>44312</v>
      </c>
      <c r="D2463" s="54">
        <v>0.63541666666666663</v>
      </c>
      <c r="E2463">
        <v>592</v>
      </c>
      <c r="F2463">
        <v>10.4</v>
      </c>
    </row>
    <row r="2464" spans="1:6">
      <c r="A2464" s="618" t="s">
        <v>509</v>
      </c>
      <c r="B2464">
        <v>13211205</v>
      </c>
      <c r="C2464" s="43">
        <v>44312</v>
      </c>
      <c r="D2464" s="54">
        <v>0.64583333333333337</v>
      </c>
      <c r="E2464">
        <v>592</v>
      </c>
      <c r="F2464">
        <v>10.4</v>
      </c>
    </row>
    <row r="2465" spans="1:6">
      <c r="A2465" s="618" t="s">
        <v>509</v>
      </c>
      <c r="B2465">
        <v>13211205</v>
      </c>
      <c r="C2465" s="43">
        <v>44312</v>
      </c>
      <c r="D2465" s="54">
        <v>0.65625</v>
      </c>
      <c r="E2465">
        <v>596</v>
      </c>
      <c r="F2465">
        <v>10.4</v>
      </c>
    </row>
    <row r="2466" spans="1:6">
      <c r="A2466" s="618" t="s">
        <v>509</v>
      </c>
      <c r="B2466">
        <v>13211205</v>
      </c>
      <c r="C2466" s="43">
        <v>44312</v>
      </c>
      <c r="D2466" s="54">
        <v>0.66666666666666663</v>
      </c>
      <c r="E2466">
        <v>606</v>
      </c>
      <c r="F2466">
        <v>10.4</v>
      </c>
    </row>
    <row r="2467" spans="1:6">
      <c r="A2467" s="618" t="s">
        <v>509</v>
      </c>
      <c r="B2467">
        <v>13211205</v>
      </c>
      <c r="C2467" s="43">
        <v>44312</v>
      </c>
      <c r="D2467" s="54">
        <v>0.67708333333333337</v>
      </c>
      <c r="E2467">
        <v>615</v>
      </c>
      <c r="F2467">
        <v>10.4</v>
      </c>
    </row>
    <row r="2468" spans="1:6">
      <c r="A2468" s="618" t="s">
        <v>509</v>
      </c>
      <c r="B2468">
        <v>13211205</v>
      </c>
      <c r="C2468" s="43">
        <v>44312</v>
      </c>
      <c r="D2468" s="54">
        <v>0.6875</v>
      </c>
      <c r="E2468">
        <v>624</v>
      </c>
      <c r="F2468">
        <v>10.4</v>
      </c>
    </row>
    <row r="2469" spans="1:6">
      <c r="A2469" s="618" t="s">
        <v>509</v>
      </c>
      <c r="B2469">
        <v>13211205</v>
      </c>
      <c r="C2469" s="43">
        <v>44312</v>
      </c>
      <c r="D2469" s="54">
        <v>0.69791666666666663</v>
      </c>
      <c r="E2469">
        <v>633</v>
      </c>
      <c r="F2469">
        <v>10.4</v>
      </c>
    </row>
    <row r="2470" spans="1:6">
      <c r="A2470" s="618" t="s">
        <v>509</v>
      </c>
      <c r="B2470">
        <v>13211205</v>
      </c>
      <c r="C2470" s="43">
        <v>44312</v>
      </c>
      <c r="D2470" s="54">
        <v>0.70833333333333337</v>
      </c>
      <c r="E2470">
        <v>633</v>
      </c>
      <c r="F2470">
        <v>10.4</v>
      </c>
    </row>
    <row r="2471" spans="1:6">
      <c r="A2471" s="618" t="s">
        <v>509</v>
      </c>
      <c r="B2471">
        <v>13211205</v>
      </c>
      <c r="C2471" s="43">
        <v>44312</v>
      </c>
      <c r="D2471" s="54">
        <v>0.71875</v>
      </c>
      <c r="E2471">
        <v>638</v>
      </c>
      <c r="F2471">
        <v>10.5</v>
      </c>
    </row>
    <row r="2472" spans="1:6">
      <c r="A2472" s="618" t="s">
        <v>509</v>
      </c>
      <c r="B2472">
        <v>13211205</v>
      </c>
      <c r="C2472" s="43">
        <v>44312</v>
      </c>
      <c r="D2472" s="54">
        <v>0.72916666666666663</v>
      </c>
      <c r="E2472">
        <v>638</v>
      </c>
      <c r="F2472">
        <v>10.5</v>
      </c>
    </row>
    <row r="2473" spans="1:6">
      <c r="A2473" s="618" t="s">
        <v>509</v>
      </c>
      <c r="B2473">
        <v>13211205</v>
      </c>
      <c r="C2473" s="43">
        <v>44312</v>
      </c>
      <c r="D2473" s="54">
        <v>0.73958333333333337</v>
      </c>
      <c r="E2473">
        <v>643</v>
      </c>
      <c r="F2473">
        <v>10.5</v>
      </c>
    </row>
    <row r="2474" spans="1:6">
      <c r="A2474" s="618" t="s">
        <v>509</v>
      </c>
      <c r="B2474">
        <v>13211205</v>
      </c>
      <c r="C2474" s="43">
        <v>44312</v>
      </c>
      <c r="D2474" s="54">
        <v>0.75</v>
      </c>
      <c r="E2474">
        <v>648</v>
      </c>
      <c r="F2474">
        <v>10.5</v>
      </c>
    </row>
    <row r="2475" spans="1:6">
      <c r="A2475" s="618" t="s">
        <v>509</v>
      </c>
      <c r="B2475">
        <v>13211205</v>
      </c>
      <c r="C2475" s="43">
        <v>44312</v>
      </c>
      <c r="D2475" s="54">
        <v>0.76041666666666663</v>
      </c>
      <c r="E2475">
        <v>653</v>
      </c>
      <c r="F2475">
        <v>10.5</v>
      </c>
    </row>
    <row r="2476" spans="1:6">
      <c r="A2476" s="618" t="s">
        <v>509</v>
      </c>
      <c r="B2476">
        <v>13211205</v>
      </c>
      <c r="C2476" s="43">
        <v>44312</v>
      </c>
      <c r="D2476" s="54">
        <v>0.77083333333333337</v>
      </c>
      <c r="E2476">
        <v>657</v>
      </c>
      <c r="F2476">
        <v>10.5</v>
      </c>
    </row>
    <row r="2477" spans="1:6">
      <c r="A2477" s="618" t="s">
        <v>509</v>
      </c>
      <c r="B2477">
        <v>13211205</v>
      </c>
      <c r="C2477" s="43">
        <v>44312</v>
      </c>
      <c r="D2477" s="54">
        <v>0.78125</v>
      </c>
      <c r="E2477">
        <v>657</v>
      </c>
      <c r="F2477">
        <v>10.5</v>
      </c>
    </row>
    <row r="2478" spans="1:6">
      <c r="A2478" s="618" t="s">
        <v>509</v>
      </c>
      <c r="B2478">
        <v>13211205</v>
      </c>
      <c r="C2478" s="43">
        <v>44312</v>
      </c>
      <c r="D2478" s="54">
        <v>0.79166666666666663</v>
      </c>
      <c r="E2478">
        <v>662</v>
      </c>
      <c r="F2478">
        <v>10.5</v>
      </c>
    </row>
    <row r="2479" spans="1:6">
      <c r="A2479" s="618" t="s">
        <v>509</v>
      </c>
      <c r="B2479">
        <v>13211205</v>
      </c>
      <c r="C2479" s="43">
        <v>44312</v>
      </c>
      <c r="D2479" s="54">
        <v>0.80208333333333337</v>
      </c>
      <c r="E2479">
        <v>667</v>
      </c>
      <c r="F2479">
        <v>10.5</v>
      </c>
    </row>
    <row r="2480" spans="1:6">
      <c r="A2480" s="618" t="s">
        <v>509</v>
      </c>
      <c r="B2480">
        <v>13211205</v>
      </c>
      <c r="C2480" s="43">
        <v>44312</v>
      </c>
      <c r="D2480" s="54">
        <v>0.8125</v>
      </c>
      <c r="E2480">
        <v>667</v>
      </c>
      <c r="F2480">
        <v>10.5</v>
      </c>
    </row>
    <row r="2481" spans="1:6">
      <c r="A2481" s="618" t="s">
        <v>509</v>
      </c>
      <c r="B2481">
        <v>13211205</v>
      </c>
      <c r="C2481" s="43">
        <v>44312</v>
      </c>
      <c r="D2481" s="54">
        <v>0.82291666666666663</v>
      </c>
      <c r="E2481">
        <v>667</v>
      </c>
      <c r="F2481">
        <v>10.5</v>
      </c>
    </row>
    <row r="2482" spans="1:6">
      <c r="A2482" s="618" t="s">
        <v>509</v>
      </c>
      <c r="B2482">
        <v>13211205</v>
      </c>
      <c r="C2482" s="43">
        <v>44312</v>
      </c>
      <c r="D2482" s="54">
        <v>0.83333333333333337</v>
      </c>
      <c r="E2482">
        <v>667</v>
      </c>
      <c r="F2482">
        <v>10.5</v>
      </c>
    </row>
    <row r="2483" spans="1:6">
      <c r="A2483" s="618" t="s">
        <v>509</v>
      </c>
      <c r="B2483">
        <v>13211205</v>
      </c>
      <c r="C2483" s="43">
        <v>44312</v>
      </c>
      <c r="D2483" s="54">
        <v>0.84375</v>
      </c>
      <c r="E2483">
        <v>667</v>
      </c>
      <c r="F2483">
        <v>10.5</v>
      </c>
    </row>
    <row r="2484" spans="1:6">
      <c r="A2484" s="618" t="s">
        <v>509</v>
      </c>
      <c r="B2484">
        <v>13211205</v>
      </c>
      <c r="C2484" s="43">
        <v>44312</v>
      </c>
      <c r="D2484" s="54">
        <v>0.85416666666666663</v>
      </c>
      <c r="E2484">
        <v>667</v>
      </c>
      <c r="F2484">
        <v>10.4</v>
      </c>
    </row>
    <row r="2485" spans="1:6">
      <c r="A2485" s="618" t="s">
        <v>509</v>
      </c>
      <c r="B2485">
        <v>13211205</v>
      </c>
      <c r="C2485" s="43">
        <v>44312</v>
      </c>
      <c r="D2485" s="54">
        <v>0.86458333333333337</v>
      </c>
      <c r="E2485">
        <v>667</v>
      </c>
      <c r="F2485">
        <v>10.4</v>
      </c>
    </row>
    <row r="2486" spans="1:6">
      <c r="A2486" s="618" t="s">
        <v>509</v>
      </c>
      <c r="B2486">
        <v>13211205</v>
      </c>
      <c r="C2486" s="43">
        <v>44312</v>
      </c>
      <c r="D2486" s="54">
        <v>0.875</v>
      </c>
      <c r="E2486">
        <v>677</v>
      </c>
      <c r="F2486">
        <v>10.4</v>
      </c>
    </row>
    <row r="2487" spans="1:6">
      <c r="A2487" s="618" t="s">
        <v>509</v>
      </c>
      <c r="B2487">
        <v>13211205</v>
      </c>
      <c r="C2487" s="43">
        <v>44312</v>
      </c>
      <c r="D2487" s="54">
        <v>0.88541666666666663</v>
      </c>
      <c r="E2487">
        <v>672</v>
      </c>
      <c r="F2487">
        <v>10.4</v>
      </c>
    </row>
    <row r="2488" spans="1:6">
      <c r="A2488" s="618" t="s">
        <v>509</v>
      </c>
      <c r="B2488">
        <v>13211205</v>
      </c>
      <c r="C2488" s="43">
        <v>44312</v>
      </c>
      <c r="D2488" s="54">
        <v>0.89583333333333337</v>
      </c>
      <c r="E2488">
        <v>672</v>
      </c>
      <c r="F2488">
        <v>10.4</v>
      </c>
    </row>
    <row r="2489" spans="1:6">
      <c r="A2489" s="618" t="s">
        <v>509</v>
      </c>
      <c r="B2489">
        <v>13211205</v>
      </c>
      <c r="C2489" s="43">
        <v>44312</v>
      </c>
      <c r="D2489" s="54">
        <v>0.90625</v>
      </c>
      <c r="E2489">
        <v>672</v>
      </c>
      <c r="F2489">
        <v>10.4</v>
      </c>
    </row>
    <row r="2490" spans="1:6">
      <c r="A2490" s="618" t="s">
        <v>509</v>
      </c>
      <c r="B2490">
        <v>13211205</v>
      </c>
      <c r="C2490" s="43">
        <v>44312</v>
      </c>
      <c r="D2490" s="54">
        <v>0.91666666666666663</v>
      </c>
      <c r="E2490">
        <v>672</v>
      </c>
      <c r="F2490">
        <v>10.4</v>
      </c>
    </row>
    <row r="2491" spans="1:6">
      <c r="A2491" s="618" t="s">
        <v>509</v>
      </c>
      <c r="B2491">
        <v>13211205</v>
      </c>
      <c r="C2491" s="43">
        <v>44312</v>
      </c>
      <c r="D2491" s="54">
        <v>0.92708333333333337</v>
      </c>
      <c r="E2491">
        <v>672</v>
      </c>
      <c r="F2491">
        <v>10.4</v>
      </c>
    </row>
    <row r="2492" spans="1:6">
      <c r="A2492" s="618" t="s">
        <v>509</v>
      </c>
      <c r="B2492">
        <v>13211205</v>
      </c>
      <c r="C2492" s="43">
        <v>44312</v>
      </c>
      <c r="D2492" s="54">
        <v>0.9375</v>
      </c>
      <c r="E2492">
        <v>667</v>
      </c>
      <c r="F2492">
        <v>10.3</v>
      </c>
    </row>
    <row r="2493" spans="1:6">
      <c r="A2493" s="618" t="s">
        <v>509</v>
      </c>
      <c r="B2493">
        <v>13211205</v>
      </c>
      <c r="C2493" s="43">
        <v>44312</v>
      </c>
      <c r="D2493" s="54">
        <v>0.94791666666666663</v>
      </c>
      <c r="E2493">
        <v>667</v>
      </c>
      <c r="F2493">
        <v>10.3</v>
      </c>
    </row>
    <row r="2494" spans="1:6">
      <c r="A2494" s="618" t="s">
        <v>509</v>
      </c>
      <c r="B2494">
        <v>13211205</v>
      </c>
      <c r="C2494" s="43">
        <v>44312</v>
      </c>
      <c r="D2494" s="54">
        <v>0.95833333333333337</v>
      </c>
      <c r="E2494">
        <v>657</v>
      </c>
      <c r="F2494">
        <v>10.3</v>
      </c>
    </row>
    <row r="2495" spans="1:6">
      <c r="A2495" s="618" t="s">
        <v>509</v>
      </c>
      <c r="B2495">
        <v>13211205</v>
      </c>
      <c r="C2495" s="43">
        <v>44312</v>
      </c>
      <c r="D2495" s="54">
        <v>0.96875</v>
      </c>
      <c r="E2495">
        <v>662</v>
      </c>
      <c r="F2495">
        <v>10.3</v>
      </c>
    </row>
    <row r="2496" spans="1:6">
      <c r="A2496" s="618" t="s">
        <v>509</v>
      </c>
      <c r="B2496">
        <v>13211205</v>
      </c>
      <c r="C2496" s="43">
        <v>44312</v>
      </c>
      <c r="D2496" s="54">
        <v>0.97916666666666663</v>
      </c>
      <c r="E2496">
        <v>657</v>
      </c>
      <c r="F2496">
        <v>10.3</v>
      </c>
    </row>
    <row r="2497" spans="1:6">
      <c r="A2497" s="618" t="s">
        <v>509</v>
      </c>
      <c r="B2497">
        <v>13211205</v>
      </c>
      <c r="C2497" s="43">
        <v>44312</v>
      </c>
      <c r="D2497" s="54">
        <v>0.98958333333333337</v>
      </c>
      <c r="E2497">
        <v>657</v>
      </c>
      <c r="F2497">
        <v>10.3</v>
      </c>
    </row>
    <row r="2498" spans="1:6">
      <c r="A2498" s="618" t="s">
        <v>509</v>
      </c>
      <c r="B2498">
        <v>13211205</v>
      </c>
      <c r="C2498" s="43">
        <v>44313</v>
      </c>
      <c r="D2498" s="54">
        <v>0</v>
      </c>
      <c r="E2498">
        <v>653</v>
      </c>
      <c r="F2498">
        <v>10.3</v>
      </c>
    </row>
    <row r="2499" spans="1:6">
      <c r="A2499" s="618" t="s">
        <v>509</v>
      </c>
      <c r="B2499">
        <v>13211205</v>
      </c>
      <c r="C2499" s="43">
        <v>44313</v>
      </c>
      <c r="D2499" s="54">
        <v>1.0416666666666666E-2</v>
      </c>
      <c r="E2499">
        <v>653</v>
      </c>
      <c r="F2499">
        <v>10.3</v>
      </c>
    </row>
    <row r="2500" spans="1:6">
      <c r="A2500" s="618" t="s">
        <v>509</v>
      </c>
      <c r="B2500">
        <v>13211205</v>
      </c>
      <c r="C2500" s="43">
        <v>44313</v>
      </c>
      <c r="D2500" s="54">
        <v>2.0833333333333332E-2</v>
      </c>
      <c r="E2500">
        <v>648</v>
      </c>
      <c r="F2500">
        <v>10.199999999999999</v>
      </c>
    </row>
    <row r="2501" spans="1:6">
      <c r="A2501" s="618" t="s">
        <v>509</v>
      </c>
      <c r="B2501">
        <v>13211205</v>
      </c>
      <c r="C2501" s="43">
        <v>44313</v>
      </c>
      <c r="D2501" s="54">
        <v>3.125E-2</v>
      </c>
      <c r="E2501">
        <v>648</v>
      </c>
      <c r="F2501">
        <v>10.199999999999999</v>
      </c>
    </row>
    <row r="2502" spans="1:6">
      <c r="A2502" s="618" t="s">
        <v>509</v>
      </c>
      <c r="B2502">
        <v>13211205</v>
      </c>
      <c r="C2502" s="43">
        <v>44313</v>
      </c>
      <c r="D2502" s="54">
        <v>4.1666666666666664E-2</v>
      </c>
      <c r="E2502">
        <v>643</v>
      </c>
      <c r="F2502">
        <v>10.199999999999999</v>
      </c>
    </row>
    <row r="2503" spans="1:6">
      <c r="A2503" s="618" t="s">
        <v>509</v>
      </c>
      <c r="B2503">
        <v>13211205</v>
      </c>
      <c r="C2503" s="43">
        <v>44313</v>
      </c>
      <c r="D2503" s="54">
        <v>5.2083333333333336E-2</v>
      </c>
      <c r="E2503">
        <v>648</v>
      </c>
      <c r="F2503">
        <v>10.199999999999999</v>
      </c>
    </row>
    <row r="2504" spans="1:6">
      <c r="A2504" s="618" t="s">
        <v>509</v>
      </c>
      <c r="B2504">
        <v>13211205</v>
      </c>
      <c r="C2504" s="43">
        <v>44313</v>
      </c>
      <c r="D2504" s="54">
        <v>6.25E-2</v>
      </c>
      <c r="E2504">
        <v>643</v>
      </c>
      <c r="F2504">
        <v>10.199999999999999</v>
      </c>
    </row>
    <row r="2505" spans="1:6">
      <c r="A2505" s="618" t="s">
        <v>509</v>
      </c>
      <c r="B2505">
        <v>13211205</v>
      </c>
      <c r="C2505" s="43">
        <v>44313</v>
      </c>
      <c r="D2505" s="54">
        <v>7.2916666666666671E-2</v>
      </c>
      <c r="E2505">
        <v>638</v>
      </c>
      <c r="F2505">
        <v>10.1</v>
      </c>
    </row>
    <row r="2506" spans="1:6">
      <c r="A2506" s="618" t="s">
        <v>509</v>
      </c>
      <c r="B2506">
        <v>13211205</v>
      </c>
      <c r="C2506" s="43">
        <v>44313</v>
      </c>
      <c r="D2506" s="54">
        <v>8.3333333333333329E-2</v>
      </c>
      <c r="E2506">
        <v>638</v>
      </c>
      <c r="F2506">
        <v>10.1</v>
      </c>
    </row>
    <row r="2507" spans="1:6">
      <c r="A2507" s="618" t="s">
        <v>509</v>
      </c>
      <c r="B2507">
        <v>13211205</v>
      </c>
      <c r="C2507" s="43">
        <v>44313</v>
      </c>
      <c r="D2507" s="54">
        <v>9.375E-2</v>
      </c>
      <c r="E2507">
        <v>638</v>
      </c>
      <c r="F2507">
        <v>10.1</v>
      </c>
    </row>
    <row r="2508" spans="1:6">
      <c r="A2508" s="618" t="s">
        <v>509</v>
      </c>
      <c r="B2508">
        <v>13211205</v>
      </c>
      <c r="C2508" s="43">
        <v>44313</v>
      </c>
      <c r="D2508" s="54">
        <v>0.10416666666666667</v>
      </c>
      <c r="E2508">
        <v>648</v>
      </c>
      <c r="F2508">
        <v>10.1</v>
      </c>
    </row>
    <row r="2509" spans="1:6">
      <c r="A2509" s="618" t="s">
        <v>509</v>
      </c>
      <c r="B2509">
        <v>13211205</v>
      </c>
      <c r="C2509" s="43">
        <v>44313</v>
      </c>
      <c r="D2509" s="54">
        <v>0.11458333333333333</v>
      </c>
      <c r="E2509">
        <v>643</v>
      </c>
      <c r="F2509">
        <v>10</v>
      </c>
    </row>
    <row r="2510" spans="1:6">
      <c r="A2510" s="618" t="s">
        <v>509</v>
      </c>
      <c r="B2510">
        <v>13211205</v>
      </c>
      <c r="C2510" s="43">
        <v>44313</v>
      </c>
      <c r="D2510" s="54">
        <v>0.125</v>
      </c>
      <c r="E2510">
        <v>643</v>
      </c>
      <c r="F2510">
        <v>10</v>
      </c>
    </row>
    <row r="2511" spans="1:6">
      <c r="A2511" s="618" t="s">
        <v>509</v>
      </c>
      <c r="B2511">
        <v>13211205</v>
      </c>
      <c r="C2511" s="43">
        <v>44313</v>
      </c>
      <c r="D2511" s="54">
        <v>0.13541666666666666</v>
      </c>
      <c r="E2511">
        <v>643</v>
      </c>
      <c r="F2511">
        <v>10</v>
      </c>
    </row>
    <row r="2512" spans="1:6">
      <c r="A2512" s="618" t="s">
        <v>509</v>
      </c>
      <c r="B2512">
        <v>13211205</v>
      </c>
      <c r="C2512" s="43">
        <v>44313</v>
      </c>
      <c r="D2512" s="54">
        <v>0.14583333333333334</v>
      </c>
      <c r="E2512">
        <v>643</v>
      </c>
      <c r="F2512">
        <v>9.9</v>
      </c>
    </row>
    <row r="2513" spans="1:6">
      <c r="A2513" s="618" t="s">
        <v>509</v>
      </c>
      <c r="B2513">
        <v>13211205</v>
      </c>
      <c r="C2513" s="43">
        <v>44313</v>
      </c>
      <c r="D2513" s="54">
        <v>0.15625</v>
      </c>
      <c r="E2513">
        <v>638</v>
      </c>
      <c r="F2513">
        <v>9.9</v>
      </c>
    </row>
    <row r="2514" spans="1:6">
      <c r="A2514" s="618" t="s">
        <v>509</v>
      </c>
      <c r="B2514">
        <v>13211205</v>
      </c>
      <c r="C2514" s="43">
        <v>44313</v>
      </c>
      <c r="D2514" s="54">
        <v>0.16666666666666666</v>
      </c>
      <c r="E2514">
        <v>643</v>
      </c>
      <c r="F2514">
        <v>9.8000000000000007</v>
      </c>
    </row>
    <row r="2515" spans="1:6">
      <c r="A2515" s="618" t="s">
        <v>509</v>
      </c>
      <c r="B2515">
        <v>13211205</v>
      </c>
      <c r="C2515" s="43">
        <v>44313</v>
      </c>
      <c r="D2515" s="54">
        <v>0.17708333333333334</v>
      </c>
      <c r="E2515">
        <v>643</v>
      </c>
      <c r="F2515">
        <v>9.8000000000000007</v>
      </c>
    </row>
    <row r="2516" spans="1:6">
      <c r="A2516" s="618" t="s">
        <v>509</v>
      </c>
      <c r="B2516">
        <v>13211205</v>
      </c>
      <c r="C2516" s="43">
        <v>44313</v>
      </c>
      <c r="D2516" s="54">
        <v>0.1875</v>
      </c>
      <c r="E2516">
        <v>648</v>
      </c>
      <c r="F2516">
        <v>9.8000000000000007</v>
      </c>
    </row>
    <row r="2517" spans="1:6">
      <c r="A2517" s="618" t="s">
        <v>509</v>
      </c>
      <c r="B2517">
        <v>13211205</v>
      </c>
      <c r="C2517" s="43">
        <v>44313</v>
      </c>
      <c r="D2517" s="54">
        <v>0.19791666666666666</v>
      </c>
      <c r="E2517">
        <v>648</v>
      </c>
      <c r="F2517">
        <v>9.6999999999999993</v>
      </c>
    </row>
    <row r="2518" spans="1:6">
      <c r="A2518" s="618" t="s">
        <v>509</v>
      </c>
      <c r="B2518">
        <v>13211205</v>
      </c>
      <c r="C2518" s="43">
        <v>44313</v>
      </c>
      <c r="D2518" s="54">
        <v>0.20833333333333334</v>
      </c>
      <c r="E2518">
        <v>648</v>
      </c>
      <c r="F2518">
        <v>9.6999999999999993</v>
      </c>
    </row>
    <row r="2519" spans="1:6">
      <c r="A2519" s="618" t="s">
        <v>509</v>
      </c>
      <c r="B2519">
        <v>13211205</v>
      </c>
      <c r="C2519" s="43">
        <v>44313</v>
      </c>
      <c r="D2519" s="54">
        <v>0.21875</v>
      </c>
      <c r="E2519">
        <v>648</v>
      </c>
      <c r="F2519">
        <v>9.6</v>
      </c>
    </row>
    <row r="2520" spans="1:6">
      <c r="A2520" s="618" t="s">
        <v>509</v>
      </c>
      <c r="B2520">
        <v>13211205</v>
      </c>
      <c r="C2520" s="43">
        <v>44313</v>
      </c>
      <c r="D2520" s="54">
        <v>0.22916666666666666</v>
      </c>
      <c r="E2520">
        <v>643</v>
      </c>
      <c r="F2520">
        <v>9.6</v>
      </c>
    </row>
    <row r="2521" spans="1:6">
      <c r="A2521" s="618" t="s">
        <v>509</v>
      </c>
      <c r="B2521">
        <v>13211205</v>
      </c>
      <c r="C2521" s="43">
        <v>44313</v>
      </c>
      <c r="D2521" s="54">
        <v>0.23958333333333334</v>
      </c>
      <c r="E2521">
        <v>648</v>
      </c>
      <c r="F2521">
        <v>9.6</v>
      </c>
    </row>
    <row r="2522" spans="1:6">
      <c r="A2522" s="618" t="s">
        <v>509</v>
      </c>
      <c r="B2522">
        <v>13211205</v>
      </c>
      <c r="C2522" s="43">
        <v>44313</v>
      </c>
      <c r="D2522" s="54">
        <v>0.25</v>
      </c>
      <c r="E2522">
        <v>653</v>
      </c>
      <c r="F2522">
        <v>9.5</v>
      </c>
    </row>
    <row r="2523" spans="1:6">
      <c r="A2523" s="618" t="s">
        <v>509</v>
      </c>
      <c r="B2523">
        <v>13211205</v>
      </c>
      <c r="C2523" s="43">
        <v>44313</v>
      </c>
      <c r="D2523" s="54">
        <v>0.26041666666666669</v>
      </c>
      <c r="E2523">
        <v>653</v>
      </c>
      <c r="F2523">
        <v>9.5</v>
      </c>
    </row>
    <row r="2524" spans="1:6">
      <c r="A2524" s="618" t="s">
        <v>509</v>
      </c>
      <c r="B2524">
        <v>13211205</v>
      </c>
      <c r="C2524" s="43">
        <v>44313</v>
      </c>
      <c r="D2524" s="54">
        <v>0.27083333333333331</v>
      </c>
      <c r="E2524">
        <v>653</v>
      </c>
      <c r="F2524">
        <v>9.4</v>
      </c>
    </row>
    <row r="2525" spans="1:6">
      <c r="A2525" s="618" t="s">
        <v>509</v>
      </c>
      <c r="B2525">
        <v>13211205</v>
      </c>
      <c r="C2525" s="43">
        <v>44313</v>
      </c>
      <c r="D2525" s="54">
        <v>0.28125</v>
      </c>
      <c r="E2525">
        <v>648</v>
      </c>
      <c r="F2525">
        <v>9.4</v>
      </c>
    </row>
    <row r="2526" spans="1:6">
      <c r="A2526" s="618" t="s">
        <v>509</v>
      </c>
      <c r="B2526">
        <v>13211205</v>
      </c>
      <c r="C2526" s="43">
        <v>44313</v>
      </c>
      <c r="D2526" s="54">
        <v>0.29166666666666669</v>
      </c>
      <c r="E2526">
        <v>648</v>
      </c>
      <c r="F2526">
        <v>9.3000000000000007</v>
      </c>
    </row>
    <row r="2527" spans="1:6">
      <c r="A2527" s="618" t="s">
        <v>509</v>
      </c>
      <c r="B2527">
        <v>13211205</v>
      </c>
      <c r="C2527" s="43">
        <v>44313</v>
      </c>
      <c r="D2527" s="54">
        <v>0.30208333333333331</v>
      </c>
      <c r="E2527">
        <v>648</v>
      </c>
      <c r="F2527">
        <v>9.3000000000000007</v>
      </c>
    </row>
    <row r="2528" spans="1:6">
      <c r="A2528" s="618" t="s">
        <v>509</v>
      </c>
      <c r="B2528">
        <v>13211205</v>
      </c>
      <c r="C2528" s="43">
        <v>44313</v>
      </c>
      <c r="D2528" s="54">
        <v>0.3125</v>
      </c>
      <c r="E2528">
        <v>648</v>
      </c>
      <c r="F2528">
        <v>9.1999999999999993</v>
      </c>
    </row>
    <row r="2529" spans="1:6">
      <c r="A2529" s="618" t="s">
        <v>509</v>
      </c>
      <c r="B2529">
        <v>13211205</v>
      </c>
      <c r="C2529" s="43">
        <v>44313</v>
      </c>
      <c r="D2529" s="54">
        <v>0.32291666666666669</v>
      </c>
      <c r="E2529">
        <v>648</v>
      </c>
      <c r="F2529">
        <v>9.1999999999999993</v>
      </c>
    </row>
    <row r="2530" spans="1:6">
      <c r="A2530" s="618" t="s">
        <v>509</v>
      </c>
      <c r="B2530">
        <v>13211205</v>
      </c>
      <c r="C2530" s="43">
        <v>44313</v>
      </c>
      <c r="D2530" s="54">
        <v>0.33333333333333331</v>
      </c>
      <c r="E2530">
        <v>648</v>
      </c>
      <c r="F2530">
        <v>9.1999999999999993</v>
      </c>
    </row>
    <row r="2531" spans="1:6">
      <c r="A2531" s="618" t="s">
        <v>509</v>
      </c>
      <c r="B2531">
        <v>13211205</v>
      </c>
      <c r="C2531" s="43">
        <v>44313</v>
      </c>
      <c r="D2531" s="54">
        <v>0.34375</v>
      </c>
      <c r="E2531">
        <v>653</v>
      </c>
      <c r="F2531">
        <v>9.1</v>
      </c>
    </row>
    <row r="2532" spans="1:6">
      <c r="A2532" s="618" t="s">
        <v>509</v>
      </c>
      <c r="B2532">
        <v>13211205</v>
      </c>
      <c r="C2532" s="43">
        <v>44313</v>
      </c>
      <c r="D2532" s="54">
        <v>0.35416666666666669</v>
      </c>
      <c r="E2532">
        <v>653</v>
      </c>
      <c r="F2532">
        <v>9.1999999999999993</v>
      </c>
    </row>
    <row r="2533" spans="1:6">
      <c r="A2533" s="618" t="s">
        <v>509</v>
      </c>
      <c r="B2533">
        <v>13211205</v>
      </c>
      <c r="C2533" s="43">
        <v>44313</v>
      </c>
      <c r="D2533" s="54">
        <v>0.36458333333333331</v>
      </c>
      <c r="E2533">
        <v>648</v>
      </c>
      <c r="F2533">
        <v>9.1</v>
      </c>
    </row>
    <row r="2534" spans="1:6">
      <c r="A2534" s="618" t="s">
        <v>509</v>
      </c>
      <c r="B2534">
        <v>13211205</v>
      </c>
      <c r="C2534" s="43">
        <v>44313</v>
      </c>
      <c r="D2534" s="54">
        <v>0.375</v>
      </c>
      <c r="E2534">
        <v>643</v>
      </c>
      <c r="F2534">
        <v>9.1</v>
      </c>
    </row>
    <row r="2535" spans="1:6">
      <c r="A2535" s="618" t="s">
        <v>509</v>
      </c>
      <c r="B2535">
        <v>13211205</v>
      </c>
      <c r="C2535" s="43">
        <v>44313</v>
      </c>
      <c r="D2535" s="54">
        <v>0.38541666666666669</v>
      </c>
      <c r="E2535">
        <v>648</v>
      </c>
      <c r="F2535">
        <v>9.1</v>
      </c>
    </row>
    <row r="2536" spans="1:6">
      <c r="A2536" s="618" t="s">
        <v>509</v>
      </c>
      <c r="B2536">
        <v>13211205</v>
      </c>
      <c r="C2536" s="43">
        <v>44313</v>
      </c>
      <c r="D2536" s="54">
        <v>0.39583333333333331</v>
      </c>
      <c r="E2536">
        <v>643</v>
      </c>
      <c r="F2536">
        <v>9.1</v>
      </c>
    </row>
    <row r="2537" spans="1:6">
      <c r="A2537" s="618" t="s">
        <v>509</v>
      </c>
      <c r="B2537">
        <v>13211205</v>
      </c>
      <c r="C2537" s="43">
        <v>44313</v>
      </c>
      <c r="D2537" s="54">
        <v>0.40625</v>
      </c>
      <c r="E2537">
        <v>638</v>
      </c>
      <c r="F2537">
        <v>9.1999999999999993</v>
      </c>
    </row>
    <row r="2538" spans="1:6">
      <c r="A2538" s="618" t="s">
        <v>509</v>
      </c>
      <c r="B2538">
        <v>13211205</v>
      </c>
      <c r="C2538" s="43">
        <v>44313</v>
      </c>
      <c r="D2538" s="54">
        <v>0.41666666666666669</v>
      </c>
      <c r="E2538">
        <v>643</v>
      </c>
      <c r="F2538">
        <v>9.1999999999999993</v>
      </c>
    </row>
    <row r="2539" spans="1:6">
      <c r="A2539" s="618" t="s">
        <v>509</v>
      </c>
      <c r="B2539">
        <v>13211205</v>
      </c>
      <c r="C2539" s="43">
        <v>44313</v>
      </c>
      <c r="D2539" s="54">
        <v>0.42708333333333331</v>
      </c>
      <c r="E2539">
        <v>638</v>
      </c>
      <c r="F2539">
        <v>9.1999999999999993</v>
      </c>
    </row>
    <row r="2540" spans="1:6">
      <c r="A2540" s="618" t="s">
        <v>509</v>
      </c>
      <c r="B2540">
        <v>13211205</v>
      </c>
      <c r="C2540" s="43">
        <v>44313</v>
      </c>
      <c r="D2540" s="54">
        <v>0.4375</v>
      </c>
      <c r="E2540">
        <v>643</v>
      </c>
      <c r="F2540">
        <v>9.3000000000000007</v>
      </c>
    </row>
    <row r="2541" spans="1:6">
      <c r="A2541" s="618" t="s">
        <v>509</v>
      </c>
      <c r="B2541">
        <v>13211205</v>
      </c>
      <c r="C2541" s="43">
        <v>44313</v>
      </c>
      <c r="D2541" s="54">
        <v>0.44791666666666669</v>
      </c>
      <c r="E2541">
        <v>638</v>
      </c>
      <c r="F2541">
        <v>9.4</v>
      </c>
    </row>
    <row r="2542" spans="1:6">
      <c r="A2542" s="618" t="s">
        <v>509</v>
      </c>
      <c r="B2542">
        <v>13211205</v>
      </c>
      <c r="C2542" s="43">
        <v>44313</v>
      </c>
      <c r="D2542" s="54">
        <v>0.45833333333333331</v>
      </c>
      <c r="E2542">
        <v>638</v>
      </c>
      <c r="F2542">
        <v>9.4</v>
      </c>
    </row>
    <row r="2543" spans="1:6">
      <c r="A2543" s="618" t="s">
        <v>509</v>
      </c>
      <c r="B2543">
        <v>13211205</v>
      </c>
      <c r="C2543" s="43">
        <v>44313</v>
      </c>
      <c r="D2543" s="54">
        <v>0.46875</v>
      </c>
      <c r="E2543">
        <v>638</v>
      </c>
      <c r="F2543">
        <v>9.5</v>
      </c>
    </row>
    <row r="2544" spans="1:6">
      <c r="A2544" s="618" t="s">
        <v>509</v>
      </c>
      <c r="B2544">
        <v>13211205</v>
      </c>
      <c r="C2544" s="43">
        <v>44313</v>
      </c>
      <c r="D2544" s="54">
        <v>0.47916666666666669</v>
      </c>
      <c r="E2544">
        <v>638</v>
      </c>
      <c r="F2544">
        <v>9.4</v>
      </c>
    </row>
    <row r="2545" spans="1:6">
      <c r="A2545" s="618" t="s">
        <v>509</v>
      </c>
      <c r="B2545">
        <v>13211205</v>
      </c>
      <c r="C2545" s="43">
        <v>44313</v>
      </c>
      <c r="D2545" s="54">
        <v>0.48958333333333331</v>
      </c>
      <c r="E2545">
        <v>633</v>
      </c>
      <c r="F2545">
        <v>9.5</v>
      </c>
    </row>
    <row r="2546" spans="1:6">
      <c r="A2546" s="618" t="s">
        <v>509</v>
      </c>
      <c r="B2546">
        <v>13211205</v>
      </c>
      <c r="C2546" s="43">
        <v>44313</v>
      </c>
      <c r="D2546" s="54">
        <v>0.5</v>
      </c>
      <c r="E2546">
        <v>633</v>
      </c>
      <c r="F2546">
        <v>9.6</v>
      </c>
    </row>
    <row r="2547" spans="1:6">
      <c r="A2547" s="618" t="s">
        <v>509</v>
      </c>
      <c r="B2547">
        <v>13211205</v>
      </c>
      <c r="C2547" s="43">
        <v>44313</v>
      </c>
      <c r="D2547" s="54">
        <v>0.51041666666666663</v>
      </c>
      <c r="E2547">
        <v>629</v>
      </c>
      <c r="F2547">
        <v>9.8000000000000007</v>
      </c>
    </row>
    <row r="2548" spans="1:6">
      <c r="A2548" s="618" t="s">
        <v>509</v>
      </c>
      <c r="B2548">
        <v>13211205</v>
      </c>
      <c r="C2548" s="43">
        <v>44313</v>
      </c>
      <c r="D2548" s="54">
        <v>0.52083333333333337</v>
      </c>
      <c r="E2548">
        <v>624</v>
      </c>
      <c r="F2548">
        <v>10</v>
      </c>
    </row>
    <row r="2549" spans="1:6">
      <c r="A2549" s="618" t="s">
        <v>509</v>
      </c>
      <c r="B2549">
        <v>13211205</v>
      </c>
      <c r="C2549" s="43">
        <v>44313</v>
      </c>
      <c r="D2549" s="54">
        <v>0.53125</v>
      </c>
      <c r="E2549">
        <v>629</v>
      </c>
      <c r="F2549">
        <v>10.199999999999999</v>
      </c>
    </row>
    <row r="2550" spans="1:6">
      <c r="A2550" s="618" t="s">
        <v>509</v>
      </c>
      <c r="B2550">
        <v>13211205</v>
      </c>
      <c r="C2550" s="43">
        <v>44313</v>
      </c>
      <c r="D2550" s="54">
        <v>0.54166666666666663</v>
      </c>
      <c r="E2550">
        <v>624</v>
      </c>
      <c r="F2550">
        <v>10.4</v>
      </c>
    </row>
    <row r="2551" spans="1:6">
      <c r="A2551" s="618" t="s">
        <v>509</v>
      </c>
      <c r="B2551">
        <v>13211205</v>
      </c>
      <c r="C2551" s="43">
        <v>44313</v>
      </c>
      <c r="D2551" s="54">
        <v>0.55208333333333337</v>
      </c>
      <c r="E2551">
        <v>619</v>
      </c>
      <c r="F2551">
        <v>10.5</v>
      </c>
    </row>
    <row r="2552" spans="1:6">
      <c r="A2552" s="618" t="s">
        <v>509</v>
      </c>
      <c r="B2552">
        <v>13211205</v>
      </c>
      <c r="C2552" s="43">
        <v>44313</v>
      </c>
      <c r="D2552" s="54">
        <v>0.5625</v>
      </c>
      <c r="E2552">
        <v>619</v>
      </c>
      <c r="F2552">
        <v>10.7</v>
      </c>
    </row>
    <row r="2553" spans="1:6">
      <c r="A2553" s="618" t="s">
        <v>509</v>
      </c>
      <c r="B2553">
        <v>13211205</v>
      </c>
      <c r="C2553" s="43">
        <v>44313</v>
      </c>
      <c r="D2553" s="54">
        <v>0.57291666666666663</v>
      </c>
      <c r="E2553">
        <v>619</v>
      </c>
      <c r="F2553">
        <v>10.8</v>
      </c>
    </row>
    <row r="2554" spans="1:6">
      <c r="A2554" s="618" t="s">
        <v>509</v>
      </c>
      <c r="B2554">
        <v>13211205</v>
      </c>
      <c r="C2554" s="43">
        <v>44313</v>
      </c>
      <c r="D2554" s="54">
        <v>0.58333333333333337</v>
      </c>
      <c r="E2554">
        <v>615</v>
      </c>
      <c r="F2554">
        <v>10.9</v>
      </c>
    </row>
    <row r="2555" spans="1:6">
      <c r="A2555" s="618" t="s">
        <v>509</v>
      </c>
      <c r="B2555">
        <v>13211205</v>
      </c>
      <c r="C2555" s="43">
        <v>44313</v>
      </c>
      <c r="D2555" s="54">
        <v>0.59375</v>
      </c>
      <c r="E2555">
        <v>615</v>
      </c>
      <c r="F2555">
        <v>11.1</v>
      </c>
    </row>
    <row r="2556" spans="1:6">
      <c r="A2556" s="618" t="s">
        <v>509</v>
      </c>
      <c r="B2556">
        <v>13211205</v>
      </c>
      <c r="C2556" s="43">
        <v>44313</v>
      </c>
      <c r="D2556" s="54">
        <v>0.60416666666666663</v>
      </c>
      <c r="E2556">
        <v>615</v>
      </c>
      <c r="F2556">
        <v>11.3</v>
      </c>
    </row>
    <row r="2557" spans="1:6">
      <c r="A2557" s="618" t="s">
        <v>509</v>
      </c>
      <c r="B2557">
        <v>13211205</v>
      </c>
      <c r="C2557" s="43">
        <v>44313</v>
      </c>
      <c r="D2557" s="54">
        <v>0.61458333333333337</v>
      </c>
      <c r="E2557">
        <v>615</v>
      </c>
      <c r="F2557">
        <v>11.5</v>
      </c>
    </row>
    <row r="2558" spans="1:6">
      <c r="A2558" s="618" t="s">
        <v>509</v>
      </c>
      <c r="B2558">
        <v>13211205</v>
      </c>
      <c r="C2558" s="43">
        <v>44313</v>
      </c>
      <c r="D2558" s="54">
        <v>0.625</v>
      </c>
      <c r="E2558">
        <v>610</v>
      </c>
      <c r="F2558">
        <v>11.6</v>
      </c>
    </row>
    <row r="2559" spans="1:6">
      <c r="A2559" s="618" t="s">
        <v>509</v>
      </c>
      <c r="B2559">
        <v>13211205</v>
      </c>
      <c r="C2559" s="43">
        <v>44313</v>
      </c>
      <c r="D2559" s="54">
        <v>0.63541666666666663</v>
      </c>
      <c r="E2559">
        <v>610</v>
      </c>
      <c r="F2559">
        <v>11.8</v>
      </c>
    </row>
    <row r="2560" spans="1:6">
      <c r="A2560" s="618" t="s">
        <v>509</v>
      </c>
      <c r="B2560">
        <v>13211205</v>
      </c>
      <c r="C2560" s="43">
        <v>44313</v>
      </c>
      <c r="D2560" s="54">
        <v>0.64583333333333337</v>
      </c>
      <c r="E2560">
        <v>615</v>
      </c>
      <c r="F2560">
        <v>12</v>
      </c>
    </row>
    <row r="2561" spans="1:6">
      <c r="A2561" s="618" t="s">
        <v>509</v>
      </c>
      <c r="B2561">
        <v>13211205</v>
      </c>
      <c r="C2561" s="43">
        <v>44313</v>
      </c>
      <c r="D2561" s="54">
        <v>0.65625</v>
      </c>
      <c r="E2561">
        <v>615</v>
      </c>
      <c r="F2561">
        <v>12.1</v>
      </c>
    </row>
    <row r="2562" spans="1:6">
      <c r="A2562" s="618" t="s">
        <v>509</v>
      </c>
      <c r="B2562">
        <v>13211205</v>
      </c>
      <c r="C2562" s="43">
        <v>44313</v>
      </c>
      <c r="D2562" s="54">
        <v>0.66666666666666663</v>
      </c>
      <c r="E2562">
        <v>610</v>
      </c>
      <c r="F2562">
        <v>12.3</v>
      </c>
    </row>
    <row r="2563" spans="1:6">
      <c r="A2563" s="618" t="s">
        <v>509</v>
      </c>
      <c r="B2563">
        <v>13211205</v>
      </c>
      <c r="C2563" s="43">
        <v>44313</v>
      </c>
      <c r="D2563" s="54">
        <v>0.67708333333333337</v>
      </c>
      <c r="E2563">
        <v>619</v>
      </c>
      <c r="F2563">
        <v>12.5</v>
      </c>
    </row>
    <row r="2564" spans="1:6">
      <c r="A2564" s="618" t="s">
        <v>509</v>
      </c>
      <c r="B2564">
        <v>13211205</v>
      </c>
      <c r="C2564" s="43">
        <v>44313</v>
      </c>
      <c r="D2564" s="54">
        <v>0.6875</v>
      </c>
      <c r="E2564">
        <v>619</v>
      </c>
      <c r="F2564">
        <v>12.7</v>
      </c>
    </row>
    <row r="2565" spans="1:6">
      <c r="A2565" s="618" t="s">
        <v>509</v>
      </c>
      <c r="B2565">
        <v>13211205</v>
      </c>
      <c r="C2565" s="43">
        <v>44313</v>
      </c>
      <c r="D2565" s="54">
        <v>0.69791666666666663</v>
      </c>
      <c r="E2565">
        <v>615</v>
      </c>
      <c r="F2565">
        <v>12.8</v>
      </c>
    </row>
    <row r="2566" spans="1:6">
      <c r="A2566" s="618" t="s">
        <v>509</v>
      </c>
      <c r="B2566">
        <v>13211205</v>
      </c>
      <c r="C2566" s="43">
        <v>44313</v>
      </c>
      <c r="D2566" s="54">
        <v>0.70833333333333337</v>
      </c>
      <c r="E2566">
        <v>615</v>
      </c>
      <c r="F2566">
        <v>12.9</v>
      </c>
    </row>
    <row r="2567" spans="1:6">
      <c r="A2567" s="618" t="s">
        <v>509</v>
      </c>
      <c r="B2567">
        <v>13211205</v>
      </c>
      <c r="C2567" s="43">
        <v>44313</v>
      </c>
      <c r="D2567" s="54">
        <v>0.71875</v>
      </c>
      <c r="E2567">
        <v>610</v>
      </c>
      <c r="F2567">
        <v>13.1</v>
      </c>
    </row>
    <row r="2568" spans="1:6">
      <c r="A2568" s="618" t="s">
        <v>509</v>
      </c>
      <c r="B2568">
        <v>13211205</v>
      </c>
      <c r="C2568" s="43">
        <v>44313</v>
      </c>
      <c r="D2568" s="54">
        <v>0.72916666666666663</v>
      </c>
      <c r="E2568">
        <v>610</v>
      </c>
      <c r="F2568">
        <v>13.2</v>
      </c>
    </row>
    <row r="2569" spans="1:6">
      <c r="A2569" s="618" t="s">
        <v>509</v>
      </c>
      <c r="B2569">
        <v>13211205</v>
      </c>
      <c r="C2569" s="43">
        <v>44313</v>
      </c>
      <c r="D2569" s="54">
        <v>0.73958333333333337</v>
      </c>
      <c r="E2569">
        <v>610</v>
      </c>
      <c r="F2569">
        <v>13.4</v>
      </c>
    </row>
    <row r="2570" spans="1:6">
      <c r="A2570" s="618" t="s">
        <v>509</v>
      </c>
      <c r="B2570">
        <v>13211205</v>
      </c>
      <c r="C2570" s="43">
        <v>44313</v>
      </c>
      <c r="D2570" s="54">
        <v>0.75</v>
      </c>
      <c r="E2570">
        <v>606</v>
      </c>
      <c r="F2570">
        <v>13.5</v>
      </c>
    </row>
    <row r="2571" spans="1:6">
      <c r="A2571" s="618" t="s">
        <v>509</v>
      </c>
      <c r="B2571">
        <v>13211205</v>
      </c>
      <c r="C2571" s="43">
        <v>44313</v>
      </c>
      <c r="D2571" s="54">
        <v>0.76041666666666663</v>
      </c>
      <c r="E2571">
        <v>606</v>
      </c>
      <c r="F2571">
        <v>13.6</v>
      </c>
    </row>
    <row r="2572" spans="1:6">
      <c r="A2572" s="618" t="s">
        <v>509</v>
      </c>
      <c r="B2572">
        <v>13211205</v>
      </c>
      <c r="C2572" s="43">
        <v>44313</v>
      </c>
      <c r="D2572" s="54">
        <v>0.77083333333333337</v>
      </c>
      <c r="E2572">
        <v>610</v>
      </c>
      <c r="F2572">
        <v>13.7</v>
      </c>
    </row>
    <row r="2573" spans="1:6">
      <c r="A2573" s="618" t="s">
        <v>509</v>
      </c>
      <c r="B2573">
        <v>13211205</v>
      </c>
      <c r="C2573" s="43">
        <v>44313</v>
      </c>
      <c r="D2573" s="54">
        <v>0.78125</v>
      </c>
      <c r="E2573">
        <v>606</v>
      </c>
      <c r="F2573">
        <v>13.8</v>
      </c>
    </row>
    <row r="2574" spans="1:6">
      <c r="A2574" s="618" t="s">
        <v>509</v>
      </c>
      <c r="B2574">
        <v>13211205</v>
      </c>
      <c r="C2574" s="43">
        <v>44313</v>
      </c>
      <c r="D2574" s="54">
        <v>0.79166666666666663</v>
      </c>
      <c r="E2574">
        <v>601</v>
      </c>
      <c r="F2574">
        <v>13.9</v>
      </c>
    </row>
    <row r="2575" spans="1:6">
      <c r="A2575" s="618" t="s">
        <v>509</v>
      </c>
      <c r="B2575">
        <v>13211205</v>
      </c>
      <c r="C2575" s="43">
        <v>44313</v>
      </c>
      <c r="D2575" s="54">
        <v>0.80208333333333337</v>
      </c>
      <c r="E2575">
        <v>601</v>
      </c>
      <c r="F2575">
        <v>13.9</v>
      </c>
    </row>
    <row r="2576" spans="1:6">
      <c r="A2576" s="618" t="s">
        <v>509</v>
      </c>
      <c r="B2576">
        <v>13211205</v>
      </c>
      <c r="C2576" s="43">
        <v>44313</v>
      </c>
      <c r="D2576" s="54">
        <v>0.8125</v>
      </c>
      <c r="E2576">
        <v>601</v>
      </c>
      <c r="F2576">
        <v>14</v>
      </c>
    </row>
    <row r="2577" spans="1:6">
      <c r="A2577" s="618" t="s">
        <v>509</v>
      </c>
      <c r="B2577">
        <v>13211205</v>
      </c>
      <c r="C2577" s="43">
        <v>44313</v>
      </c>
      <c r="D2577" s="54">
        <v>0.82291666666666663</v>
      </c>
      <c r="E2577">
        <v>601</v>
      </c>
      <c r="F2577">
        <v>14.1</v>
      </c>
    </row>
    <row r="2578" spans="1:6">
      <c r="A2578" s="618" t="s">
        <v>509</v>
      </c>
      <c r="B2578">
        <v>13211205</v>
      </c>
      <c r="C2578" s="43">
        <v>44313</v>
      </c>
      <c r="D2578" s="54">
        <v>0.83333333333333337</v>
      </c>
      <c r="E2578">
        <v>601</v>
      </c>
      <c r="F2578">
        <v>14.1</v>
      </c>
    </row>
    <row r="2579" spans="1:6">
      <c r="A2579" s="618" t="s">
        <v>509</v>
      </c>
      <c r="B2579">
        <v>13211205</v>
      </c>
      <c r="C2579" s="43">
        <v>44313</v>
      </c>
      <c r="D2579" s="54">
        <v>0.84375</v>
      </c>
      <c r="E2579">
        <v>596</v>
      </c>
      <c r="F2579">
        <v>14.2</v>
      </c>
    </row>
    <row r="2580" spans="1:6">
      <c r="A2580" s="618" t="s">
        <v>509</v>
      </c>
      <c r="B2580">
        <v>13211205</v>
      </c>
      <c r="C2580" s="43">
        <v>44313</v>
      </c>
      <c r="D2580" s="54">
        <v>0.85416666666666663</v>
      </c>
      <c r="E2580">
        <v>601</v>
      </c>
      <c r="F2580">
        <v>14.2</v>
      </c>
    </row>
    <row r="2581" spans="1:6">
      <c r="A2581" s="618" t="s">
        <v>509</v>
      </c>
      <c r="B2581">
        <v>13211205</v>
      </c>
      <c r="C2581" s="43">
        <v>44313</v>
      </c>
      <c r="D2581" s="54">
        <v>0.86458333333333337</v>
      </c>
      <c r="E2581">
        <v>601</v>
      </c>
      <c r="F2581">
        <v>14.2</v>
      </c>
    </row>
    <row r="2582" spans="1:6">
      <c r="A2582" s="618" t="s">
        <v>509</v>
      </c>
      <c r="B2582">
        <v>13211205</v>
      </c>
      <c r="C2582" s="43">
        <v>44313</v>
      </c>
      <c r="D2582" s="54">
        <v>0.875</v>
      </c>
      <c r="E2582">
        <v>601</v>
      </c>
      <c r="F2582">
        <v>14.2</v>
      </c>
    </row>
    <row r="2583" spans="1:6">
      <c r="A2583" s="618" t="s">
        <v>509</v>
      </c>
      <c r="B2583">
        <v>13211205</v>
      </c>
      <c r="C2583" s="43">
        <v>44313</v>
      </c>
      <c r="D2583" s="54">
        <v>0.88541666666666663</v>
      </c>
      <c r="E2583">
        <v>601</v>
      </c>
      <c r="F2583">
        <v>14.2</v>
      </c>
    </row>
    <row r="2584" spans="1:6">
      <c r="A2584" s="618" t="s">
        <v>509</v>
      </c>
      <c r="B2584">
        <v>13211205</v>
      </c>
      <c r="C2584" s="43">
        <v>44313</v>
      </c>
      <c r="D2584" s="54">
        <v>0.89583333333333337</v>
      </c>
      <c r="E2584">
        <v>601</v>
      </c>
      <c r="F2584">
        <v>14.2</v>
      </c>
    </row>
    <row r="2585" spans="1:6">
      <c r="A2585" s="618" t="s">
        <v>509</v>
      </c>
      <c r="B2585">
        <v>13211205</v>
      </c>
      <c r="C2585" s="43">
        <v>44313</v>
      </c>
      <c r="D2585" s="54">
        <v>0.90625</v>
      </c>
      <c r="E2585">
        <v>601</v>
      </c>
      <c r="F2585">
        <v>14.2</v>
      </c>
    </row>
    <row r="2586" spans="1:6">
      <c r="A2586" s="618" t="s">
        <v>509</v>
      </c>
      <c r="B2586">
        <v>13211205</v>
      </c>
      <c r="C2586" s="43">
        <v>44313</v>
      </c>
      <c r="D2586" s="54">
        <v>0.91666666666666663</v>
      </c>
      <c r="E2586">
        <v>601</v>
      </c>
      <c r="F2586">
        <v>14.2</v>
      </c>
    </row>
    <row r="2587" spans="1:6">
      <c r="A2587" s="618" t="s">
        <v>509</v>
      </c>
      <c r="B2587">
        <v>13211205</v>
      </c>
      <c r="C2587" s="43">
        <v>44313</v>
      </c>
      <c r="D2587" s="54">
        <v>0.92708333333333337</v>
      </c>
      <c r="E2587">
        <v>601</v>
      </c>
      <c r="F2587">
        <v>14.2</v>
      </c>
    </row>
    <row r="2588" spans="1:6">
      <c r="A2588" s="618" t="s">
        <v>509</v>
      </c>
      <c r="B2588">
        <v>13211205</v>
      </c>
      <c r="C2588" s="43">
        <v>44313</v>
      </c>
      <c r="D2588" s="54">
        <v>0.9375</v>
      </c>
      <c r="E2588">
        <v>601</v>
      </c>
      <c r="F2588">
        <v>14.2</v>
      </c>
    </row>
    <row r="2589" spans="1:6">
      <c r="A2589" s="618" t="s">
        <v>509</v>
      </c>
      <c r="B2589">
        <v>13211205</v>
      </c>
      <c r="C2589" s="43">
        <v>44313</v>
      </c>
      <c r="D2589" s="54">
        <v>0.94791666666666663</v>
      </c>
      <c r="E2589">
        <v>596</v>
      </c>
      <c r="F2589">
        <v>14.2</v>
      </c>
    </row>
    <row r="2590" spans="1:6">
      <c r="A2590" s="618" t="s">
        <v>509</v>
      </c>
      <c r="B2590">
        <v>13211205</v>
      </c>
      <c r="C2590" s="43">
        <v>44313</v>
      </c>
      <c r="D2590" s="54">
        <v>0.95833333333333337</v>
      </c>
      <c r="E2590">
        <v>596</v>
      </c>
      <c r="F2590">
        <v>14.1</v>
      </c>
    </row>
    <row r="2591" spans="1:6">
      <c r="A2591" s="618" t="s">
        <v>509</v>
      </c>
      <c r="B2591">
        <v>13211205</v>
      </c>
      <c r="C2591" s="43">
        <v>44313</v>
      </c>
      <c r="D2591" s="54">
        <v>0.96875</v>
      </c>
      <c r="E2591">
        <v>596</v>
      </c>
      <c r="F2591">
        <v>14.1</v>
      </c>
    </row>
    <row r="2592" spans="1:6">
      <c r="A2592" s="618" t="s">
        <v>509</v>
      </c>
      <c r="B2592">
        <v>13211205</v>
      </c>
      <c r="C2592" s="43">
        <v>44313</v>
      </c>
      <c r="D2592" s="54">
        <v>0.97916666666666663</v>
      </c>
      <c r="E2592">
        <v>596</v>
      </c>
      <c r="F2592">
        <v>14.1</v>
      </c>
    </row>
    <row r="2593" spans="1:6">
      <c r="A2593" s="618" t="s">
        <v>509</v>
      </c>
      <c r="B2593">
        <v>13211205</v>
      </c>
      <c r="C2593" s="43">
        <v>44313</v>
      </c>
      <c r="D2593" s="54">
        <v>0.98958333333333337</v>
      </c>
      <c r="E2593">
        <v>596</v>
      </c>
      <c r="F2593">
        <v>14</v>
      </c>
    </row>
    <row r="2594" spans="1:6">
      <c r="A2594" s="618" t="s">
        <v>509</v>
      </c>
      <c r="B2594">
        <v>13211205</v>
      </c>
      <c r="C2594" s="43">
        <v>44314</v>
      </c>
      <c r="D2594" s="54">
        <v>0</v>
      </c>
      <c r="E2594">
        <v>592</v>
      </c>
      <c r="F2594">
        <v>14</v>
      </c>
    </row>
    <row r="2595" spans="1:6">
      <c r="A2595" s="618" t="s">
        <v>509</v>
      </c>
      <c r="B2595">
        <v>13211205</v>
      </c>
      <c r="C2595" s="43">
        <v>44314</v>
      </c>
      <c r="D2595" s="54">
        <v>1.0416666666666666E-2</v>
      </c>
      <c r="E2595">
        <v>592</v>
      </c>
      <c r="F2595">
        <v>13.9</v>
      </c>
    </row>
    <row r="2596" spans="1:6">
      <c r="A2596" s="618" t="s">
        <v>509</v>
      </c>
      <c r="B2596">
        <v>13211205</v>
      </c>
      <c r="C2596" s="43">
        <v>44314</v>
      </c>
      <c r="D2596" s="54">
        <v>2.0833333333333332E-2</v>
      </c>
      <c r="E2596">
        <v>592</v>
      </c>
      <c r="F2596">
        <v>13.9</v>
      </c>
    </row>
    <row r="2597" spans="1:6">
      <c r="A2597" s="618" t="s">
        <v>509</v>
      </c>
      <c r="B2597">
        <v>13211205</v>
      </c>
      <c r="C2597" s="43">
        <v>44314</v>
      </c>
      <c r="D2597" s="54">
        <v>3.125E-2</v>
      </c>
      <c r="E2597">
        <v>587</v>
      </c>
      <c r="F2597">
        <v>13.8</v>
      </c>
    </row>
    <row r="2598" spans="1:6">
      <c r="A2598" s="618" t="s">
        <v>509</v>
      </c>
      <c r="B2598">
        <v>13211205</v>
      </c>
      <c r="C2598" s="43">
        <v>44314</v>
      </c>
      <c r="D2598" s="54">
        <v>4.1666666666666664E-2</v>
      </c>
      <c r="E2598">
        <v>583</v>
      </c>
      <c r="F2598">
        <v>13.8</v>
      </c>
    </row>
    <row r="2599" spans="1:6">
      <c r="A2599" s="618" t="s">
        <v>509</v>
      </c>
      <c r="B2599">
        <v>13211205</v>
      </c>
      <c r="C2599" s="43">
        <v>44314</v>
      </c>
      <c r="D2599" s="54">
        <v>5.2083333333333336E-2</v>
      </c>
      <c r="E2599">
        <v>587</v>
      </c>
      <c r="F2599">
        <v>13.7</v>
      </c>
    </row>
    <row r="2600" spans="1:6">
      <c r="A2600" s="618" t="s">
        <v>509</v>
      </c>
      <c r="B2600">
        <v>13211205</v>
      </c>
      <c r="C2600" s="43">
        <v>44314</v>
      </c>
      <c r="D2600" s="54">
        <v>6.25E-2</v>
      </c>
      <c r="E2600">
        <v>587</v>
      </c>
      <c r="F2600">
        <v>13.6</v>
      </c>
    </row>
    <row r="2601" spans="1:6">
      <c r="A2601" s="618" t="s">
        <v>509</v>
      </c>
      <c r="B2601">
        <v>13211205</v>
      </c>
      <c r="C2601" s="43">
        <v>44314</v>
      </c>
      <c r="D2601" s="54">
        <v>7.2916666666666671E-2</v>
      </c>
      <c r="E2601">
        <v>583</v>
      </c>
      <c r="F2601">
        <v>13.6</v>
      </c>
    </row>
    <row r="2602" spans="1:6">
      <c r="A2602" s="618" t="s">
        <v>509</v>
      </c>
      <c r="B2602">
        <v>13211205</v>
      </c>
      <c r="C2602" s="43">
        <v>44314</v>
      </c>
      <c r="D2602" s="54">
        <v>8.3333333333333329E-2</v>
      </c>
      <c r="E2602">
        <v>583</v>
      </c>
      <c r="F2602">
        <v>13.5</v>
      </c>
    </row>
    <row r="2603" spans="1:6">
      <c r="A2603" s="618" t="s">
        <v>509</v>
      </c>
      <c r="B2603">
        <v>13211205</v>
      </c>
      <c r="C2603" s="43">
        <v>44314</v>
      </c>
      <c r="D2603" s="54">
        <v>9.375E-2</v>
      </c>
      <c r="E2603">
        <v>578</v>
      </c>
      <c r="F2603">
        <v>13.4</v>
      </c>
    </row>
    <row r="2604" spans="1:6">
      <c r="A2604" s="618" t="s">
        <v>509</v>
      </c>
      <c r="B2604">
        <v>13211205</v>
      </c>
      <c r="C2604" s="43">
        <v>44314</v>
      </c>
      <c r="D2604" s="54">
        <v>0.10416666666666667</v>
      </c>
      <c r="E2604">
        <v>578</v>
      </c>
      <c r="F2604">
        <v>13.3</v>
      </c>
    </row>
    <row r="2605" spans="1:6">
      <c r="A2605" s="618" t="s">
        <v>509</v>
      </c>
      <c r="B2605">
        <v>13211205</v>
      </c>
      <c r="C2605" s="43">
        <v>44314</v>
      </c>
      <c r="D2605" s="54">
        <v>0.11458333333333333</v>
      </c>
      <c r="E2605">
        <v>574</v>
      </c>
      <c r="F2605">
        <v>13.3</v>
      </c>
    </row>
    <row r="2606" spans="1:6">
      <c r="A2606" s="618" t="s">
        <v>509</v>
      </c>
      <c r="B2606">
        <v>13211205</v>
      </c>
      <c r="C2606" s="43">
        <v>44314</v>
      </c>
      <c r="D2606" s="54">
        <v>0.125</v>
      </c>
      <c r="E2606">
        <v>570</v>
      </c>
      <c r="F2606">
        <v>13.2</v>
      </c>
    </row>
    <row r="2607" spans="1:6">
      <c r="A2607" s="618" t="s">
        <v>509</v>
      </c>
      <c r="B2607">
        <v>13211205</v>
      </c>
      <c r="C2607" s="43">
        <v>44314</v>
      </c>
      <c r="D2607" s="54">
        <v>0.13541666666666666</v>
      </c>
      <c r="E2607">
        <v>570</v>
      </c>
      <c r="F2607">
        <v>13.1</v>
      </c>
    </row>
    <row r="2608" spans="1:6">
      <c r="A2608" s="618" t="s">
        <v>509</v>
      </c>
      <c r="B2608">
        <v>13211205</v>
      </c>
      <c r="C2608" s="43">
        <v>44314</v>
      </c>
      <c r="D2608" s="54">
        <v>0.14583333333333334</v>
      </c>
      <c r="E2608">
        <v>570</v>
      </c>
      <c r="F2608">
        <v>13</v>
      </c>
    </row>
    <row r="2609" spans="1:6">
      <c r="A2609" s="618" t="s">
        <v>509</v>
      </c>
      <c r="B2609">
        <v>13211205</v>
      </c>
      <c r="C2609" s="43">
        <v>44314</v>
      </c>
      <c r="D2609" s="54">
        <v>0.15625</v>
      </c>
      <c r="E2609">
        <v>565</v>
      </c>
      <c r="F2609">
        <v>13</v>
      </c>
    </row>
    <row r="2610" spans="1:6">
      <c r="A2610" s="618" t="s">
        <v>509</v>
      </c>
      <c r="B2610">
        <v>13211205</v>
      </c>
      <c r="C2610" s="43">
        <v>44314</v>
      </c>
      <c r="D2610" s="54">
        <v>0.16666666666666666</v>
      </c>
      <c r="E2610">
        <v>565</v>
      </c>
      <c r="F2610">
        <v>12.9</v>
      </c>
    </row>
    <row r="2611" spans="1:6">
      <c r="A2611" s="618" t="s">
        <v>509</v>
      </c>
      <c r="B2611">
        <v>13211205</v>
      </c>
      <c r="C2611" s="43">
        <v>44314</v>
      </c>
      <c r="D2611" s="54">
        <v>0.17708333333333334</v>
      </c>
      <c r="E2611">
        <v>565</v>
      </c>
      <c r="F2611">
        <v>12.8</v>
      </c>
    </row>
    <row r="2612" spans="1:6">
      <c r="A2612" s="618" t="s">
        <v>509</v>
      </c>
      <c r="B2612">
        <v>13211205</v>
      </c>
      <c r="C2612" s="43">
        <v>44314</v>
      </c>
      <c r="D2612" s="54">
        <v>0.1875</v>
      </c>
      <c r="E2612">
        <v>565</v>
      </c>
      <c r="F2612">
        <v>12.7</v>
      </c>
    </row>
    <row r="2613" spans="1:6">
      <c r="A2613" s="618" t="s">
        <v>509</v>
      </c>
      <c r="B2613">
        <v>13211205</v>
      </c>
      <c r="C2613" s="43">
        <v>44314</v>
      </c>
      <c r="D2613" s="54">
        <v>0.19791666666666666</v>
      </c>
      <c r="E2613">
        <v>570</v>
      </c>
      <c r="F2613">
        <v>12.6</v>
      </c>
    </row>
    <row r="2614" spans="1:6">
      <c r="A2614" s="618" t="s">
        <v>509</v>
      </c>
      <c r="B2614">
        <v>13211205</v>
      </c>
      <c r="C2614" s="43">
        <v>44314</v>
      </c>
      <c r="D2614" s="54">
        <v>0.20833333333333334</v>
      </c>
      <c r="E2614">
        <v>570</v>
      </c>
      <c r="F2614">
        <v>12.6</v>
      </c>
    </row>
    <row r="2615" spans="1:6">
      <c r="A2615" s="618" t="s">
        <v>509</v>
      </c>
      <c r="B2615">
        <v>13211205</v>
      </c>
      <c r="C2615" s="43">
        <v>44314</v>
      </c>
      <c r="D2615" s="54">
        <v>0.21875</v>
      </c>
      <c r="E2615">
        <v>570</v>
      </c>
      <c r="F2615">
        <v>12.5</v>
      </c>
    </row>
    <row r="2616" spans="1:6">
      <c r="A2616" s="618" t="s">
        <v>509</v>
      </c>
      <c r="B2616">
        <v>13211205</v>
      </c>
      <c r="C2616" s="43">
        <v>44314</v>
      </c>
      <c r="D2616" s="54">
        <v>0.22916666666666666</v>
      </c>
      <c r="E2616">
        <v>565</v>
      </c>
      <c r="F2616">
        <v>12.4</v>
      </c>
    </row>
    <row r="2617" spans="1:6">
      <c r="A2617" s="618" t="s">
        <v>509</v>
      </c>
      <c r="B2617">
        <v>13211205</v>
      </c>
      <c r="C2617" s="43">
        <v>44314</v>
      </c>
      <c r="D2617" s="54">
        <v>0.23958333333333334</v>
      </c>
      <c r="E2617">
        <v>570</v>
      </c>
      <c r="F2617">
        <v>12.3</v>
      </c>
    </row>
    <row r="2618" spans="1:6">
      <c r="A2618" s="618" t="s">
        <v>509</v>
      </c>
      <c r="B2618">
        <v>13211205</v>
      </c>
      <c r="C2618" s="43">
        <v>44314</v>
      </c>
      <c r="D2618" s="54">
        <v>0.25</v>
      </c>
      <c r="E2618">
        <v>570</v>
      </c>
      <c r="F2618">
        <v>12.2</v>
      </c>
    </row>
    <row r="2619" spans="1:6">
      <c r="A2619" s="618" t="s">
        <v>509</v>
      </c>
      <c r="B2619">
        <v>13211205</v>
      </c>
      <c r="C2619" s="43">
        <v>44314</v>
      </c>
      <c r="D2619" s="54">
        <v>0.26041666666666669</v>
      </c>
      <c r="E2619">
        <v>570</v>
      </c>
      <c r="F2619">
        <v>12.1</v>
      </c>
    </row>
    <row r="2620" spans="1:6">
      <c r="A2620" s="618" t="s">
        <v>509</v>
      </c>
      <c r="B2620">
        <v>13211205</v>
      </c>
      <c r="C2620" s="43">
        <v>44314</v>
      </c>
      <c r="D2620" s="54">
        <v>0.27083333333333331</v>
      </c>
      <c r="E2620">
        <v>570</v>
      </c>
      <c r="F2620">
        <v>12.1</v>
      </c>
    </row>
    <row r="2621" spans="1:6">
      <c r="A2621" s="618" t="s">
        <v>509</v>
      </c>
      <c r="B2621">
        <v>13211205</v>
      </c>
      <c r="C2621" s="43">
        <v>44314</v>
      </c>
      <c r="D2621" s="54">
        <v>0.28125</v>
      </c>
      <c r="E2621">
        <v>574</v>
      </c>
      <c r="F2621">
        <v>12</v>
      </c>
    </row>
    <row r="2622" spans="1:6">
      <c r="A2622" s="618" t="s">
        <v>509</v>
      </c>
      <c r="B2622">
        <v>13211205</v>
      </c>
      <c r="C2622" s="43">
        <v>44314</v>
      </c>
      <c r="D2622" s="54">
        <v>0.29166666666666669</v>
      </c>
      <c r="E2622">
        <v>574</v>
      </c>
      <c r="F2622">
        <v>11.9</v>
      </c>
    </row>
    <row r="2623" spans="1:6">
      <c r="A2623" s="618" t="s">
        <v>509</v>
      </c>
      <c r="B2623">
        <v>13211205</v>
      </c>
      <c r="C2623" s="43">
        <v>44314</v>
      </c>
      <c r="D2623" s="54">
        <v>0.30208333333333331</v>
      </c>
      <c r="E2623">
        <v>574</v>
      </c>
      <c r="F2623">
        <v>11.8</v>
      </c>
    </row>
    <row r="2624" spans="1:6">
      <c r="A2624" s="618" t="s">
        <v>509</v>
      </c>
      <c r="B2624">
        <v>13211205</v>
      </c>
      <c r="C2624" s="43">
        <v>44314</v>
      </c>
      <c r="D2624" s="54">
        <v>0.3125</v>
      </c>
      <c r="E2624">
        <v>574</v>
      </c>
      <c r="F2624">
        <v>11.7</v>
      </c>
    </row>
    <row r="2625" spans="1:6">
      <c r="A2625" s="618" t="s">
        <v>509</v>
      </c>
      <c r="B2625">
        <v>13211205</v>
      </c>
      <c r="C2625" s="43">
        <v>44314</v>
      </c>
      <c r="D2625" s="54">
        <v>0.32291666666666669</v>
      </c>
      <c r="E2625">
        <v>574</v>
      </c>
      <c r="F2625">
        <v>11.7</v>
      </c>
    </row>
    <row r="2626" spans="1:6">
      <c r="A2626" s="618" t="s">
        <v>509</v>
      </c>
      <c r="B2626">
        <v>13211205</v>
      </c>
      <c r="C2626" s="43">
        <v>44314</v>
      </c>
      <c r="D2626" s="54">
        <v>0.33333333333333331</v>
      </c>
      <c r="E2626">
        <v>574</v>
      </c>
      <c r="F2626">
        <v>11.6</v>
      </c>
    </row>
    <row r="2627" spans="1:6">
      <c r="A2627" s="618" t="s">
        <v>509</v>
      </c>
      <c r="B2627">
        <v>13211205</v>
      </c>
      <c r="C2627" s="43">
        <v>44314</v>
      </c>
      <c r="D2627" s="54">
        <v>0.34375</v>
      </c>
      <c r="E2627">
        <v>574</v>
      </c>
      <c r="F2627">
        <v>11.5</v>
      </c>
    </row>
    <row r="2628" spans="1:6">
      <c r="A2628" s="618" t="s">
        <v>509</v>
      </c>
      <c r="B2628">
        <v>13211205</v>
      </c>
      <c r="C2628" s="43">
        <v>44314</v>
      </c>
      <c r="D2628" s="54">
        <v>0.35416666666666669</v>
      </c>
      <c r="E2628">
        <v>574</v>
      </c>
      <c r="F2628">
        <v>11.5</v>
      </c>
    </row>
    <row r="2629" spans="1:6">
      <c r="A2629" s="618" t="s">
        <v>509</v>
      </c>
      <c r="B2629">
        <v>13211205</v>
      </c>
      <c r="C2629" s="43">
        <v>44314</v>
      </c>
      <c r="D2629" s="54">
        <v>0.36458333333333331</v>
      </c>
      <c r="E2629">
        <v>574</v>
      </c>
      <c r="F2629">
        <v>11.4</v>
      </c>
    </row>
    <row r="2630" spans="1:6">
      <c r="A2630" s="618" t="s">
        <v>509</v>
      </c>
      <c r="B2630">
        <v>13211205</v>
      </c>
      <c r="C2630" s="43">
        <v>44314</v>
      </c>
      <c r="D2630" s="54">
        <v>0.375</v>
      </c>
      <c r="E2630">
        <v>574</v>
      </c>
      <c r="F2630">
        <v>11.4</v>
      </c>
    </row>
    <row r="2631" spans="1:6">
      <c r="A2631" s="618" t="s">
        <v>509</v>
      </c>
      <c r="B2631">
        <v>13211205</v>
      </c>
      <c r="C2631" s="43">
        <v>44314</v>
      </c>
      <c r="D2631" s="54">
        <v>0.38541666666666669</v>
      </c>
      <c r="E2631">
        <v>574</v>
      </c>
      <c r="F2631">
        <v>11.4</v>
      </c>
    </row>
    <row r="2632" spans="1:6">
      <c r="A2632" s="618" t="s">
        <v>509</v>
      </c>
      <c r="B2632">
        <v>13211205</v>
      </c>
      <c r="C2632" s="43">
        <v>44314</v>
      </c>
      <c r="D2632" s="54">
        <v>0.39583333333333331</v>
      </c>
      <c r="E2632">
        <v>574</v>
      </c>
      <c r="F2632">
        <v>11.3</v>
      </c>
    </row>
    <row r="2633" spans="1:6">
      <c r="A2633" s="618" t="s">
        <v>509</v>
      </c>
      <c r="B2633">
        <v>13211205</v>
      </c>
      <c r="C2633" s="43">
        <v>44314</v>
      </c>
      <c r="D2633" s="54">
        <v>0.40625</v>
      </c>
      <c r="E2633">
        <v>570</v>
      </c>
      <c r="F2633">
        <v>11.3</v>
      </c>
    </row>
    <row r="2634" spans="1:6">
      <c r="A2634" s="618" t="s">
        <v>509</v>
      </c>
      <c r="B2634">
        <v>13211205</v>
      </c>
      <c r="C2634" s="43">
        <v>44314</v>
      </c>
      <c r="D2634" s="54">
        <v>0.41666666666666669</v>
      </c>
      <c r="E2634">
        <v>574</v>
      </c>
      <c r="F2634">
        <v>11.3</v>
      </c>
    </row>
    <row r="2635" spans="1:6">
      <c r="A2635" s="618" t="s">
        <v>509</v>
      </c>
      <c r="B2635">
        <v>13211205</v>
      </c>
      <c r="C2635" s="43">
        <v>44314</v>
      </c>
      <c r="D2635" s="54">
        <v>0.42708333333333331</v>
      </c>
      <c r="E2635">
        <v>574</v>
      </c>
      <c r="F2635">
        <v>11.4</v>
      </c>
    </row>
    <row r="2636" spans="1:6">
      <c r="A2636" s="618" t="s">
        <v>509</v>
      </c>
      <c r="B2636">
        <v>13211205</v>
      </c>
      <c r="C2636" s="43">
        <v>44314</v>
      </c>
      <c r="D2636" s="54">
        <v>0.4375</v>
      </c>
      <c r="E2636">
        <v>570</v>
      </c>
      <c r="F2636">
        <v>11.4</v>
      </c>
    </row>
    <row r="2637" spans="1:6">
      <c r="A2637" s="618" t="s">
        <v>509</v>
      </c>
      <c r="B2637">
        <v>13211205</v>
      </c>
      <c r="C2637" s="43">
        <v>44314</v>
      </c>
      <c r="D2637" s="54">
        <v>0.44791666666666669</v>
      </c>
      <c r="E2637">
        <v>570</v>
      </c>
      <c r="F2637">
        <v>11.4</v>
      </c>
    </row>
    <row r="2638" spans="1:6">
      <c r="A2638" s="618" t="s">
        <v>509</v>
      </c>
      <c r="B2638">
        <v>13211205</v>
      </c>
      <c r="C2638" s="43">
        <v>44314</v>
      </c>
      <c r="D2638" s="54">
        <v>0.45833333333333331</v>
      </c>
      <c r="E2638">
        <v>574</v>
      </c>
      <c r="F2638">
        <v>11.5</v>
      </c>
    </row>
    <row r="2639" spans="1:6">
      <c r="A2639" s="618" t="s">
        <v>509</v>
      </c>
      <c r="B2639">
        <v>13211205</v>
      </c>
      <c r="C2639" s="43">
        <v>44314</v>
      </c>
      <c r="D2639" s="54">
        <v>0.46875</v>
      </c>
      <c r="E2639">
        <v>570</v>
      </c>
      <c r="F2639">
        <v>11.6</v>
      </c>
    </row>
    <row r="2640" spans="1:6">
      <c r="A2640" s="618" t="s">
        <v>509</v>
      </c>
      <c r="B2640">
        <v>13211205</v>
      </c>
      <c r="C2640" s="43">
        <v>44314</v>
      </c>
      <c r="D2640" s="54">
        <v>0.47916666666666669</v>
      </c>
      <c r="E2640">
        <v>574</v>
      </c>
      <c r="F2640">
        <v>11.6</v>
      </c>
    </row>
    <row r="2641" spans="1:6">
      <c r="A2641" s="618" t="s">
        <v>509</v>
      </c>
      <c r="B2641">
        <v>13211205</v>
      </c>
      <c r="C2641" s="43">
        <v>44314</v>
      </c>
      <c r="D2641" s="54">
        <v>0.48958333333333331</v>
      </c>
      <c r="E2641">
        <v>574</v>
      </c>
      <c r="F2641">
        <v>11.7</v>
      </c>
    </row>
    <row r="2642" spans="1:6">
      <c r="A2642" s="618" t="s">
        <v>509</v>
      </c>
      <c r="B2642">
        <v>13211205</v>
      </c>
      <c r="C2642" s="43">
        <v>44314</v>
      </c>
      <c r="D2642" s="54">
        <v>0.5</v>
      </c>
      <c r="E2642">
        <v>570</v>
      </c>
      <c r="F2642">
        <v>11.9</v>
      </c>
    </row>
    <row r="2643" spans="1:6">
      <c r="A2643" s="618" t="s">
        <v>509</v>
      </c>
      <c r="B2643">
        <v>13211205</v>
      </c>
      <c r="C2643" s="43">
        <v>44314</v>
      </c>
      <c r="D2643" s="54">
        <v>0.51041666666666663</v>
      </c>
      <c r="E2643">
        <v>570</v>
      </c>
      <c r="F2643">
        <v>11.9</v>
      </c>
    </row>
    <row r="2644" spans="1:6">
      <c r="A2644" s="618" t="s">
        <v>509</v>
      </c>
      <c r="B2644">
        <v>13211205</v>
      </c>
      <c r="C2644" s="43">
        <v>44314</v>
      </c>
      <c r="D2644" s="54">
        <v>0.52083333333333337</v>
      </c>
      <c r="E2644">
        <v>565</v>
      </c>
      <c r="F2644">
        <v>12.1</v>
      </c>
    </row>
    <row r="2645" spans="1:6">
      <c r="A2645" s="618" t="s">
        <v>509</v>
      </c>
      <c r="B2645">
        <v>13211205</v>
      </c>
      <c r="C2645" s="43">
        <v>44314</v>
      </c>
      <c r="D2645" s="54">
        <v>0.53125</v>
      </c>
      <c r="E2645">
        <v>565</v>
      </c>
      <c r="F2645">
        <v>12.2</v>
      </c>
    </row>
    <row r="2646" spans="1:6">
      <c r="A2646" s="618" t="s">
        <v>509</v>
      </c>
      <c r="B2646">
        <v>13211205</v>
      </c>
      <c r="C2646" s="43">
        <v>44314</v>
      </c>
      <c r="D2646" s="54">
        <v>0.54166666666666663</v>
      </c>
      <c r="E2646">
        <v>561</v>
      </c>
      <c r="F2646">
        <v>12.3</v>
      </c>
    </row>
    <row r="2647" spans="1:6">
      <c r="A2647" s="618" t="s">
        <v>509</v>
      </c>
      <c r="B2647">
        <v>13211205</v>
      </c>
      <c r="C2647" s="43">
        <v>44314</v>
      </c>
      <c r="D2647" s="54">
        <v>0.55208333333333337</v>
      </c>
      <c r="E2647">
        <v>557</v>
      </c>
      <c r="F2647">
        <v>12.5</v>
      </c>
    </row>
    <row r="2648" spans="1:6">
      <c r="A2648" s="618" t="s">
        <v>509</v>
      </c>
      <c r="B2648">
        <v>13211205</v>
      </c>
      <c r="C2648" s="43">
        <v>44314</v>
      </c>
      <c r="D2648" s="54">
        <v>0.5625</v>
      </c>
      <c r="E2648">
        <v>557</v>
      </c>
      <c r="F2648">
        <v>12.6</v>
      </c>
    </row>
    <row r="2649" spans="1:6">
      <c r="A2649" s="618" t="s">
        <v>509</v>
      </c>
      <c r="B2649">
        <v>13211205</v>
      </c>
      <c r="C2649" s="43">
        <v>44314</v>
      </c>
      <c r="D2649" s="54">
        <v>0.57291666666666663</v>
      </c>
      <c r="E2649">
        <v>552</v>
      </c>
      <c r="F2649">
        <v>12.8</v>
      </c>
    </row>
    <row r="2650" spans="1:6">
      <c r="A2650" s="618" t="s">
        <v>509</v>
      </c>
      <c r="B2650">
        <v>13211205</v>
      </c>
      <c r="C2650" s="43">
        <v>44314</v>
      </c>
      <c r="D2650" s="54">
        <v>0.58333333333333337</v>
      </c>
      <c r="E2650">
        <v>548</v>
      </c>
      <c r="F2650">
        <v>12.9</v>
      </c>
    </row>
    <row r="2651" spans="1:6">
      <c r="A2651" s="618" t="s">
        <v>509</v>
      </c>
      <c r="B2651">
        <v>13211205</v>
      </c>
      <c r="C2651" s="43">
        <v>44314</v>
      </c>
      <c r="D2651" s="54">
        <v>0.59375</v>
      </c>
      <c r="E2651">
        <v>548</v>
      </c>
      <c r="F2651">
        <v>13.1</v>
      </c>
    </row>
    <row r="2652" spans="1:6">
      <c r="A2652" s="618" t="s">
        <v>509</v>
      </c>
      <c r="B2652">
        <v>13211205</v>
      </c>
      <c r="C2652" s="43">
        <v>44314</v>
      </c>
      <c r="D2652" s="54">
        <v>0.60416666666666663</v>
      </c>
      <c r="E2652">
        <v>548</v>
      </c>
      <c r="F2652">
        <v>13.2</v>
      </c>
    </row>
    <row r="2653" spans="1:6">
      <c r="A2653" s="618" t="s">
        <v>509</v>
      </c>
      <c r="B2653">
        <v>13211205</v>
      </c>
      <c r="C2653" s="43">
        <v>44314</v>
      </c>
      <c r="D2653" s="54">
        <v>0.61458333333333337</v>
      </c>
      <c r="E2653">
        <v>548</v>
      </c>
      <c r="F2653">
        <v>13.3</v>
      </c>
    </row>
    <row r="2654" spans="1:6">
      <c r="A2654" s="618" t="s">
        <v>509</v>
      </c>
      <c r="B2654">
        <v>13211205</v>
      </c>
      <c r="C2654" s="43">
        <v>44314</v>
      </c>
      <c r="D2654" s="54">
        <v>0.625</v>
      </c>
      <c r="E2654">
        <v>544</v>
      </c>
      <c r="F2654">
        <v>13.5</v>
      </c>
    </row>
    <row r="2655" spans="1:6">
      <c r="A2655" s="618" t="s">
        <v>509</v>
      </c>
      <c r="B2655">
        <v>13211205</v>
      </c>
      <c r="C2655" s="43">
        <v>44314</v>
      </c>
      <c r="D2655" s="54">
        <v>0.63541666666666663</v>
      </c>
      <c r="E2655">
        <v>544</v>
      </c>
      <c r="F2655">
        <v>13.7</v>
      </c>
    </row>
    <row r="2656" spans="1:6">
      <c r="A2656" s="618" t="s">
        <v>509</v>
      </c>
      <c r="B2656">
        <v>13211205</v>
      </c>
      <c r="C2656" s="43">
        <v>44314</v>
      </c>
      <c r="D2656" s="54">
        <v>0.64583333333333337</v>
      </c>
      <c r="E2656">
        <v>540</v>
      </c>
      <c r="F2656">
        <v>13.9</v>
      </c>
    </row>
    <row r="2657" spans="1:6">
      <c r="A2657" s="618" t="s">
        <v>509</v>
      </c>
      <c r="B2657">
        <v>13211205</v>
      </c>
      <c r="C2657" s="43">
        <v>44314</v>
      </c>
      <c r="D2657" s="54">
        <v>0.65625</v>
      </c>
      <c r="E2657">
        <v>540</v>
      </c>
      <c r="F2657">
        <v>14</v>
      </c>
    </row>
    <row r="2658" spans="1:6">
      <c r="A2658" s="618" t="s">
        <v>509</v>
      </c>
      <c r="B2658">
        <v>13211205</v>
      </c>
      <c r="C2658" s="43">
        <v>44314</v>
      </c>
      <c r="D2658" s="54">
        <v>0.66666666666666663</v>
      </c>
      <c r="E2658">
        <v>540</v>
      </c>
      <c r="F2658">
        <v>14.2</v>
      </c>
    </row>
    <row r="2659" spans="1:6">
      <c r="A2659" s="618" t="s">
        <v>509</v>
      </c>
      <c r="B2659">
        <v>13211205</v>
      </c>
      <c r="C2659" s="43">
        <v>44314</v>
      </c>
      <c r="D2659" s="54">
        <v>0.67708333333333337</v>
      </c>
      <c r="E2659">
        <v>531</v>
      </c>
      <c r="F2659">
        <v>14.4</v>
      </c>
    </row>
    <row r="2660" spans="1:6">
      <c r="A2660" s="618" t="s">
        <v>509</v>
      </c>
      <c r="B2660">
        <v>13211205</v>
      </c>
      <c r="C2660" s="43">
        <v>44314</v>
      </c>
      <c r="D2660" s="54">
        <v>0.6875</v>
      </c>
      <c r="E2660">
        <v>527</v>
      </c>
      <c r="F2660">
        <v>14.5</v>
      </c>
    </row>
    <row r="2661" spans="1:6">
      <c r="A2661" s="618" t="s">
        <v>509</v>
      </c>
      <c r="B2661">
        <v>13211205</v>
      </c>
      <c r="C2661" s="43">
        <v>44314</v>
      </c>
      <c r="D2661" s="54">
        <v>0.69791666666666663</v>
      </c>
      <c r="E2661">
        <v>531</v>
      </c>
      <c r="F2661">
        <v>14.6</v>
      </c>
    </row>
    <row r="2662" spans="1:6">
      <c r="A2662" s="618" t="s">
        <v>509</v>
      </c>
      <c r="B2662">
        <v>13211205</v>
      </c>
      <c r="C2662" s="43">
        <v>44314</v>
      </c>
      <c r="D2662" s="54">
        <v>0.70833333333333337</v>
      </c>
      <c r="E2662">
        <v>531</v>
      </c>
      <c r="F2662">
        <v>14.7</v>
      </c>
    </row>
    <row r="2663" spans="1:6">
      <c r="A2663" s="618" t="s">
        <v>509</v>
      </c>
      <c r="B2663">
        <v>13211205</v>
      </c>
      <c r="C2663" s="43">
        <v>44314</v>
      </c>
      <c r="D2663" s="54">
        <v>0.71875</v>
      </c>
      <c r="E2663">
        <v>531</v>
      </c>
      <c r="F2663">
        <v>14.9</v>
      </c>
    </row>
    <row r="2664" spans="1:6">
      <c r="A2664" s="618" t="s">
        <v>509</v>
      </c>
      <c r="B2664">
        <v>13211205</v>
      </c>
      <c r="C2664" s="43">
        <v>44314</v>
      </c>
      <c r="D2664" s="54">
        <v>0.72916666666666663</v>
      </c>
      <c r="E2664">
        <v>527</v>
      </c>
      <c r="F2664">
        <v>15</v>
      </c>
    </row>
    <row r="2665" spans="1:6">
      <c r="A2665" s="618" t="s">
        <v>509</v>
      </c>
      <c r="B2665">
        <v>13211205</v>
      </c>
      <c r="C2665" s="43">
        <v>44314</v>
      </c>
      <c r="D2665" s="54">
        <v>0.73958333333333337</v>
      </c>
      <c r="E2665">
        <v>527</v>
      </c>
      <c r="F2665">
        <v>15.1</v>
      </c>
    </row>
    <row r="2666" spans="1:6">
      <c r="A2666" s="618" t="s">
        <v>509</v>
      </c>
      <c r="B2666">
        <v>13211205</v>
      </c>
      <c r="C2666" s="43">
        <v>44314</v>
      </c>
      <c r="D2666" s="54">
        <v>0.75</v>
      </c>
      <c r="E2666">
        <v>531</v>
      </c>
      <c r="F2666">
        <v>15.2</v>
      </c>
    </row>
    <row r="2667" spans="1:6">
      <c r="A2667" s="618" t="s">
        <v>509</v>
      </c>
      <c r="B2667">
        <v>13211205</v>
      </c>
      <c r="C2667" s="43">
        <v>44314</v>
      </c>
      <c r="D2667" s="54">
        <v>0.76041666666666663</v>
      </c>
      <c r="E2667">
        <v>527</v>
      </c>
      <c r="F2667">
        <v>15.3</v>
      </c>
    </row>
    <row r="2668" spans="1:6">
      <c r="A2668" s="618" t="s">
        <v>509</v>
      </c>
      <c r="B2668">
        <v>13211205</v>
      </c>
      <c r="C2668" s="43">
        <v>44314</v>
      </c>
      <c r="D2668" s="54">
        <v>0.77083333333333337</v>
      </c>
      <c r="E2668">
        <v>527</v>
      </c>
      <c r="F2668">
        <v>15.4</v>
      </c>
    </row>
    <row r="2669" spans="1:6">
      <c r="A2669" s="618" t="s">
        <v>509</v>
      </c>
      <c r="B2669">
        <v>13211205</v>
      </c>
      <c r="C2669" s="43">
        <v>44314</v>
      </c>
      <c r="D2669" s="54">
        <v>0.78125</v>
      </c>
      <c r="E2669">
        <v>531</v>
      </c>
      <c r="F2669">
        <v>15.5</v>
      </c>
    </row>
    <row r="2670" spans="1:6">
      <c r="A2670" s="618" t="s">
        <v>509</v>
      </c>
      <c r="B2670">
        <v>13211205</v>
      </c>
      <c r="C2670" s="43">
        <v>44314</v>
      </c>
      <c r="D2670" s="54">
        <v>0.79166666666666663</v>
      </c>
      <c r="E2670">
        <v>527</v>
      </c>
      <c r="F2670">
        <v>15.5</v>
      </c>
    </row>
    <row r="2671" spans="1:6">
      <c r="A2671" s="618" t="s">
        <v>509</v>
      </c>
      <c r="B2671">
        <v>13211205</v>
      </c>
      <c r="C2671" s="43">
        <v>44314</v>
      </c>
      <c r="D2671" s="54">
        <v>0.80208333333333337</v>
      </c>
      <c r="E2671">
        <v>531</v>
      </c>
      <c r="F2671">
        <v>15.6</v>
      </c>
    </row>
    <row r="2672" spans="1:6">
      <c r="A2672" s="618" t="s">
        <v>509</v>
      </c>
      <c r="B2672">
        <v>13211205</v>
      </c>
      <c r="C2672" s="43">
        <v>44314</v>
      </c>
      <c r="D2672" s="54">
        <v>0.8125</v>
      </c>
      <c r="E2672">
        <v>531</v>
      </c>
      <c r="F2672">
        <v>15.6</v>
      </c>
    </row>
    <row r="2673" spans="1:6">
      <c r="A2673" s="618" t="s">
        <v>509</v>
      </c>
      <c r="B2673">
        <v>13211205</v>
      </c>
      <c r="C2673" s="43">
        <v>44314</v>
      </c>
      <c r="D2673" s="54">
        <v>0.82291666666666663</v>
      </c>
      <c r="E2673">
        <v>527</v>
      </c>
      <c r="F2673">
        <v>15.7</v>
      </c>
    </row>
    <row r="2674" spans="1:6">
      <c r="A2674" s="618" t="s">
        <v>509</v>
      </c>
      <c r="B2674">
        <v>13211205</v>
      </c>
      <c r="C2674" s="43">
        <v>44314</v>
      </c>
      <c r="D2674" s="54">
        <v>0.83333333333333337</v>
      </c>
      <c r="E2674">
        <v>531</v>
      </c>
      <c r="F2674">
        <v>15.7</v>
      </c>
    </row>
    <row r="2675" spans="1:6">
      <c r="A2675" s="618" t="s">
        <v>509</v>
      </c>
      <c r="B2675">
        <v>13211205</v>
      </c>
      <c r="C2675" s="43">
        <v>44314</v>
      </c>
      <c r="D2675" s="54">
        <v>0.84375</v>
      </c>
      <c r="E2675">
        <v>531</v>
      </c>
      <c r="F2675">
        <v>15.7</v>
      </c>
    </row>
    <row r="2676" spans="1:6">
      <c r="A2676" s="618" t="s">
        <v>509</v>
      </c>
      <c r="B2676">
        <v>13211205</v>
      </c>
      <c r="C2676" s="43">
        <v>44314</v>
      </c>
      <c r="D2676" s="54">
        <v>0.85416666666666663</v>
      </c>
      <c r="E2676">
        <v>535</v>
      </c>
      <c r="F2676">
        <v>15.8</v>
      </c>
    </row>
    <row r="2677" spans="1:6">
      <c r="A2677" s="618" t="s">
        <v>509</v>
      </c>
      <c r="B2677">
        <v>13211205</v>
      </c>
      <c r="C2677" s="43">
        <v>44314</v>
      </c>
      <c r="D2677" s="54">
        <v>0.86458333333333337</v>
      </c>
      <c r="E2677">
        <v>531</v>
      </c>
      <c r="F2677">
        <v>15.8</v>
      </c>
    </row>
    <row r="2678" spans="1:6">
      <c r="A2678" s="618" t="s">
        <v>509</v>
      </c>
      <c r="B2678">
        <v>13211205</v>
      </c>
      <c r="C2678" s="43">
        <v>44314</v>
      </c>
      <c r="D2678" s="54">
        <v>0.875</v>
      </c>
      <c r="E2678">
        <v>535</v>
      </c>
      <c r="F2678">
        <v>15.9</v>
      </c>
    </row>
    <row r="2679" spans="1:6">
      <c r="A2679" s="618" t="s">
        <v>509</v>
      </c>
      <c r="B2679">
        <v>13211205</v>
      </c>
      <c r="C2679" s="43">
        <v>44314</v>
      </c>
      <c r="D2679" s="54">
        <v>0.88541666666666663</v>
      </c>
      <c r="E2679">
        <v>535</v>
      </c>
      <c r="F2679">
        <v>15.9</v>
      </c>
    </row>
    <row r="2680" spans="1:6">
      <c r="A2680" s="618" t="s">
        <v>509</v>
      </c>
      <c r="B2680">
        <v>13211205</v>
      </c>
      <c r="C2680" s="43">
        <v>44314</v>
      </c>
      <c r="D2680" s="54">
        <v>0.89583333333333337</v>
      </c>
      <c r="E2680">
        <v>535</v>
      </c>
      <c r="F2680">
        <v>15.8</v>
      </c>
    </row>
    <row r="2681" spans="1:6">
      <c r="A2681" s="618" t="s">
        <v>509</v>
      </c>
      <c r="B2681">
        <v>13211205</v>
      </c>
      <c r="C2681" s="43">
        <v>44314</v>
      </c>
      <c r="D2681" s="54">
        <v>0.90625</v>
      </c>
      <c r="E2681">
        <v>535</v>
      </c>
      <c r="F2681">
        <v>15.8</v>
      </c>
    </row>
    <row r="2682" spans="1:6">
      <c r="A2682" s="618" t="s">
        <v>509</v>
      </c>
      <c r="B2682">
        <v>13211205</v>
      </c>
      <c r="C2682" s="43">
        <v>44314</v>
      </c>
      <c r="D2682" s="54">
        <v>0.91666666666666663</v>
      </c>
      <c r="E2682">
        <v>535</v>
      </c>
      <c r="F2682">
        <v>15.8</v>
      </c>
    </row>
    <row r="2683" spans="1:6">
      <c r="A2683" s="618" t="s">
        <v>509</v>
      </c>
      <c r="B2683">
        <v>13211205</v>
      </c>
      <c r="C2683" s="43">
        <v>44314</v>
      </c>
      <c r="D2683" s="54">
        <v>0.92708333333333337</v>
      </c>
      <c r="E2683">
        <v>540</v>
      </c>
      <c r="F2683">
        <v>15.8</v>
      </c>
    </row>
    <row r="2684" spans="1:6">
      <c r="A2684" s="618" t="s">
        <v>509</v>
      </c>
      <c r="B2684">
        <v>13211205</v>
      </c>
      <c r="C2684" s="43">
        <v>44314</v>
      </c>
      <c r="D2684" s="54">
        <v>0.9375</v>
      </c>
      <c r="E2684">
        <v>535</v>
      </c>
      <c r="F2684">
        <v>15.8</v>
      </c>
    </row>
    <row r="2685" spans="1:6">
      <c r="A2685" s="618" t="s">
        <v>509</v>
      </c>
      <c r="B2685">
        <v>13211205</v>
      </c>
      <c r="C2685" s="43">
        <v>44314</v>
      </c>
      <c r="D2685" s="54">
        <v>0.94791666666666663</v>
      </c>
      <c r="E2685">
        <v>535</v>
      </c>
      <c r="F2685">
        <v>15.8</v>
      </c>
    </row>
    <row r="2686" spans="1:6">
      <c r="A2686" s="618" t="s">
        <v>509</v>
      </c>
      <c r="B2686">
        <v>13211205</v>
      </c>
      <c r="C2686" s="43">
        <v>44314</v>
      </c>
      <c r="D2686" s="54">
        <v>0.95833333333333337</v>
      </c>
      <c r="E2686">
        <v>535</v>
      </c>
      <c r="F2686">
        <v>15.7</v>
      </c>
    </row>
    <row r="2687" spans="1:6">
      <c r="A2687" s="618" t="s">
        <v>509</v>
      </c>
      <c r="B2687">
        <v>13211205</v>
      </c>
      <c r="C2687" s="43">
        <v>44314</v>
      </c>
      <c r="D2687" s="54">
        <v>0.96875</v>
      </c>
      <c r="E2687">
        <v>535</v>
      </c>
      <c r="F2687">
        <v>15.7</v>
      </c>
    </row>
    <row r="2688" spans="1:6">
      <c r="A2688" s="618" t="s">
        <v>509</v>
      </c>
      <c r="B2688">
        <v>13211205</v>
      </c>
      <c r="C2688" s="43">
        <v>44314</v>
      </c>
      <c r="D2688" s="54">
        <v>0.97916666666666663</v>
      </c>
      <c r="E2688">
        <v>531</v>
      </c>
      <c r="F2688">
        <v>15.6</v>
      </c>
    </row>
    <row r="2689" spans="1:6">
      <c r="A2689" s="618" t="s">
        <v>509</v>
      </c>
      <c r="B2689">
        <v>13211205</v>
      </c>
      <c r="C2689" s="43">
        <v>44314</v>
      </c>
      <c r="D2689" s="54">
        <v>0.98958333333333337</v>
      </c>
      <c r="E2689">
        <v>527</v>
      </c>
      <c r="F2689">
        <v>15.6</v>
      </c>
    </row>
    <row r="2690" spans="1:6">
      <c r="A2690" s="618" t="s">
        <v>509</v>
      </c>
      <c r="B2690">
        <v>13211205</v>
      </c>
      <c r="C2690" s="43">
        <v>44315</v>
      </c>
      <c r="D2690" s="54">
        <v>0</v>
      </c>
      <c r="E2690">
        <v>527</v>
      </c>
      <c r="F2690">
        <v>15.5</v>
      </c>
    </row>
    <row r="2691" spans="1:6">
      <c r="A2691" s="618" t="s">
        <v>509</v>
      </c>
      <c r="B2691">
        <v>13211205</v>
      </c>
      <c r="C2691" s="43">
        <v>44315</v>
      </c>
      <c r="D2691" s="54">
        <v>1.0416666666666666E-2</v>
      </c>
      <c r="E2691">
        <v>531</v>
      </c>
      <c r="F2691">
        <v>15.5</v>
      </c>
    </row>
    <row r="2692" spans="1:6">
      <c r="A2692" s="618" t="s">
        <v>509</v>
      </c>
      <c r="B2692">
        <v>13211205</v>
      </c>
      <c r="C2692" s="43">
        <v>44315</v>
      </c>
      <c r="D2692" s="54">
        <v>2.0833333333333332E-2</v>
      </c>
      <c r="E2692">
        <v>527</v>
      </c>
      <c r="F2692">
        <v>15.4</v>
      </c>
    </row>
    <row r="2693" spans="1:6">
      <c r="A2693" s="618" t="s">
        <v>509</v>
      </c>
      <c r="B2693">
        <v>13211205</v>
      </c>
      <c r="C2693" s="43">
        <v>44315</v>
      </c>
      <c r="D2693" s="54">
        <v>3.125E-2</v>
      </c>
      <c r="E2693">
        <v>519</v>
      </c>
      <c r="F2693">
        <v>15.4</v>
      </c>
    </row>
    <row r="2694" spans="1:6">
      <c r="A2694" s="618" t="s">
        <v>509</v>
      </c>
      <c r="B2694">
        <v>13211205</v>
      </c>
      <c r="C2694" s="43">
        <v>44315</v>
      </c>
      <c r="D2694" s="54">
        <v>4.1666666666666664E-2</v>
      </c>
      <c r="E2694">
        <v>511</v>
      </c>
      <c r="F2694">
        <v>15.3</v>
      </c>
    </row>
    <row r="2695" spans="1:6">
      <c r="A2695" s="618" t="s">
        <v>509</v>
      </c>
      <c r="B2695">
        <v>13211205</v>
      </c>
      <c r="C2695" s="43">
        <v>44315</v>
      </c>
      <c r="D2695" s="54">
        <v>5.2083333333333336E-2</v>
      </c>
      <c r="E2695">
        <v>507</v>
      </c>
      <c r="F2695">
        <v>15.2</v>
      </c>
    </row>
    <row r="2696" spans="1:6">
      <c r="A2696" s="618" t="s">
        <v>509</v>
      </c>
      <c r="B2696">
        <v>13211205</v>
      </c>
      <c r="C2696" s="43">
        <v>44315</v>
      </c>
      <c r="D2696" s="54">
        <v>6.25E-2</v>
      </c>
      <c r="E2696">
        <v>499</v>
      </c>
      <c r="F2696">
        <v>15.2</v>
      </c>
    </row>
    <row r="2697" spans="1:6">
      <c r="A2697" s="618" t="s">
        <v>509</v>
      </c>
      <c r="B2697">
        <v>13211205</v>
      </c>
      <c r="C2697" s="43">
        <v>44315</v>
      </c>
      <c r="D2697" s="54">
        <v>7.2916666666666671E-2</v>
      </c>
      <c r="E2697">
        <v>495</v>
      </c>
      <c r="F2697">
        <v>15.1</v>
      </c>
    </row>
    <row r="2698" spans="1:6">
      <c r="A2698" s="618" t="s">
        <v>509</v>
      </c>
      <c r="B2698">
        <v>13211205</v>
      </c>
      <c r="C2698" s="43">
        <v>44315</v>
      </c>
      <c r="D2698" s="54">
        <v>8.3333333333333329E-2</v>
      </c>
      <c r="E2698">
        <v>495</v>
      </c>
      <c r="F2698">
        <v>15.1</v>
      </c>
    </row>
    <row r="2699" spans="1:6">
      <c r="A2699" s="618" t="s">
        <v>509</v>
      </c>
      <c r="B2699">
        <v>13211205</v>
      </c>
      <c r="C2699" s="43">
        <v>44315</v>
      </c>
      <c r="D2699" s="54">
        <v>9.375E-2</v>
      </c>
      <c r="E2699">
        <v>491</v>
      </c>
      <c r="F2699">
        <v>15</v>
      </c>
    </row>
    <row r="2700" spans="1:6">
      <c r="A2700" s="618" t="s">
        <v>509</v>
      </c>
      <c r="B2700">
        <v>13211205</v>
      </c>
      <c r="C2700" s="43">
        <v>44315</v>
      </c>
      <c r="D2700" s="54">
        <v>0.10416666666666667</v>
      </c>
      <c r="E2700">
        <v>491</v>
      </c>
      <c r="F2700">
        <v>14.9</v>
      </c>
    </row>
    <row r="2701" spans="1:6">
      <c r="A2701" s="618" t="s">
        <v>509</v>
      </c>
      <c r="B2701">
        <v>13211205</v>
      </c>
      <c r="C2701" s="43">
        <v>44315</v>
      </c>
      <c r="D2701" s="54">
        <v>0.11458333333333333</v>
      </c>
      <c r="E2701">
        <v>487</v>
      </c>
      <c r="F2701">
        <v>14.9</v>
      </c>
    </row>
    <row r="2702" spans="1:6">
      <c r="A2702" s="618" t="s">
        <v>509</v>
      </c>
      <c r="B2702">
        <v>13211205</v>
      </c>
      <c r="C2702" s="43">
        <v>44315</v>
      </c>
      <c r="D2702" s="54">
        <v>0.125</v>
      </c>
      <c r="E2702">
        <v>487</v>
      </c>
      <c r="F2702">
        <v>14.8</v>
      </c>
    </row>
    <row r="2703" spans="1:6">
      <c r="A2703" s="618" t="s">
        <v>509</v>
      </c>
      <c r="B2703">
        <v>13211205</v>
      </c>
      <c r="C2703" s="43">
        <v>44315</v>
      </c>
      <c r="D2703" s="54">
        <v>0.13541666666666666</v>
      </c>
      <c r="E2703">
        <v>483</v>
      </c>
      <c r="F2703">
        <v>14.7</v>
      </c>
    </row>
    <row r="2704" spans="1:6">
      <c r="A2704" s="618" t="s">
        <v>509</v>
      </c>
      <c r="B2704">
        <v>13211205</v>
      </c>
      <c r="C2704" s="43">
        <v>44315</v>
      </c>
      <c r="D2704" s="54">
        <v>0.14583333333333334</v>
      </c>
      <c r="E2704">
        <v>483</v>
      </c>
      <c r="F2704">
        <v>14.6</v>
      </c>
    </row>
    <row r="2705" spans="1:6">
      <c r="A2705" s="618" t="s">
        <v>509</v>
      </c>
      <c r="B2705">
        <v>13211205</v>
      </c>
      <c r="C2705" s="43">
        <v>44315</v>
      </c>
      <c r="D2705" s="54">
        <v>0.15625</v>
      </c>
      <c r="E2705">
        <v>475</v>
      </c>
      <c r="F2705">
        <v>14.5</v>
      </c>
    </row>
    <row r="2706" spans="1:6">
      <c r="A2706" s="618" t="s">
        <v>509</v>
      </c>
      <c r="B2706">
        <v>13211205</v>
      </c>
      <c r="C2706" s="43">
        <v>44315</v>
      </c>
      <c r="D2706" s="54">
        <v>0.16666666666666666</v>
      </c>
      <c r="E2706">
        <v>475</v>
      </c>
      <c r="F2706">
        <v>14.5</v>
      </c>
    </row>
    <row r="2707" spans="1:6">
      <c r="A2707" s="618" t="s">
        <v>509</v>
      </c>
      <c r="B2707">
        <v>13211205</v>
      </c>
      <c r="C2707" s="43">
        <v>44315</v>
      </c>
      <c r="D2707" s="54">
        <v>0.17708333333333334</v>
      </c>
      <c r="E2707">
        <v>475</v>
      </c>
      <c r="F2707">
        <v>14.4</v>
      </c>
    </row>
    <row r="2708" spans="1:6">
      <c r="A2708" s="618" t="s">
        <v>509</v>
      </c>
      <c r="B2708">
        <v>13211205</v>
      </c>
      <c r="C2708" s="43">
        <v>44315</v>
      </c>
      <c r="D2708" s="54">
        <v>0.1875</v>
      </c>
      <c r="E2708">
        <v>475</v>
      </c>
      <c r="F2708">
        <v>14.3</v>
      </c>
    </row>
    <row r="2709" spans="1:6">
      <c r="A2709" s="618" t="s">
        <v>509</v>
      </c>
      <c r="B2709">
        <v>13211205</v>
      </c>
      <c r="C2709" s="43">
        <v>44315</v>
      </c>
      <c r="D2709" s="54">
        <v>0.19791666666666666</v>
      </c>
      <c r="E2709">
        <v>475</v>
      </c>
      <c r="F2709">
        <v>14.2</v>
      </c>
    </row>
    <row r="2710" spans="1:6">
      <c r="A2710" s="618" t="s">
        <v>509</v>
      </c>
      <c r="B2710">
        <v>13211205</v>
      </c>
      <c r="C2710" s="43">
        <v>44315</v>
      </c>
      <c r="D2710" s="54">
        <v>0.20833333333333334</v>
      </c>
      <c r="E2710">
        <v>472</v>
      </c>
      <c r="F2710">
        <v>14.1</v>
      </c>
    </row>
    <row r="2711" spans="1:6">
      <c r="A2711" s="618" t="s">
        <v>509</v>
      </c>
      <c r="B2711">
        <v>13211205</v>
      </c>
      <c r="C2711" s="43">
        <v>44315</v>
      </c>
      <c r="D2711" s="54">
        <v>0.21875</v>
      </c>
      <c r="E2711">
        <v>472</v>
      </c>
      <c r="F2711">
        <v>14</v>
      </c>
    </row>
    <row r="2712" spans="1:6">
      <c r="A2712" s="618" t="s">
        <v>509</v>
      </c>
      <c r="B2712">
        <v>13211205</v>
      </c>
      <c r="C2712" s="43">
        <v>44315</v>
      </c>
      <c r="D2712" s="54">
        <v>0.22916666666666666</v>
      </c>
      <c r="E2712">
        <v>475</v>
      </c>
      <c r="F2712">
        <v>13.9</v>
      </c>
    </row>
    <row r="2713" spans="1:6">
      <c r="A2713" s="618" t="s">
        <v>509</v>
      </c>
      <c r="B2713">
        <v>13211205</v>
      </c>
      <c r="C2713" s="43">
        <v>44315</v>
      </c>
      <c r="D2713" s="54">
        <v>0.23958333333333334</v>
      </c>
      <c r="E2713">
        <v>472</v>
      </c>
      <c r="F2713">
        <v>13.8</v>
      </c>
    </row>
    <row r="2714" spans="1:6">
      <c r="A2714" s="618" t="s">
        <v>509</v>
      </c>
      <c r="B2714">
        <v>13211205</v>
      </c>
      <c r="C2714" s="43">
        <v>44315</v>
      </c>
      <c r="D2714" s="54">
        <v>0.25</v>
      </c>
      <c r="E2714">
        <v>475</v>
      </c>
      <c r="F2714">
        <v>13.8</v>
      </c>
    </row>
    <row r="2715" spans="1:6">
      <c r="A2715" s="618" t="s">
        <v>509</v>
      </c>
      <c r="B2715">
        <v>13211205</v>
      </c>
      <c r="C2715" s="43">
        <v>44315</v>
      </c>
      <c r="D2715" s="54">
        <v>0.26041666666666669</v>
      </c>
      <c r="E2715">
        <v>475</v>
      </c>
      <c r="F2715">
        <v>13.7</v>
      </c>
    </row>
    <row r="2716" spans="1:6">
      <c r="A2716" s="618" t="s">
        <v>509</v>
      </c>
      <c r="B2716">
        <v>13211205</v>
      </c>
      <c r="C2716" s="43">
        <v>44315</v>
      </c>
      <c r="D2716" s="54">
        <v>0.27083333333333331</v>
      </c>
      <c r="E2716">
        <v>475</v>
      </c>
      <c r="F2716">
        <v>13.6</v>
      </c>
    </row>
    <row r="2717" spans="1:6">
      <c r="A2717" s="618" t="s">
        <v>509</v>
      </c>
      <c r="B2717">
        <v>13211205</v>
      </c>
      <c r="C2717" s="43">
        <v>44315</v>
      </c>
      <c r="D2717" s="54">
        <v>0.28125</v>
      </c>
      <c r="E2717">
        <v>475</v>
      </c>
      <c r="F2717">
        <v>13.5</v>
      </c>
    </row>
    <row r="2718" spans="1:6">
      <c r="A2718" s="618" t="s">
        <v>509</v>
      </c>
      <c r="B2718">
        <v>13211205</v>
      </c>
      <c r="C2718" s="43">
        <v>44315</v>
      </c>
      <c r="D2718" s="54">
        <v>0.29166666666666669</v>
      </c>
      <c r="E2718">
        <v>475</v>
      </c>
      <c r="F2718">
        <v>13.4</v>
      </c>
    </row>
    <row r="2719" spans="1:6">
      <c r="A2719" s="618" t="s">
        <v>509</v>
      </c>
      <c r="B2719">
        <v>13211205</v>
      </c>
      <c r="C2719" s="43">
        <v>44315</v>
      </c>
      <c r="D2719" s="54">
        <v>0.30208333333333331</v>
      </c>
      <c r="E2719">
        <v>479</v>
      </c>
      <c r="F2719">
        <v>13.3</v>
      </c>
    </row>
    <row r="2720" spans="1:6">
      <c r="A2720" s="618" t="s">
        <v>509</v>
      </c>
      <c r="B2720">
        <v>13211205</v>
      </c>
      <c r="C2720" s="43">
        <v>44315</v>
      </c>
      <c r="D2720" s="54">
        <v>0.3125</v>
      </c>
      <c r="E2720">
        <v>479</v>
      </c>
      <c r="F2720">
        <v>13.2</v>
      </c>
    </row>
    <row r="2721" spans="1:6">
      <c r="A2721" s="618" t="s">
        <v>509</v>
      </c>
      <c r="B2721">
        <v>13211205</v>
      </c>
      <c r="C2721" s="43">
        <v>44315</v>
      </c>
      <c r="D2721" s="54">
        <v>0.32291666666666669</v>
      </c>
      <c r="E2721">
        <v>479</v>
      </c>
      <c r="F2721">
        <v>13.2</v>
      </c>
    </row>
    <row r="2722" spans="1:6">
      <c r="A2722" s="618" t="s">
        <v>509</v>
      </c>
      <c r="B2722">
        <v>13211205</v>
      </c>
      <c r="C2722" s="43">
        <v>44315</v>
      </c>
      <c r="D2722" s="54">
        <v>0.33333333333333331</v>
      </c>
      <c r="E2722">
        <v>475</v>
      </c>
      <c r="F2722">
        <v>13.1</v>
      </c>
    </row>
    <row r="2723" spans="1:6">
      <c r="A2723" s="618" t="s">
        <v>509</v>
      </c>
      <c r="B2723">
        <v>13211205</v>
      </c>
      <c r="C2723" s="43">
        <v>44315</v>
      </c>
      <c r="D2723" s="54">
        <v>0.34375</v>
      </c>
      <c r="E2723">
        <v>472</v>
      </c>
      <c r="F2723">
        <v>13</v>
      </c>
    </row>
    <row r="2724" spans="1:6">
      <c r="A2724" s="618" t="s">
        <v>509</v>
      </c>
      <c r="B2724">
        <v>13211205</v>
      </c>
      <c r="C2724" s="43">
        <v>44315</v>
      </c>
      <c r="D2724" s="54">
        <v>0.35416666666666669</v>
      </c>
      <c r="E2724">
        <v>468</v>
      </c>
      <c r="F2724">
        <v>13</v>
      </c>
    </row>
    <row r="2725" spans="1:6">
      <c r="A2725" s="618" t="s">
        <v>509</v>
      </c>
      <c r="B2725">
        <v>13211205</v>
      </c>
      <c r="C2725" s="43">
        <v>44315</v>
      </c>
      <c r="D2725" s="54">
        <v>0.36458333333333331</v>
      </c>
      <c r="E2725">
        <v>468</v>
      </c>
      <c r="F2725">
        <v>12.9</v>
      </c>
    </row>
    <row r="2726" spans="1:6">
      <c r="A2726" s="618" t="s">
        <v>509</v>
      </c>
      <c r="B2726">
        <v>13211205</v>
      </c>
      <c r="C2726" s="43">
        <v>44315</v>
      </c>
      <c r="D2726" s="54">
        <v>0.375</v>
      </c>
      <c r="E2726">
        <v>464</v>
      </c>
      <c r="F2726">
        <v>12.9</v>
      </c>
    </row>
    <row r="2727" spans="1:6">
      <c r="A2727" s="618" t="s">
        <v>509</v>
      </c>
      <c r="B2727">
        <v>13211205</v>
      </c>
      <c r="C2727" s="43">
        <v>44315</v>
      </c>
      <c r="D2727" s="54">
        <v>0.38541666666666669</v>
      </c>
      <c r="E2727">
        <v>460</v>
      </c>
      <c r="F2727">
        <v>12.9</v>
      </c>
    </row>
    <row r="2728" spans="1:6">
      <c r="A2728" s="618" t="s">
        <v>509</v>
      </c>
      <c r="B2728">
        <v>13211205</v>
      </c>
      <c r="C2728" s="43">
        <v>44315</v>
      </c>
      <c r="D2728" s="54">
        <v>0.39583333333333331</v>
      </c>
      <c r="E2728">
        <v>460</v>
      </c>
      <c r="F2728">
        <v>12.8</v>
      </c>
    </row>
    <row r="2729" spans="1:6">
      <c r="A2729" s="618" t="s">
        <v>509</v>
      </c>
      <c r="B2729">
        <v>13211205</v>
      </c>
      <c r="C2729" s="43">
        <v>44315</v>
      </c>
      <c r="D2729" s="54">
        <v>0.40625</v>
      </c>
      <c r="E2729">
        <v>460</v>
      </c>
      <c r="F2729">
        <v>12.8</v>
      </c>
    </row>
    <row r="2730" spans="1:6">
      <c r="A2730" s="618" t="s">
        <v>509</v>
      </c>
      <c r="B2730">
        <v>13211205</v>
      </c>
      <c r="C2730" s="43">
        <v>44315</v>
      </c>
      <c r="D2730" s="54">
        <v>0.41666666666666669</v>
      </c>
      <c r="E2730">
        <v>460</v>
      </c>
      <c r="F2730">
        <v>12.9</v>
      </c>
    </row>
    <row r="2731" spans="1:6">
      <c r="A2731" s="618" t="s">
        <v>509</v>
      </c>
      <c r="B2731">
        <v>13211205</v>
      </c>
      <c r="C2731" s="43">
        <v>44315</v>
      </c>
      <c r="D2731" s="54">
        <v>0.42708333333333331</v>
      </c>
      <c r="E2731">
        <v>460</v>
      </c>
      <c r="F2731">
        <v>12.9</v>
      </c>
    </row>
    <row r="2732" spans="1:6">
      <c r="A2732" s="618" t="s">
        <v>509</v>
      </c>
      <c r="B2732">
        <v>13211205</v>
      </c>
      <c r="C2732" s="43">
        <v>44315</v>
      </c>
      <c r="D2732" s="54">
        <v>0.4375</v>
      </c>
      <c r="E2732">
        <v>460</v>
      </c>
      <c r="F2732">
        <v>12.9</v>
      </c>
    </row>
    <row r="2733" spans="1:6">
      <c r="A2733" s="618" t="s">
        <v>509</v>
      </c>
      <c r="B2733">
        <v>13211205</v>
      </c>
      <c r="C2733" s="43">
        <v>44315</v>
      </c>
      <c r="D2733" s="54">
        <v>0.44791666666666669</v>
      </c>
      <c r="E2733">
        <v>456</v>
      </c>
      <c r="F2733">
        <v>12.9</v>
      </c>
    </row>
    <row r="2734" spans="1:6">
      <c r="A2734" s="618" t="s">
        <v>509</v>
      </c>
      <c r="B2734">
        <v>13211205</v>
      </c>
      <c r="C2734" s="43">
        <v>44315</v>
      </c>
      <c r="D2734" s="54">
        <v>0.45833333333333331</v>
      </c>
      <c r="E2734">
        <v>456</v>
      </c>
      <c r="F2734">
        <v>13</v>
      </c>
    </row>
    <row r="2735" spans="1:6">
      <c r="A2735" s="618" t="s">
        <v>509</v>
      </c>
      <c r="B2735">
        <v>13211205</v>
      </c>
      <c r="C2735" s="43">
        <v>44315</v>
      </c>
      <c r="D2735" s="54">
        <v>0.46875</v>
      </c>
      <c r="E2735">
        <v>456</v>
      </c>
      <c r="F2735">
        <v>13.1</v>
      </c>
    </row>
    <row r="2736" spans="1:6">
      <c r="A2736" s="618" t="s">
        <v>509</v>
      </c>
      <c r="B2736">
        <v>13211205</v>
      </c>
      <c r="C2736" s="43">
        <v>44315</v>
      </c>
      <c r="D2736" s="54">
        <v>0.47916666666666669</v>
      </c>
      <c r="E2736">
        <v>460</v>
      </c>
      <c r="F2736">
        <v>13.1</v>
      </c>
    </row>
    <row r="2737" spans="1:6">
      <c r="A2737" s="618" t="s">
        <v>509</v>
      </c>
      <c r="B2737">
        <v>13211205</v>
      </c>
      <c r="C2737" s="43">
        <v>44315</v>
      </c>
      <c r="D2737" s="54">
        <v>0.48958333333333331</v>
      </c>
      <c r="E2737">
        <v>460</v>
      </c>
      <c r="F2737">
        <v>13.2</v>
      </c>
    </row>
    <row r="2738" spans="1:6">
      <c r="A2738" s="618" t="s">
        <v>509</v>
      </c>
      <c r="B2738">
        <v>13211205</v>
      </c>
      <c r="C2738" s="43">
        <v>44315</v>
      </c>
      <c r="D2738" s="54">
        <v>0.5</v>
      </c>
      <c r="E2738">
        <v>460</v>
      </c>
      <c r="F2738">
        <v>13.3</v>
      </c>
    </row>
    <row r="2739" spans="1:6">
      <c r="A2739" s="618" t="s">
        <v>509</v>
      </c>
      <c r="B2739">
        <v>13211205</v>
      </c>
      <c r="C2739" s="43">
        <v>44315</v>
      </c>
      <c r="D2739" s="54">
        <v>0.51041666666666663</v>
      </c>
      <c r="E2739">
        <v>456</v>
      </c>
      <c r="F2739">
        <v>13.4</v>
      </c>
    </row>
    <row r="2740" spans="1:6">
      <c r="A2740" s="618" t="s">
        <v>509</v>
      </c>
      <c r="B2740">
        <v>13211205</v>
      </c>
      <c r="C2740" s="43">
        <v>44315</v>
      </c>
      <c r="D2740" s="54">
        <v>0.52083333333333337</v>
      </c>
      <c r="E2740">
        <v>453</v>
      </c>
      <c r="F2740">
        <v>13.6</v>
      </c>
    </row>
    <row r="2741" spans="1:6">
      <c r="A2741" s="618" t="s">
        <v>509</v>
      </c>
      <c r="B2741">
        <v>13211205</v>
      </c>
      <c r="C2741" s="43">
        <v>44315</v>
      </c>
      <c r="D2741" s="54">
        <v>0.53125</v>
      </c>
      <c r="E2741">
        <v>449</v>
      </c>
      <c r="F2741">
        <v>13.7</v>
      </c>
    </row>
    <row r="2742" spans="1:6">
      <c r="A2742" s="618" t="s">
        <v>509</v>
      </c>
      <c r="B2742">
        <v>13211205</v>
      </c>
      <c r="C2742" s="43">
        <v>44315</v>
      </c>
      <c r="D2742" s="54">
        <v>0.54166666666666663</v>
      </c>
      <c r="E2742">
        <v>445</v>
      </c>
      <c r="F2742">
        <v>13.8</v>
      </c>
    </row>
    <row r="2743" spans="1:6">
      <c r="A2743" s="618" t="s">
        <v>509</v>
      </c>
      <c r="B2743">
        <v>13211205</v>
      </c>
      <c r="C2743" s="43">
        <v>44315</v>
      </c>
      <c r="D2743" s="54">
        <v>0.55208333333333337</v>
      </c>
      <c r="E2743">
        <v>445</v>
      </c>
      <c r="F2743">
        <v>14</v>
      </c>
    </row>
    <row r="2744" spans="1:6">
      <c r="A2744" s="618" t="s">
        <v>509</v>
      </c>
      <c r="B2744">
        <v>13211205</v>
      </c>
      <c r="C2744" s="43">
        <v>44315</v>
      </c>
      <c r="D2744" s="54">
        <v>0.5625</v>
      </c>
      <c r="E2744">
        <v>445</v>
      </c>
      <c r="F2744">
        <v>14.1</v>
      </c>
    </row>
    <row r="2745" spans="1:6">
      <c r="A2745" s="618" t="s">
        <v>509</v>
      </c>
      <c r="B2745">
        <v>13211205</v>
      </c>
      <c r="C2745" s="43">
        <v>44315</v>
      </c>
      <c r="D2745" s="54">
        <v>0.57291666666666663</v>
      </c>
      <c r="E2745">
        <v>442</v>
      </c>
      <c r="F2745">
        <v>14.3</v>
      </c>
    </row>
    <row r="2746" spans="1:6">
      <c r="A2746" s="618" t="s">
        <v>509</v>
      </c>
      <c r="B2746">
        <v>13211205</v>
      </c>
      <c r="C2746" s="43">
        <v>44315</v>
      </c>
      <c r="D2746" s="54">
        <v>0.58333333333333337</v>
      </c>
      <c r="E2746">
        <v>442</v>
      </c>
      <c r="F2746">
        <v>14.4</v>
      </c>
    </row>
    <row r="2747" spans="1:6">
      <c r="A2747" s="618" t="s">
        <v>509</v>
      </c>
      <c r="B2747">
        <v>13211205</v>
      </c>
      <c r="C2747" s="43">
        <v>44315</v>
      </c>
      <c r="D2747" s="54">
        <v>0.59375</v>
      </c>
      <c r="E2747">
        <v>442</v>
      </c>
      <c r="F2747">
        <v>14.5</v>
      </c>
    </row>
    <row r="2748" spans="1:6">
      <c r="A2748" s="618" t="s">
        <v>509</v>
      </c>
      <c r="B2748">
        <v>13211205</v>
      </c>
      <c r="C2748" s="43">
        <v>44315</v>
      </c>
      <c r="D2748" s="54">
        <v>0.60416666666666663</v>
      </c>
      <c r="E2748">
        <v>438</v>
      </c>
      <c r="F2748">
        <v>14.7</v>
      </c>
    </row>
    <row r="2749" spans="1:6">
      <c r="A2749" s="618" t="s">
        <v>509</v>
      </c>
      <c r="B2749">
        <v>13211205</v>
      </c>
      <c r="C2749" s="43">
        <v>44315</v>
      </c>
      <c r="D2749" s="54">
        <v>0.61458333333333337</v>
      </c>
      <c r="E2749">
        <v>438</v>
      </c>
      <c r="F2749">
        <v>14.8</v>
      </c>
    </row>
    <row r="2750" spans="1:6">
      <c r="A2750" s="618" t="s">
        <v>509</v>
      </c>
      <c r="B2750">
        <v>13211205</v>
      </c>
      <c r="C2750" s="43">
        <v>44315</v>
      </c>
      <c r="D2750" s="54">
        <v>0.625</v>
      </c>
      <c r="E2750">
        <v>438</v>
      </c>
      <c r="F2750">
        <v>14.9</v>
      </c>
    </row>
    <row r="2751" spans="1:6">
      <c r="A2751" s="618" t="s">
        <v>509</v>
      </c>
      <c r="B2751">
        <v>13211205</v>
      </c>
      <c r="C2751" s="43">
        <v>44315</v>
      </c>
      <c r="D2751" s="54">
        <v>0.63541666666666663</v>
      </c>
      <c r="E2751">
        <v>435</v>
      </c>
      <c r="F2751">
        <v>15.1</v>
      </c>
    </row>
    <row r="2752" spans="1:6">
      <c r="A2752" s="618" t="s">
        <v>509</v>
      </c>
      <c r="B2752">
        <v>13211205</v>
      </c>
      <c r="C2752" s="43">
        <v>44315</v>
      </c>
      <c r="D2752" s="54">
        <v>0.64583333333333337</v>
      </c>
      <c r="E2752">
        <v>435</v>
      </c>
      <c r="F2752">
        <v>15.2</v>
      </c>
    </row>
    <row r="2753" spans="1:6">
      <c r="A2753" s="618" t="s">
        <v>509</v>
      </c>
      <c r="B2753">
        <v>13211205</v>
      </c>
      <c r="C2753" s="43">
        <v>44315</v>
      </c>
      <c r="D2753" s="54">
        <v>0.65625</v>
      </c>
      <c r="E2753">
        <v>435</v>
      </c>
      <c r="F2753">
        <v>15.3</v>
      </c>
    </row>
    <row r="2754" spans="1:6">
      <c r="A2754" s="618" t="s">
        <v>509</v>
      </c>
      <c r="B2754">
        <v>13211205</v>
      </c>
      <c r="C2754" s="43">
        <v>44315</v>
      </c>
      <c r="D2754" s="54">
        <v>0.66666666666666663</v>
      </c>
      <c r="E2754">
        <v>431</v>
      </c>
      <c r="F2754">
        <v>15.5</v>
      </c>
    </row>
    <row r="2755" spans="1:6">
      <c r="A2755" s="618" t="s">
        <v>509</v>
      </c>
      <c r="B2755">
        <v>13211205</v>
      </c>
      <c r="C2755" s="43">
        <v>44315</v>
      </c>
      <c r="D2755" s="54">
        <v>0.67708333333333337</v>
      </c>
      <c r="E2755">
        <v>427</v>
      </c>
      <c r="F2755">
        <v>15.6</v>
      </c>
    </row>
    <row r="2756" spans="1:6">
      <c r="A2756" s="618" t="s">
        <v>509</v>
      </c>
      <c r="B2756">
        <v>13211205</v>
      </c>
      <c r="C2756" s="43">
        <v>44315</v>
      </c>
      <c r="D2756" s="54">
        <v>0.6875</v>
      </c>
      <c r="E2756">
        <v>427</v>
      </c>
      <c r="F2756">
        <v>15.7</v>
      </c>
    </row>
    <row r="2757" spans="1:6">
      <c r="A2757" s="618" t="s">
        <v>509</v>
      </c>
      <c r="B2757">
        <v>13211205</v>
      </c>
      <c r="C2757" s="43">
        <v>44315</v>
      </c>
      <c r="D2757" s="54">
        <v>0.69791666666666663</v>
      </c>
      <c r="E2757">
        <v>427</v>
      </c>
      <c r="F2757">
        <v>15.8</v>
      </c>
    </row>
    <row r="2758" spans="1:6">
      <c r="A2758" s="618" t="s">
        <v>509</v>
      </c>
      <c r="B2758">
        <v>13211205</v>
      </c>
      <c r="C2758" s="43">
        <v>44315</v>
      </c>
      <c r="D2758" s="54">
        <v>0.70833333333333337</v>
      </c>
      <c r="E2758">
        <v>424</v>
      </c>
      <c r="F2758">
        <v>15.9</v>
      </c>
    </row>
    <row r="2759" spans="1:6">
      <c r="A2759" s="618" t="s">
        <v>509</v>
      </c>
      <c r="B2759">
        <v>13211205</v>
      </c>
      <c r="C2759" s="43">
        <v>44315</v>
      </c>
      <c r="D2759" s="54">
        <v>0.71875</v>
      </c>
      <c r="E2759">
        <v>424</v>
      </c>
      <c r="F2759">
        <v>16.100000000000001</v>
      </c>
    </row>
    <row r="2760" spans="1:6">
      <c r="A2760" s="618" t="s">
        <v>509</v>
      </c>
      <c r="B2760">
        <v>13211205</v>
      </c>
      <c r="C2760" s="43">
        <v>44315</v>
      </c>
      <c r="D2760" s="54">
        <v>0.72916666666666663</v>
      </c>
      <c r="E2760">
        <v>424</v>
      </c>
      <c r="F2760">
        <v>16.2</v>
      </c>
    </row>
    <row r="2761" spans="1:6">
      <c r="A2761" s="618" t="s">
        <v>509</v>
      </c>
      <c r="B2761">
        <v>13211205</v>
      </c>
      <c r="C2761" s="43">
        <v>44315</v>
      </c>
      <c r="D2761" s="54">
        <v>0.73958333333333337</v>
      </c>
      <c r="E2761">
        <v>424</v>
      </c>
      <c r="F2761">
        <v>16.3</v>
      </c>
    </row>
    <row r="2762" spans="1:6">
      <c r="A2762" s="618" t="s">
        <v>509</v>
      </c>
      <c r="B2762">
        <v>13211205</v>
      </c>
      <c r="C2762" s="43">
        <v>44315</v>
      </c>
      <c r="D2762" s="54">
        <v>0.75</v>
      </c>
      <c r="E2762">
        <v>424</v>
      </c>
      <c r="F2762">
        <v>16.399999999999999</v>
      </c>
    </row>
    <row r="2763" spans="1:6">
      <c r="A2763" s="618" t="s">
        <v>509</v>
      </c>
      <c r="B2763">
        <v>13211205</v>
      </c>
      <c r="C2763" s="43">
        <v>44315</v>
      </c>
      <c r="D2763" s="54">
        <v>0.76041666666666663</v>
      </c>
      <c r="E2763">
        <v>424</v>
      </c>
      <c r="F2763">
        <v>16.5</v>
      </c>
    </row>
    <row r="2764" spans="1:6">
      <c r="A2764" s="618" t="s">
        <v>509</v>
      </c>
      <c r="B2764">
        <v>13211205</v>
      </c>
      <c r="C2764" s="43">
        <v>44315</v>
      </c>
      <c r="D2764" s="54">
        <v>0.77083333333333337</v>
      </c>
      <c r="E2764">
        <v>424</v>
      </c>
      <c r="F2764">
        <v>16.5</v>
      </c>
    </row>
    <row r="2765" spans="1:6">
      <c r="A2765" s="618" t="s">
        <v>509</v>
      </c>
      <c r="B2765">
        <v>13211205</v>
      </c>
      <c r="C2765" s="43">
        <v>44315</v>
      </c>
      <c r="D2765" s="54">
        <v>0.78125</v>
      </c>
      <c r="E2765">
        <v>424</v>
      </c>
      <c r="F2765">
        <v>16.600000000000001</v>
      </c>
    </row>
    <row r="2766" spans="1:6">
      <c r="A2766" s="618" t="s">
        <v>509</v>
      </c>
      <c r="B2766">
        <v>13211205</v>
      </c>
      <c r="C2766" s="43">
        <v>44315</v>
      </c>
      <c r="D2766" s="54">
        <v>0.79166666666666663</v>
      </c>
      <c r="E2766">
        <v>424</v>
      </c>
      <c r="F2766">
        <v>16.7</v>
      </c>
    </row>
    <row r="2767" spans="1:6">
      <c r="A2767" s="618" t="s">
        <v>509</v>
      </c>
      <c r="B2767">
        <v>13211205</v>
      </c>
      <c r="C2767" s="43">
        <v>44315</v>
      </c>
      <c r="D2767" s="54">
        <v>0.80208333333333337</v>
      </c>
      <c r="E2767">
        <v>427</v>
      </c>
      <c r="F2767">
        <v>16.7</v>
      </c>
    </row>
    <row r="2768" spans="1:6">
      <c r="A2768" s="618" t="s">
        <v>509</v>
      </c>
      <c r="B2768">
        <v>13211205</v>
      </c>
      <c r="C2768" s="43">
        <v>44315</v>
      </c>
      <c r="D2768" s="54">
        <v>0.8125</v>
      </c>
      <c r="E2768">
        <v>427</v>
      </c>
      <c r="F2768">
        <v>16.7</v>
      </c>
    </row>
    <row r="2769" spans="1:6">
      <c r="A2769" s="618" t="s">
        <v>509</v>
      </c>
      <c r="B2769">
        <v>13211205</v>
      </c>
      <c r="C2769" s="43">
        <v>44315</v>
      </c>
      <c r="D2769" s="54">
        <v>0.82291666666666663</v>
      </c>
      <c r="E2769">
        <v>427</v>
      </c>
      <c r="F2769">
        <v>16.8</v>
      </c>
    </row>
    <row r="2770" spans="1:6">
      <c r="A2770" s="618" t="s">
        <v>509</v>
      </c>
      <c r="B2770">
        <v>13211205</v>
      </c>
      <c r="C2770" s="43">
        <v>44315</v>
      </c>
      <c r="D2770" s="54">
        <v>0.83333333333333337</v>
      </c>
      <c r="E2770">
        <v>427</v>
      </c>
      <c r="F2770">
        <v>16.8</v>
      </c>
    </row>
    <row r="2771" spans="1:6">
      <c r="A2771" s="618" t="s">
        <v>509</v>
      </c>
      <c r="B2771">
        <v>13211205</v>
      </c>
      <c r="C2771" s="43">
        <v>44315</v>
      </c>
      <c r="D2771" s="54">
        <v>0.84375</v>
      </c>
      <c r="E2771">
        <v>431</v>
      </c>
      <c r="F2771">
        <v>16.899999999999999</v>
      </c>
    </row>
    <row r="2772" spans="1:6">
      <c r="A2772" s="618" t="s">
        <v>509</v>
      </c>
      <c r="B2772">
        <v>13211205</v>
      </c>
      <c r="C2772" s="43">
        <v>44315</v>
      </c>
      <c r="D2772" s="54">
        <v>0.85416666666666663</v>
      </c>
      <c r="E2772">
        <v>427</v>
      </c>
      <c r="F2772">
        <v>16.899999999999999</v>
      </c>
    </row>
    <row r="2773" spans="1:6">
      <c r="A2773" s="618" t="s">
        <v>509</v>
      </c>
      <c r="B2773">
        <v>13211205</v>
      </c>
      <c r="C2773" s="43">
        <v>44315</v>
      </c>
      <c r="D2773" s="54">
        <v>0.86458333333333337</v>
      </c>
      <c r="E2773">
        <v>431</v>
      </c>
      <c r="F2773">
        <v>16.899999999999999</v>
      </c>
    </row>
    <row r="2774" spans="1:6">
      <c r="A2774" s="618" t="s">
        <v>509</v>
      </c>
      <c r="B2774">
        <v>13211205</v>
      </c>
      <c r="C2774" s="43">
        <v>44315</v>
      </c>
      <c r="D2774" s="54">
        <v>0.875</v>
      </c>
      <c r="E2774">
        <v>427</v>
      </c>
      <c r="F2774">
        <v>17</v>
      </c>
    </row>
    <row r="2775" spans="1:6">
      <c r="A2775" s="618" t="s">
        <v>509</v>
      </c>
      <c r="B2775">
        <v>13211205</v>
      </c>
      <c r="C2775" s="43">
        <v>44315</v>
      </c>
      <c r="D2775" s="54">
        <v>0.88541666666666663</v>
      </c>
      <c r="E2775">
        <v>431</v>
      </c>
      <c r="F2775">
        <v>17</v>
      </c>
    </row>
    <row r="2776" spans="1:6">
      <c r="A2776" s="618" t="s">
        <v>509</v>
      </c>
      <c r="B2776">
        <v>13211205</v>
      </c>
      <c r="C2776" s="43">
        <v>44315</v>
      </c>
      <c r="D2776" s="54">
        <v>0.89583333333333337</v>
      </c>
      <c r="E2776">
        <v>431</v>
      </c>
      <c r="F2776">
        <v>17</v>
      </c>
    </row>
    <row r="2777" spans="1:6">
      <c r="A2777" s="618" t="s">
        <v>509</v>
      </c>
      <c r="B2777">
        <v>13211205</v>
      </c>
      <c r="C2777" s="43">
        <v>44315</v>
      </c>
      <c r="D2777" s="54">
        <v>0.90625</v>
      </c>
      <c r="E2777">
        <v>435</v>
      </c>
      <c r="F2777">
        <v>17</v>
      </c>
    </row>
    <row r="2778" spans="1:6">
      <c r="A2778" s="618" t="s">
        <v>509</v>
      </c>
      <c r="B2778">
        <v>13211205</v>
      </c>
      <c r="C2778" s="43">
        <v>44315</v>
      </c>
      <c r="D2778" s="54">
        <v>0.91666666666666663</v>
      </c>
      <c r="E2778">
        <v>435</v>
      </c>
      <c r="F2778">
        <v>17</v>
      </c>
    </row>
    <row r="2779" spans="1:6">
      <c r="A2779" s="618" t="s">
        <v>509</v>
      </c>
      <c r="B2779">
        <v>13211205</v>
      </c>
      <c r="C2779" s="43">
        <v>44315</v>
      </c>
      <c r="D2779" s="54">
        <v>0.92708333333333337</v>
      </c>
      <c r="E2779">
        <v>435</v>
      </c>
      <c r="F2779">
        <v>17</v>
      </c>
    </row>
    <row r="2780" spans="1:6">
      <c r="A2780" s="618" t="s">
        <v>509</v>
      </c>
      <c r="B2780">
        <v>13211205</v>
      </c>
      <c r="C2780" s="43">
        <v>44315</v>
      </c>
      <c r="D2780" s="54">
        <v>0.9375</v>
      </c>
      <c r="E2780">
        <v>435</v>
      </c>
      <c r="F2780">
        <v>17</v>
      </c>
    </row>
    <row r="2781" spans="1:6">
      <c r="A2781" s="618" t="s">
        <v>509</v>
      </c>
      <c r="B2781">
        <v>13211205</v>
      </c>
      <c r="C2781" s="43">
        <v>44315</v>
      </c>
      <c r="D2781" s="54">
        <v>0.94791666666666663</v>
      </c>
      <c r="E2781">
        <v>431</v>
      </c>
      <c r="F2781">
        <v>17</v>
      </c>
    </row>
    <row r="2782" spans="1:6">
      <c r="A2782" s="618" t="s">
        <v>509</v>
      </c>
      <c r="B2782">
        <v>13211205</v>
      </c>
      <c r="C2782" s="43">
        <v>44315</v>
      </c>
      <c r="D2782" s="54">
        <v>0.95833333333333337</v>
      </c>
      <c r="E2782">
        <v>431</v>
      </c>
      <c r="F2782">
        <v>16.899999999999999</v>
      </c>
    </row>
    <row r="2783" spans="1:6">
      <c r="A2783" s="618" t="s">
        <v>509</v>
      </c>
      <c r="B2783">
        <v>13211205</v>
      </c>
      <c r="C2783" s="43">
        <v>44315</v>
      </c>
      <c r="D2783" s="54">
        <v>0.96875</v>
      </c>
      <c r="E2783">
        <v>431</v>
      </c>
      <c r="F2783">
        <v>16.899999999999999</v>
      </c>
    </row>
    <row r="2784" spans="1:6">
      <c r="A2784" s="618" t="s">
        <v>509</v>
      </c>
      <c r="B2784">
        <v>13211205</v>
      </c>
      <c r="C2784" s="43">
        <v>44315</v>
      </c>
      <c r="D2784" s="54">
        <v>0.97916666666666663</v>
      </c>
      <c r="E2784">
        <v>431</v>
      </c>
      <c r="F2784">
        <v>16.899999999999999</v>
      </c>
    </row>
    <row r="2785" spans="1:6">
      <c r="A2785" s="618" t="s">
        <v>509</v>
      </c>
      <c r="B2785">
        <v>13211205</v>
      </c>
      <c r="C2785" s="43">
        <v>44315</v>
      </c>
      <c r="D2785" s="54">
        <v>0.98958333333333337</v>
      </c>
      <c r="E2785">
        <v>431</v>
      </c>
      <c r="F2785">
        <v>16.8</v>
      </c>
    </row>
    <row r="2786" spans="1:6">
      <c r="A2786" s="618" t="s">
        <v>509</v>
      </c>
      <c r="B2786">
        <v>13211205</v>
      </c>
      <c r="C2786" s="43">
        <v>44316</v>
      </c>
      <c r="D2786" s="54">
        <v>0</v>
      </c>
      <c r="E2786">
        <v>427</v>
      </c>
      <c r="F2786">
        <v>16.8</v>
      </c>
    </row>
    <row r="2787" spans="1:6">
      <c r="A2787" s="618" t="s">
        <v>509</v>
      </c>
      <c r="B2787">
        <v>13211205</v>
      </c>
      <c r="C2787" s="43">
        <v>44316</v>
      </c>
      <c r="D2787" s="54">
        <v>1.0416666666666666E-2</v>
      </c>
      <c r="E2787">
        <v>431</v>
      </c>
      <c r="F2787">
        <v>16.8</v>
      </c>
    </row>
    <row r="2788" spans="1:6">
      <c r="A2788" s="618" t="s">
        <v>509</v>
      </c>
      <c r="B2788">
        <v>13211205</v>
      </c>
      <c r="C2788" s="43">
        <v>44316</v>
      </c>
      <c r="D2788" s="54">
        <v>2.0833333333333332E-2</v>
      </c>
      <c r="E2788">
        <v>427</v>
      </c>
      <c r="F2788">
        <v>16.7</v>
      </c>
    </row>
    <row r="2789" spans="1:6">
      <c r="A2789" s="618" t="s">
        <v>509</v>
      </c>
      <c r="B2789">
        <v>13211205</v>
      </c>
      <c r="C2789" s="43">
        <v>44316</v>
      </c>
      <c r="D2789" s="54">
        <v>3.125E-2</v>
      </c>
      <c r="E2789">
        <v>427</v>
      </c>
      <c r="F2789">
        <v>16.7</v>
      </c>
    </row>
    <row r="2790" spans="1:6">
      <c r="A2790" s="618" t="s">
        <v>509</v>
      </c>
      <c r="B2790">
        <v>13211205</v>
      </c>
      <c r="C2790" s="43">
        <v>44316</v>
      </c>
      <c r="D2790" s="54">
        <v>4.1666666666666664E-2</v>
      </c>
      <c r="E2790">
        <v>431</v>
      </c>
      <c r="F2790">
        <v>16.600000000000001</v>
      </c>
    </row>
    <row r="2791" spans="1:6">
      <c r="A2791" s="618" t="s">
        <v>509</v>
      </c>
      <c r="B2791">
        <v>13211205</v>
      </c>
      <c r="C2791" s="43">
        <v>44316</v>
      </c>
      <c r="D2791" s="54">
        <v>5.2083333333333336E-2</v>
      </c>
      <c r="E2791">
        <v>431</v>
      </c>
      <c r="F2791">
        <v>16.600000000000001</v>
      </c>
    </row>
    <row r="2792" spans="1:6">
      <c r="A2792" s="618" t="s">
        <v>509</v>
      </c>
      <c r="B2792">
        <v>13211205</v>
      </c>
      <c r="C2792" s="43">
        <v>44316</v>
      </c>
      <c r="D2792" s="54">
        <v>6.25E-2</v>
      </c>
      <c r="E2792">
        <v>431</v>
      </c>
      <c r="F2792">
        <v>16.600000000000001</v>
      </c>
    </row>
    <row r="2793" spans="1:6">
      <c r="A2793" s="618" t="s">
        <v>509</v>
      </c>
      <c r="B2793">
        <v>13211205</v>
      </c>
      <c r="C2793" s="43">
        <v>44316</v>
      </c>
      <c r="D2793" s="54">
        <v>7.2916666666666671E-2</v>
      </c>
      <c r="E2793">
        <v>431</v>
      </c>
      <c r="F2793">
        <v>16.5</v>
      </c>
    </row>
    <row r="2794" spans="1:6">
      <c r="A2794" s="618" t="s">
        <v>509</v>
      </c>
      <c r="B2794">
        <v>13211205</v>
      </c>
      <c r="C2794" s="43">
        <v>44316</v>
      </c>
      <c r="D2794" s="54">
        <v>8.3333333333333329E-2</v>
      </c>
      <c r="E2794">
        <v>427</v>
      </c>
      <c r="F2794">
        <v>16.399999999999999</v>
      </c>
    </row>
    <row r="2795" spans="1:6">
      <c r="A2795" s="618" t="s">
        <v>509</v>
      </c>
      <c r="B2795">
        <v>13211205</v>
      </c>
      <c r="C2795" s="43">
        <v>44316</v>
      </c>
      <c r="D2795" s="54">
        <v>9.375E-2</v>
      </c>
      <c r="E2795">
        <v>431</v>
      </c>
      <c r="F2795">
        <v>16.399999999999999</v>
      </c>
    </row>
    <row r="2796" spans="1:6">
      <c r="A2796" s="618" t="s">
        <v>509</v>
      </c>
      <c r="B2796">
        <v>13211205</v>
      </c>
      <c r="C2796" s="43">
        <v>44316</v>
      </c>
      <c r="D2796" s="54">
        <v>0.10416666666666667</v>
      </c>
      <c r="E2796">
        <v>431</v>
      </c>
      <c r="F2796">
        <v>16.3</v>
      </c>
    </row>
    <row r="2797" spans="1:6">
      <c r="A2797" s="618" t="s">
        <v>509</v>
      </c>
      <c r="B2797">
        <v>13211205</v>
      </c>
      <c r="C2797" s="43">
        <v>44316</v>
      </c>
      <c r="D2797" s="54">
        <v>0.11458333333333333</v>
      </c>
      <c r="E2797">
        <v>431</v>
      </c>
      <c r="F2797">
        <v>16.2</v>
      </c>
    </row>
    <row r="2798" spans="1:6">
      <c r="A2798" s="618" t="s">
        <v>509</v>
      </c>
      <c r="B2798">
        <v>13211205</v>
      </c>
      <c r="C2798" s="43">
        <v>44316</v>
      </c>
      <c r="D2798" s="54">
        <v>0.125</v>
      </c>
      <c r="E2798">
        <v>431</v>
      </c>
      <c r="F2798">
        <v>16.100000000000001</v>
      </c>
    </row>
    <row r="2799" spans="1:6">
      <c r="A2799" s="618" t="s">
        <v>509</v>
      </c>
      <c r="B2799">
        <v>13211205</v>
      </c>
      <c r="C2799" s="43">
        <v>44316</v>
      </c>
      <c r="D2799" s="54">
        <v>0.13541666666666666</v>
      </c>
      <c r="E2799">
        <v>431</v>
      </c>
      <c r="F2799">
        <v>16.100000000000001</v>
      </c>
    </row>
    <row r="2800" spans="1:6">
      <c r="A2800" s="618" t="s">
        <v>509</v>
      </c>
      <c r="B2800">
        <v>13211205</v>
      </c>
      <c r="C2800" s="43">
        <v>44316</v>
      </c>
      <c r="D2800" s="54">
        <v>0.14583333333333334</v>
      </c>
      <c r="E2800">
        <v>431</v>
      </c>
      <c r="F2800">
        <v>16</v>
      </c>
    </row>
    <row r="2801" spans="1:6">
      <c r="A2801" s="618" t="s">
        <v>509</v>
      </c>
      <c r="B2801">
        <v>13211205</v>
      </c>
      <c r="C2801" s="43">
        <v>44316</v>
      </c>
      <c r="D2801" s="54">
        <v>0.15625</v>
      </c>
      <c r="E2801">
        <v>427</v>
      </c>
      <c r="F2801">
        <v>15.9</v>
      </c>
    </row>
    <row r="2802" spans="1:6">
      <c r="A2802" s="618" t="s">
        <v>509</v>
      </c>
      <c r="B2802">
        <v>13211205</v>
      </c>
      <c r="C2802" s="43">
        <v>44316</v>
      </c>
      <c r="D2802" s="54">
        <v>0.16666666666666666</v>
      </c>
      <c r="E2802">
        <v>427</v>
      </c>
      <c r="F2802">
        <v>15.9</v>
      </c>
    </row>
    <row r="2803" spans="1:6">
      <c r="A2803" s="618" t="s">
        <v>509</v>
      </c>
      <c r="B2803">
        <v>13211205</v>
      </c>
      <c r="C2803" s="43">
        <v>44316</v>
      </c>
      <c r="D2803" s="54">
        <v>0.17708333333333334</v>
      </c>
      <c r="E2803">
        <v>427</v>
      </c>
      <c r="F2803">
        <v>15.8</v>
      </c>
    </row>
    <row r="2804" spans="1:6">
      <c r="A2804" s="618" t="s">
        <v>509</v>
      </c>
      <c r="B2804">
        <v>13211205</v>
      </c>
      <c r="C2804" s="43">
        <v>44316</v>
      </c>
      <c r="D2804" s="54">
        <v>0.1875</v>
      </c>
      <c r="E2804">
        <v>431</v>
      </c>
      <c r="F2804">
        <v>15.7</v>
      </c>
    </row>
    <row r="2805" spans="1:6">
      <c r="A2805" s="618" t="s">
        <v>509</v>
      </c>
      <c r="B2805">
        <v>13211205</v>
      </c>
      <c r="C2805" s="43">
        <v>44316</v>
      </c>
      <c r="D2805" s="54">
        <v>0.19791666666666666</v>
      </c>
      <c r="E2805">
        <v>431</v>
      </c>
      <c r="F2805">
        <v>15.6</v>
      </c>
    </row>
    <row r="2806" spans="1:6">
      <c r="A2806" s="618" t="s">
        <v>509</v>
      </c>
      <c r="B2806">
        <v>13211205</v>
      </c>
      <c r="C2806" s="43">
        <v>44316</v>
      </c>
      <c r="D2806" s="54">
        <v>0.20833333333333334</v>
      </c>
      <c r="E2806">
        <v>431</v>
      </c>
      <c r="F2806">
        <v>15.6</v>
      </c>
    </row>
    <row r="2807" spans="1:6">
      <c r="A2807" s="618" t="s">
        <v>509</v>
      </c>
      <c r="B2807">
        <v>13211205</v>
      </c>
      <c r="C2807" s="43">
        <v>44316</v>
      </c>
      <c r="D2807" s="54">
        <v>0.21875</v>
      </c>
      <c r="E2807">
        <v>431</v>
      </c>
      <c r="F2807">
        <v>15.5</v>
      </c>
    </row>
    <row r="2808" spans="1:6">
      <c r="A2808" s="618" t="s">
        <v>509</v>
      </c>
      <c r="B2808">
        <v>13211205</v>
      </c>
      <c r="C2808" s="43">
        <v>44316</v>
      </c>
      <c r="D2808" s="54">
        <v>0.22916666666666666</v>
      </c>
      <c r="E2808">
        <v>431</v>
      </c>
      <c r="F2808">
        <v>15.4</v>
      </c>
    </row>
    <row r="2809" spans="1:6">
      <c r="A2809" s="618" t="s">
        <v>509</v>
      </c>
      <c r="B2809">
        <v>13211205</v>
      </c>
      <c r="C2809" s="43">
        <v>44316</v>
      </c>
      <c r="D2809" s="54">
        <v>0.23958333333333334</v>
      </c>
      <c r="E2809">
        <v>435</v>
      </c>
      <c r="F2809">
        <v>15.3</v>
      </c>
    </row>
    <row r="2810" spans="1:6">
      <c r="A2810" s="618" t="s">
        <v>509</v>
      </c>
      <c r="B2810">
        <v>13211205</v>
      </c>
      <c r="C2810" s="43">
        <v>44316</v>
      </c>
      <c r="D2810" s="54">
        <v>0.25</v>
      </c>
      <c r="E2810">
        <v>435</v>
      </c>
      <c r="F2810">
        <v>15.2</v>
      </c>
    </row>
    <row r="2811" spans="1:6">
      <c r="A2811" s="618" t="s">
        <v>509</v>
      </c>
      <c r="B2811">
        <v>13211205</v>
      </c>
      <c r="C2811" s="43">
        <v>44316</v>
      </c>
      <c r="D2811" s="54">
        <v>0.26041666666666669</v>
      </c>
      <c r="E2811">
        <v>435</v>
      </c>
      <c r="F2811">
        <v>15.1</v>
      </c>
    </row>
    <row r="2812" spans="1:6">
      <c r="A2812" s="618" t="s">
        <v>509</v>
      </c>
      <c r="B2812">
        <v>13211205</v>
      </c>
      <c r="C2812" s="43">
        <v>44316</v>
      </c>
      <c r="D2812" s="54">
        <v>0.27083333333333331</v>
      </c>
      <c r="E2812">
        <v>435</v>
      </c>
      <c r="F2812">
        <v>15</v>
      </c>
    </row>
    <row r="2813" spans="1:6">
      <c r="A2813" s="618" t="s">
        <v>509</v>
      </c>
      <c r="B2813">
        <v>13211205</v>
      </c>
      <c r="C2813" s="43">
        <v>44316</v>
      </c>
      <c r="D2813" s="54">
        <v>0.28125</v>
      </c>
      <c r="E2813">
        <v>435</v>
      </c>
      <c r="F2813">
        <v>14.9</v>
      </c>
    </row>
    <row r="2814" spans="1:6">
      <c r="A2814" s="618" t="s">
        <v>509</v>
      </c>
      <c r="B2814">
        <v>13211205</v>
      </c>
      <c r="C2814" s="43">
        <v>44316</v>
      </c>
      <c r="D2814" s="54">
        <v>0.29166666666666669</v>
      </c>
      <c r="E2814">
        <v>435</v>
      </c>
      <c r="F2814">
        <v>14.9</v>
      </c>
    </row>
    <row r="2815" spans="1:6">
      <c r="A2815" s="618" t="s">
        <v>509</v>
      </c>
      <c r="B2815">
        <v>13211205</v>
      </c>
      <c r="C2815" s="43">
        <v>44316</v>
      </c>
      <c r="D2815" s="54">
        <v>0.30208333333333331</v>
      </c>
      <c r="E2815">
        <v>435</v>
      </c>
      <c r="F2815">
        <v>14.8</v>
      </c>
    </row>
    <row r="2816" spans="1:6">
      <c r="A2816" s="618" t="s">
        <v>509</v>
      </c>
      <c r="B2816">
        <v>13211205</v>
      </c>
      <c r="C2816" s="43">
        <v>44316</v>
      </c>
      <c r="D2816" s="54">
        <v>0.3125</v>
      </c>
      <c r="E2816">
        <v>431</v>
      </c>
      <c r="F2816">
        <v>14.7</v>
      </c>
    </row>
    <row r="2817" spans="1:6">
      <c r="A2817" s="618" t="s">
        <v>509</v>
      </c>
      <c r="B2817">
        <v>13211205</v>
      </c>
      <c r="C2817" s="43">
        <v>44316</v>
      </c>
      <c r="D2817" s="54">
        <v>0.32291666666666669</v>
      </c>
      <c r="E2817">
        <v>435</v>
      </c>
      <c r="F2817">
        <v>14.6</v>
      </c>
    </row>
    <row r="2818" spans="1:6">
      <c r="A2818" s="618" t="s">
        <v>509</v>
      </c>
      <c r="B2818">
        <v>13211205</v>
      </c>
      <c r="C2818" s="43">
        <v>44316</v>
      </c>
      <c r="D2818" s="54">
        <v>0.33333333333333331</v>
      </c>
      <c r="E2818">
        <v>431</v>
      </c>
      <c r="F2818">
        <v>14.6</v>
      </c>
    </row>
    <row r="2819" spans="1:6">
      <c r="A2819" s="618" t="s">
        <v>509</v>
      </c>
      <c r="B2819">
        <v>13211205</v>
      </c>
      <c r="C2819" s="43">
        <v>44316</v>
      </c>
      <c r="D2819" s="54">
        <v>0.34375</v>
      </c>
      <c r="E2819">
        <v>431</v>
      </c>
      <c r="F2819">
        <v>14.5</v>
      </c>
    </row>
    <row r="2820" spans="1:6">
      <c r="A2820" s="618" t="s">
        <v>509</v>
      </c>
      <c r="B2820">
        <v>13211205</v>
      </c>
      <c r="C2820" s="43">
        <v>44316</v>
      </c>
      <c r="D2820" s="54">
        <v>0.35416666666666669</v>
      </c>
      <c r="E2820">
        <v>431</v>
      </c>
      <c r="F2820">
        <v>14.4</v>
      </c>
    </row>
    <row r="2821" spans="1:6">
      <c r="A2821" s="618" t="s">
        <v>509</v>
      </c>
      <c r="B2821">
        <v>13211205</v>
      </c>
      <c r="C2821" s="43">
        <v>44316</v>
      </c>
      <c r="D2821" s="54">
        <v>0.36458333333333331</v>
      </c>
      <c r="E2821">
        <v>431</v>
      </c>
      <c r="F2821">
        <v>14.4</v>
      </c>
    </row>
    <row r="2822" spans="1:6">
      <c r="A2822" s="618" t="s">
        <v>509</v>
      </c>
      <c r="B2822">
        <v>13211205</v>
      </c>
      <c r="C2822" s="43">
        <v>44316</v>
      </c>
      <c r="D2822" s="54">
        <v>0.375</v>
      </c>
      <c r="E2822">
        <v>427</v>
      </c>
      <c r="F2822">
        <v>14.4</v>
      </c>
    </row>
    <row r="2823" spans="1:6">
      <c r="A2823" s="618" t="s">
        <v>509</v>
      </c>
      <c r="B2823">
        <v>13211205</v>
      </c>
      <c r="C2823" s="43">
        <v>44316</v>
      </c>
      <c r="D2823" s="54">
        <v>0.38541666666666669</v>
      </c>
      <c r="E2823">
        <v>427</v>
      </c>
      <c r="F2823">
        <v>14.3</v>
      </c>
    </row>
    <row r="2824" spans="1:6">
      <c r="A2824" s="618" t="s">
        <v>509</v>
      </c>
      <c r="B2824">
        <v>13211205</v>
      </c>
      <c r="C2824" s="43">
        <v>44316</v>
      </c>
      <c r="D2824" s="54">
        <v>0.39583333333333331</v>
      </c>
      <c r="E2824">
        <v>427</v>
      </c>
      <c r="F2824">
        <v>14.3</v>
      </c>
    </row>
    <row r="2825" spans="1:6">
      <c r="A2825" s="618" t="s">
        <v>509</v>
      </c>
      <c r="B2825">
        <v>13211205</v>
      </c>
      <c r="C2825" s="43">
        <v>44316</v>
      </c>
      <c r="D2825" s="54">
        <v>0.40625</v>
      </c>
      <c r="E2825">
        <v>427</v>
      </c>
      <c r="F2825">
        <v>14.3</v>
      </c>
    </row>
    <row r="2826" spans="1:6">
      <c r="A2826" s="618" t="s">
        <v>509</v>
      </c>
      <c r="B2826">
        <v>13211205</v>
      </c>
      <c r="C2826" s="43">
        <v>44316</v>
      </c>
      <c r="D2826" s="54">
        <v>0.41666666666666669</v>
      </c>
      <c r="E2826">
        <v>427</v>
      </c>
      <c r="F2826">
        <v>14.3</v>
      </c>
    </row>
    <row r="2827" spans="1:6">
      <c r="A2827" s="618" t="s">
        <v>509</v>
      </c>
      <c r="B2827">
        <v>13211205</v>
      </c>
      <c r="C2827" s="43">
        <v>44316</v>
      </c>
      <c r="D2827" s="54">
        <v>0.42708333333333331</v>
      </c>
      <c r="E2827">
        <v>424</v>
      </c>
      <c r="F2827">
        <v>14.3</v>
      </c>
    </row>
    <row r="2828" spans="1:6">
      <c r="A2828" s="618" t="s">
        <v>509</v>
      </c>
      <c r="B2828">
        <v>13211205</v>
      </c>
      <c r="C2828" s="43">
        <v>44316</v>
      </c>
      <c r="D2828" s="54">
        <v>0.4375</v>
      </c>
      <c r="E2828">
        <v>424</v>
      </c>
      <c r="F2828">
        <v>14.4</v>
      </c>
    </row>
    <row r="2829" spans="1:6">
      <c r="A2829" s="618" t="s">
        <v>509</v>
      </c>
      <c r="B2829">
        <v>13211205</v>
      </c>
      <c r="C2829" s="43">
        <v>44316</v>
      </c>
      <c r="D2829" s="54">
        <v>0.44791666666666669</v>
      </c>
      <c r="E2829">
        <v>424</v>
      </c>
      <c r="F2829">
        <v>14.4</v>
      </c>
    </row>
    <row r="2830" spans="1:6">
      <c r="A2830" s="618" t="s">
        <v>509</v>
      </c>
      <c r="B2830">
        <v>13211205</v>
      </c>
      <c r="C2830" s="43">
        <v>44316</v>
      </c>
      <c r="D2830" s="54">
        <v>0.45833333333333331</v>
      </c>
      <c r="E2830">
        <v>424</v>
      </c>
      <c r="F2830">
        <v>14.4</v>
      </c>
    </row>
    <row r="2831" spans="1:6">
      <c r="A2831" s="618" t="s">
        <v>509</v>
      </c>
      <c r="B2831">
        <v>13211205</v>
      </c>
      <c r="C2831" s="43">
        <v>44316</v>
      </c>
      <c r="D2831" s="54">
        <v>0.46875</v>
      </c>
      <c r="E2831">
        <v>424</v>
      </c>
      <c r="F2831">
        <v>14.5</v>
      </c>
    </row>
    <row r="2832" spans="1:6">
      <c r="A2832" s="618" t="s">
        <v>509</v>
      </c>
      <c r="B2832">
        <v>13211205</v>
      </c>
      <c r="C2832" s="43">
        <v>44316</v>
      </c>
      <c r="D2832" s="54">
        <v>0.47916666666666669</v>
      </c>
      <c r="E2832">
        <v>427</v>
      </c>
      <c r="F2832">
        <v>14.6</v>
      </c>
    </row>
    <row r="2833" spans="1:6">
      <c r="A2833" s="618" t="s">
        <v>509</v>
      </c>
      <c r="B2833">
        <v>13211205</v>
      </c>
      <c r="C2833" s="43">
        <v>44316</v>
      </c>
      <c r="D2833" s="54">
        <v>0.48958333333333331</v>
      </c>
      <c r="E2833">
        <v>424</v>
      </c>
      <c r="F2833">
        <v>14.7</v>
      </c>
    </row>
    <row r="2834" spans="1:6">
      <c r="A2834" s="618" t="s">
        <v>509</v>
      </c>
      <c r="B2834">
        <v>13211205</v>
      </c>
      <c r="C2834" s="43">
        <v>44316</v>
      </c>
      <c r="D2834" s="54">
        <v>0.5</v>
      </c>
      <c r="E2834">
        <v>424</v>
      </c>
      <c r="F2834">
        <v>14.8</v>
      </c>
    </row>
    <row r="2835" spans="1:6">
      <c r="A2835" s="618" t="s">
        <v>509</v>
      </c>
      <c r="B2835">
        <v>13211205</v>
      </c>
      <c r="C2835" s="43">
        <v>44316</v>
      </c>
      <c r="D2835" s="54">
        <v>0.51041666666666663</v>
      </c>
      <c r="E2835">
        <v>424</v>
      </c>
      <c r="F2835">
        <v>14.9</v>
      </c>
    </row>
    <row r="2836" spans="1:6">
      <c r="A2836" s="618" t="s">
        <v>509</v>
      </c>
      <c r="B2836">
        <v>13211205</v>
      </c>
      <c r="C2836" s="43">
        <v>44316</v>
      </c>
      <c r="D2836" s="54">
        <v>0.52083333333333337</v>
      </c>
      <c r="E2836">
        <v>424</v>
      </c>
      <c r="F2836">
        <v>15</v>
      </c>
    </row>
    <row r="2837" spans="1:6">
      <c r="A2837" s="618" t="s">
        <v>509</v>
      </c>
      <c r="B2837">
        <v>13211205</v>
      </c>
      <c r="C2837" s="43">
        <v>44316</v>
      </c>
      <c r="D2837" s="54">
        <v>0.53125</v>
      </c>
      <c r="E2837">
        <v>420</v>
      </c>
      <c r="F2837">
        <v>15.1</v>
      </c>
    </row>
    <row r="2838" spans="1:6">
      <c r="A2838" s="618" t="s">
        <v>509</v>
      </c>
      <c r="B2838">
        <v>13211205</v>
      </c>
      <c r="C2838" s="43">
        <v>44316</v>
      </c>
      <c r="D2838" s="54">
        <v>0.54166666666666663</v>
      </c>
      <c r="E2838">
        <v>420</v>
      </c>
      <c r="F2838">
        <v>15.1</v>
      </c>
    </row>
    <row r="2839" spans="1:6">
      <c r="A2839" s="618" t="s">
        <v>509</v>
      </c>
      <c r="B2839">
        <v>13211205</v>
      </c>
      <c r="C2839" s="43">
        <v>44316</v>
      </c>
      <c r="D2839" s="54">
        <v>0.55208333333333337</v>
      </c>
      <c r="E2839">
        <v>417</v>
      </c>
      <c r="F2839">
        <v>15.3</v>
      </c>
    </row>
    <row r="2840" spans="1:6">
      <c r="A2840" s="618" t="s">
        <v>509</v>
      </c>
      <c r="B2840">
        <v>13211205</v>
      </c>
      <c r="C2840" s="43">
        <v>44316</v>
      </c>
      <c r="D2840" s="54">
        <v>0.5625</v>
      </c>
      <c r="E2840">
        <v>417</v>
      </c>
      <c r="F2840">
        <v>15.4</v>
      </c>
    </row>
    <row r="2841" spans="1:6">
      <c r="A2841" s="618" t="s">
        <v>509</v>
      </c>
      <c r="B2841">
        <v>13211205</v>
      </c>
      <c r="C2841" s="43">
        <v>44316</v>
      </c>
      <c r="D2841" s="54">
        <v>0.57291666666666663</v>
      </c>
      <c r="E2841">
        <v>413</v>
      </c>
      <c r="F2841">
        <v>15.6</v>
      </c>
    </row>
    <row r="2842" spans="1:6">
      <c r="A2842" s="618" t="s">
        <v>509</v>
      </c>
      <c r="B2842">
        <v>13211205</v>
      </c>
      <c r="C2842" s="43">
        <v>44316</v>
      </c>
      <c r="D2842" s="54">
        <v>0.58333333333333337</v>
      </c>
      <c r="E2842">
        <v>413</v>
      </c>
      <c r="F2842">
        <v>15.7</v>
      </c>
    </row>
    <row r="2843" spans="1:6">
      <c r="A2843" s="618" t="s">
        <v>509</v>
      </c>
      <c r="B2843">
        <v>13211205</v>
      </c>
      <c r="C2843" s="43">
        <v>44316</v>
      </c>
      <c r="D2843" s="54">
        <v>0.59375</v>
      </c>
      <c r="E2843">
        <v>406</v>
      </c>
      <c r="F2843">
        <v>15.8</v>
      </c>
    </row>
    <row r="2844" spans="1:6">
      <c r="A2844" s="618" t="s">
        <v>509</v>
      </c>
      <c r="B2844">
        <v>13211205</v>
      </c>
      <c r="C2844" s="43">
        <v>44316</v>
      </c>
      <c r="D2844" s="54">
        <v>0.60416666666666663</v>
      </c>
      <c r="E2844">
        <v>406</v>
      </c>
      <c r="F2844">
        <v>16</v>
      </c>
    </row>
    <row r="2845" spans="1:6">
      <c r="A2845" s="618" t="s">
        <v>509</v>
      </c>
      <c r="B2845">
        <v>13211205</v>
      </c>
      <c r="C2845" s="43">
        <v>44316</v>
      </c>
      <c r="D2845" s="54">
        <v>0.61458333333333337</v>
      </c>
      <c r="E2845">
        <v>406</v>
      </c>
      <c r="F2845">
        <v>16.100000000000001</v>
      </c>
    </row>
    <row r="2846" spans="1:6">
      <c r="A2846" s="618" t="s">
        <v>509</v>
      </c>
      <c r="B2846">
        <v>13211205</v>
      </c>
      <c r="C2846" s="43">
        <v>44316</v>
      </c>
      <c r="D2846" s="54">
        <v>0.625</v>
      </c>
      <c r="E2846">
        <v>403</v>
      </c>
      <c r="F2846">
        <v>16.3</v>
      </c>
    </row>
    <row r="2847" spans="1:6">
      <c r="A2847" s="618" t="s">
        <v>509</v>
      </c>
      <c r="B2847">
        <v>13211205</v>
      </c>
      <c r="C2847" s="43">
        <v>44316</v>
      </c>
      <c r="D2847" s="54">
        <v>0.63541666666666663</v>
      </c>
      <c r="E2847">
        <v>406</v>
      </c>
      <c r="F2847">
        <v>16.399999999999999</v>
      </c>
    </row>
    <row r="2848" spans="1:6">
      <c r="A2848" s="618" t="s">
        <v>509</v>
      </c>
      <c r="B2848">
        <v>13211205</v>
      </c>
      <c r="C2848" s="43">
        <v>44316</v>
      </c>
      <c r="D2848" s="54">
        <v>0.64583333333333337</v>
      </c>
      <c r="E2848">
        <v>406</v>
      </c>
      <c r="F2848">
        <v>16.399999999999999</v>
      </c>
    </row>
    <row r="2849" spans="1:6">
      <c r="A2849" s="618" t="s">
        <v>509</v>
      </c>
      <c r="B2849">
        <v>13211205</v>
      </c>
      <c r="C2849" s="43">
        <v>44316</v>
      </c>
      <c r="D2849" s="54">
        <v>0.65625</v>
      </c>
      <c r="E2849">
        <v>406</v>
      </c>
      <c r="F2849">
        <v>16.5</v>
      </c>
    </row>
    <row r="2850" spans="1:6">
      <c r="A2850" s="618" t="s">
        <v>509</v>
      </c>
      <c r="B2850">
        <v>13211205</v>
      </c>
      <c r="C2850" s="43">
        <v>44316</v>
      </c>
      <c r="D2850" s="54">
        <v>0.66666666666666663</v>
      </c>
      <c r="E2850">
        <v>406</v>
      </c>
      <c r="F2850">
        <v>16.600000000000001</v>
      </c>
    </row>
    <row r="2851" spans="1:6">
      <c r="A2851" s="618" t="s">
        <v>509</v>
      </c>
      <c r="B2851">
        <v>13211205</v>
      </c>
      <c r="C2851" s="43">
        <v>44316</v>
      </c>
      <c r="D2851" s="54">
        <v>0.67708333333333337</v>
      </c>
      <c r="E2851">
        <v>403</v>
      </c>
      <c r="F2851">
        <v>16.7</v>
      </c>
    </row>
    <row r="2852" spans="1:6">
      <c r="A2852" s="618" t="s">
        <v>509</v>
      </c>
      <c r="B2852">
        <v>13211205</v>
      </c>
      <c r="C2852" s="43">
        <v>44316</v>
      </c>
      <c r="D2852" s="54">
        <v>0.6875</v>
      </c>
      <c r="E2852">
        <v>400</v>
      </c>
      <c r="F2852">
        <v>16.8</v>
      </c>
    </row>
    <row r="2853" spans="1:6">
      <c r="A2853" s="618" t="s">
        <v>509</v>
      </c>
      <c r="B2853">
        <v>13211205</v>
      </c>
      <c r="C2853" s="43">
        <v>44316</v>
      </c>
      <c r="D2853" s="54">
        <v>0.69791666666666663</v>
      </c>
      <c r="E2853">
        <v>396</v>
      </c>
      <c r="F2853">
        <v>17</v>
      </c>
    </row>
    <row r="2854" spans="1:6">
      <c r="A2854" s="618" t="s">
        <v>509</v>
      </c>
      <c r="B2854">
        <v>13211205</v>
      </c>
      <c r="C2854" s="43">
        <v>44316</v>
      </c>
      <c r="D2854" s="54">
        <v>0.70833333333333337</v>
      </c>
      <c r="E2854">
        <v>390</v>
      </c>
      <c r="F2854">
        <v>17.100000000000001</v>
      </c>
    </row>
    <row r="2855" spans="1:6">
      <c r="A2855" s="618" t="s">
        <v>509</v>
      </c>
      <c r="B2855">
        <v>13211205</v>
      </c>
      <c r="C2855" s="43">
        <v>44316</v>
      </c>
      <c r="D2855" s="54">
        <v>0.71875</v>
      </c>
      <c r="E2855">
        <v>390</v>
      </c>
      <c r="F2855">
        <v>17.2</v>
      </c>
    </row>
    <row r="2856" spans="1:6">
      <c r="A2856" s="618" t="s">
        <v>509</v>
      </c>
      <c r="B2856">
        <v>13211205</v>
      </c>
      <c r="C2856" s="43">
        <v>44316</v>
      </c>
      <c r="D2856" s="54">
        <v>0.72916666666666663</v>
      </c>
      <c r="E2856">
        <v>386</v>
      </c>
      <c r="F2856">
        <v>17.399999999999999</v>
      </c>
    </row>
    <row r="2857" spans="1:6">
      <c r="A2857" s="618" t="s">
        <v>509</v>
      </c>
      <c r="B2857">
        <v>13211205</v>
      </c>
      <c r="C2857" s="43">
        <v>44316</v>
      </c>
      <c r="D2857" s="54">
        <v>0.73958333333333337</v>
      </c>
      <c r="E2857">
        <v>386</v>
      </c>
      <c r="F2857">
        <v>17.399999999999999</v>
      </c>
    </row>
    <row r="2858" spans="1:6">
      <c r="A2858" s="618" t="s">
        <v>509</v>
      </c>
      <c r="B2858">
        <v>13211205</v>
      </c>
      <c r="C2858" s="43">
        <v>44316</v>
      </c>
      <c r="D2858" s="54">
        <v>0.75</v>
      </c>
      <c r="E2858">
        <v>386</v>
      </c>
      <c r="F2858">
        <v>17.5</v>
      </c>
    </row>
    <row r="2859" spans="1:6">
      <c r="A2859" s="618" t="s">
        <v>509</v>
      </c>
      <c r="B2859">
        <v>13211205</v>
      </c>
      <c r="C2859" s="43">
        <v>44316</v>
      </c>
      <c r="D2859" s="54">
        <v>0.76041666666666663</v>
      </c>
      <c r="E2859">
        <v>386</v>
      </c>
      <c r="F2859">
        <v>17.600000000000001</v>
      </c>
    </row>
    <row r="2860" spans="1:6">
      <c r="A2860" s="618" t="s">
        <v>509</v>
      </c>
      <c r="B2860">
        <v>13211205</v>
      </c>
      <c r="C2860" s="43">
        <v>44316</v>
      </c>
      <c r="D2860" s="54">
        <v>0.77083333333333337</v>
      </c>
      <c r="E2860">
        <v>390</v>
      </c>
      <c r="F2860">
        <v>17.600000000000001</v>
      </c>
    </row>
    <row r="2861" spans="1:6">
      <c r="A2861" s="618" t="s">
        <v>509</v>
      </c>
      <c r="B2861">
        <v>13211205</v>
      </c>
      <c r="C2861" s="43">
        <v>44316</v>
      </c>
      <c r="D2861" s="54">
        <v>0.78125</v>
      </c>
      <c r="E2861">
        <v>393</v>
      </c>
      <c r="F2861">
        <v>17.7</v>
      </c>
    </row>
    <row r="2862" spans="1:6">
      <c r="A2862" s="618" t="s">
        <v>509</v>
      </c>
      <c r="B2862">
        <v>13211205</v>
      </c>
      <c r="C2862" s="43">
        <v>44316</v>
      </c>
      <c r="D2862" s="54">
        <v>0.79166666666666663</v>
      </c>
      <c r="E2862">
        <v>390</v>
      </c>
      <c r="F2862">
        <v>17.7</v>
      </c>
    </row>
    <row r="2863" spans="1:6">
      <c r="A2863" s="618" t="s">
        <v>509</v>
      </c>
      <c r="B2863">
        <v>13211205</v>
      </c>
      <c r="C2863" s="43">
        <v>44316</v>
      </c>
      <c r="D2863" s="54">
        <v>0.80208333333333337</v>
      </c>
      <c r="E2863">
        <v>393</v>
      </c>
      <c r="F2863">
        <v>17.8</v>
      </c>
    </row>
    <row r="2864" spans="1:6">
      <c r="A2864" s="618" t="s">
        <v>509</v>
      </c>
      <c r="B2864">
        <v>13211205</v>
      </c>
      <c r="C2864" s="43">
        <v>44316</v>
      </c>
      <c r="D2864" s="54">
        <v>0.8125</v>
      </c>
      <c r="E2864">
        <v>393</v>
      </c>
      <c r="F2864">
        <v>17.8</v>
      </c>
    </row>
    <row r="2865" spans="1:6">
      <c r="A2865" s="618" t="s">
        <v>509</v>
      </c>
      <c r="B2865">
        <v>13211205</v>
      </c>
      <c r="C2865" s="43">
        <v>44316</v>
      </c>
      <c r="D2865" s="54">
        <v>0.82291666666666663</v>
      </c>
      <c r="E2865">
        <v>393</v>
      </c>
      <c r="F2865">
        <v>17.8</v>
      </c>
    </row>
    <row r="2866" spans="1:6">
      <c r="A2866" s="618" t="s">
        <v>509</v>
      </c>
      <c r="B2866">
        <v>13211205</v>
      </c>
      <c r="C2866" s="43">
        <v>44316</v>
      </c>
      <c r="D2866" s="54">
        <v>0.83333333333333337</v>
      </c>
      <c r="E2866">
        <v>393</v>
      </c>
      <c r="F2866">
        <v>17.899999999999999</v>
      </c>
    </row>
    <row r="2867" spans="1:6">
      <c r="A2867" s="618" t="s">
        <v>509</v>
      </c>
      <c r="B2867">
        <v>13211205</v>
      </c>
      <c r="C2867" s="43">
        <v>44316</v>
      </c>
      <c r="D2867" s="54">
        <v>0.84375</v>
      </c>
      <c r="E2867">
        <v>393</v>
      </c>
      <c r="F2867">
        <v>17.899999999999999</v>
      </c>
    </row>
    <row r="2868" spans="1:6">
      <c r="A2868" s="618" t="s">
        <v>509</v>
      </c>
      <c r="B2868">
        <v>13211205</v>
      </c>
      <c r="C2868" s="43">
        <v>44316</v>
      </c>
      <c r="D2868" s="54">
        <v>0.85416666666666663</v>
      </c>
      <c r="E2868">
        <v>390</v>
      </c>
      <c r="F2868">
        <v>18</v>
      </c>
    </row>
    <row r="2869" spans="1:6">
      <c r="A2869" s="618" t="s">
        <v>509</v>
      </c>
      <c r="B2869">
        <v>13211205</v>
      </c>
      <c r="C2869" s="43">
        <v>44316</v>
      </c>
      <c r="D2869" s="54">
        <v>0.86458333333333337</v>
      </c>
      <c r="E2869">
        <v>390</v>
      </c>
      <c r="F2869">
        <v>18</v>
      </c>
    </row>
    <row r="2870" spans="1:6">
      <c r="A2870" s="618" t="s">
        <v>509</v>
      </c>
      <c r="B2870">
        <v>13211205</v>
      </c>
      <c r="C2870" s="43">
        <v>44316</v>
      </c>
      <c r="D2870" s="54">
        <v>0.875</v>
      </c>
      <c r="E2870">
        <v>386</v>
      </c>
      <c r="F2870">
        <v>18</v>
      </c>
    </row>
    <row r="2871" spans="1:6">
      <c r="A2871" s="618" t="s">
        <v>509</v>
      </c>
      <c r="B2871">
        <v>13211205</v>
      </c>
      <c r="C2871" s="43">
        <v>44316</v>
      </c>
      <c r="D2871" s="54">
        <v>0.88541666666666663</v>
      </c>
      <c r="E2871">
        <v>386</v>
      </c>
      <c r="F2871">
        <v>18</v>
      </c>
    </row>
    <row r="2872" spans="1:6">
      <c r="A2872" s="618" t="s">
        <v>509</v>
      </c>
      <c r="B2872">
        <v>13211205</v>
      </c>
      <c r="C2872" s="43">
        <v>44316</v>
      </c>
      <c r="D2872" s="54">
        <v>0.89583333333333337</v>
      </c>
      <c r="E2872">
        <v>383</v>
      </c>
      <c r="F2872">
        <v>18</v>
      </c>
    </row>
    <row r="2873" spans="1:6">
      <c r="A2873" s="618" t="s">
        <v>509</v>
      </c>
      <c r="B2873">
        <v>13211205</v>
      </c>
      <c r="C2873" s="43">
        <v>44316</v>
      </c>
      <c r="D2873" s="54">
        <v>0.90625</v>
      </c>
      <c r="E2873">
        <v>383</v>
      </c>
      <c r="F2873">
        <v>18</v>
      </c>
    </row>
    <row r="2874" spans="1:6">
      <c r="A2874" s="618" t="s">
        <v>509</v>
      </c>
      <c r="B2874">
        <v>13211205</v>
      </c>
      <c r="C2874" s="43">
        <v>44316</v>
      </c>
      <c r="D2874" s="54">
        <v>0.91666666666666663</v>
      </c>
      <c r="E2874">
        <v>383</v>
      </c>
      <c r="F2874">
        <v>17.899999999999999</v>
      </c>
    </row>
    <row r="2875" spans="1:6">
      <c r="A2875" s="618" t="s">
        <v>509</v>
      </c>
      <c r="B2875">
        <v>13211205</v>
      </c>
      <c r="C2875" s="43">
        <v>44316</v>
      </c>
      <c r="D2875" s="54">
        <v>0.92708333333333337</v>
      </c>
      <c r="E2875">
        <v>383</v>
      </c>
      <c r="F2875">
        <v>18</v>
      </c>
    </row>
    <row r="2876" spans="1:6">
      <c r="A2876" s="618" t="s">
        <v>509</v>
      </c>
      <c r="B2876">
        <v>13211205</v>
      </c>
      <c r="C2876" s="43">
        <v>44316</v>
      </c>
      <c r="D2876" s="54">
        <v>0.9375</v>
      </c>
      <c r="E2876">
        <v>386</v>
      </c>
      <c r="F2876">
        <v>17.899999999999999</v>
      </c>
    </row>
    <row r="2877" spans="1:6">
      <c r="A2877" s="618" t="s">
        <v>509</v>
      </c>
      <c r="B2877">
        <v>13211205</v>
      </c>
      <c r="C2877" s="43">
        <v>44316</v>
      </c>
      <c r="D2877" s="54">
        <v>0.94791666666666663</v>
      </c>
      <c r="E2877">
        <v>386</v>
      </c>
      <c r="F2877">
        <v>17.899999999999999</v>
      </c>
    </row>
    <row r="2878" spans="1:6">
      <c r="A2878" s="618" t="s">
        <v>509</v>
      </c>
      <c r="B2878">
        <v>13211205</v>
      </c>
      <c r="C2878" s="43">
        <v>44316</v>
      </c>
      <c r="D2878" s="54">
        <v>0.95833333333333337</v>
      </c>
      <c r="E2878">
        <v>386</v>
      </c>
      <c r="F2878">
        <v>17.899999999999999</v>
      </c>
    </row>
    <row r="2879" spans="1:6">
      <c r="A2879" s="618" t="s">
        <v>509</v>
      </c>
      <c r="B2879">
        <v>13211205</v>
      </c>
      <c r="C2879" s="43">
        <v>44316</v>
      </c>
      <c r="D2879" s="54">
        <v>0.96875</v>
      </c>
      <c r="E2879">
        <v>390</v>
      </c>
      <c r="F2879">
        <v>17.899999999999999</v>
      </c>
    </row>
    <row r="2880" spans="1:6">
      <c r="A2880" s="618" t="s">
        <v>509</v>
      </c>
      <c r="B2880">
        <v>13211205</v>
      </c>
      <c r="C2880" s="43">
        <v>44316</v>
      </c>
      <c r="D2880" s="54">
        <v>0.97916666666666663</v>
      </c>
      <c r="E2880">
        <v>386</v>
      </c>
      <c r="F2880">
        <v>17.8</v>
      </c>
    </row>
    <row r="2881" spans="1:6">
      <c r="A2881" s="618" t="s">
        <v>509</v>
      </c>
      <c r="B2881">
        <v>13211205</v>
      </c>
      <c r="C2881" s="43">
        <v>44316</v>
      </c>
      <c r="D2881" s="54">
        <v>0.98958333333333337</v>
      </c>
      <c r="E2881">
        <v>386</v>
      </c>
      <c r="F2881">
        <v>17.8</v>
      </c>
    </row>
    <row r="2882" spans="1:6">
      <c r="A2882" s="618"/>
      <c r="C2882" s="43"/>
      <c r="D2882" s="54"/>
    </row>
    <row r="2883" spans="1:6">
      <c r="A2883" s="618"/>
      <c r="C2883" s="43"/>
      <c r="D2883" s="54"/>
    </row>
    <row r="2884" spans="1:6">
      <c r="A2884" s="618"/>
      <c r="C2884" s="43"/>
      <c r="D2884" s="54"/>
    </row>
    <row r="2885" spans="1:6">
      <c r="A2885" s="618"/>
      <c r="C2885" s="43"/>
      <c r="D2885" s="54"/>
    </row>
    <row r="2886" spans="1:6">
      <c r="A2886" s="618"/>
      <c r="C2886" s="43"/>
      <c r="D2886" s="54"/>
    </row>
    <row r="2887" spans="1:6">
      <c r="A2887" s="618"/>
      <c r="C2887" s="43"/>
      <c r="D2887" s="54"/>
    </row>
    <row r="2888" spans="1:6">
      <c r="A2888" s="618"/>
      <c r="C2888" s="43"/>
      <c r="D2888" s="54"/>
    </row>
    <row r="2889" spans="1:6">
      <c r="A2889" s="618"/>
      <c r="C2889" s="43"/>
      <c r="D2889" s="54"/>
    </row>
    <row r="2890" spans="1:6">
      <c r="A2890" s="618"/>
      <c r="C2890" s="43"/>
      <c r="D2890" s="54"/>
    </row>
    <row r="2891" spans="1:6">
      <c r="A2891" s="618"/>
      <c r="C2891" s="43"/>
      <c r="D2891" s="54"/>
    </row>
    <row r="2892" spans="1:6">
      <c r="A2892" s="618"/>
      <c r="C2892" s="43"/>
      <c r="D2892" s="54"/>
    </row>
    <row r="2893" spans="1:6">
      <c r="A2893" s="618"/>
      <c r="C2893" s="43"/>
      <c r="D2893" s="54"/>
    </row>
    <row r="2894" spans="1:6">
      <c r="A2894" s="618"/>
      <c r="C2894" s="43"/>
      <c r="D2894" s="54"/>
    </row>
    <row r="2895" spans="1:6">
      <c r="A2895" s="618"/>
      <c r="C2895" s="43"/>
      <c r="D2895" s="54"/>
    </row>
    <row r="2896" spans="1:6">
      <c r="A2896" s="618"/>
      <c r="C2896" s="43"/>
      <c r="D2896" s="54"/>
    </row>
    <row r="2897" spans="1:4">
      <c r="A2897" s="618"/>
      <c r="C2897" s="43"/>
      <c r="D2897" s="54"/>
    </row>
    <row r="2898" spans="1:4">
      <c r="A2898" s="618"/>
      <c r="C2898" s="43"/>
      <c r="D2898" s="54"/>
    </row>
    <row r="2899" spans="1:4">
      <c r="A2899" s="618"/>
      <c r="C2899" s="43"/>
      <c r="D2899" s="54"/>
    </row>
    <row r="2900" spans="1:4">
      <c r="A2900" s="618"/>
      <c r="C2900" s="43"/>
      <c r="D2900" s="54"/>
    </row>
    <row r="2901" spans="1:4">
      <c r="A2901" s="618"/>
      <c r="C2901" s="43"/>
      <c r="D2901" s="54"/>
    </row>
    <row r="2902" spans="1:4">
      <c r="A2902" s="618"/>
      <c r="C2902" s="43"/>
      <c r="D2902" s="54"/>
    </row>
    <row r="2903" spans="1:4">
      <c r="A2903" s="618"/>
      <c r="C2903" s="43"/>
      <c r="D2903" s="54"/>
    </row>
    <row r="2904" spans="1:4">
      <c r="A2904" s="618"/>
      <c r="C2904" s="43"/>
      <c r="D2904" s="54"/>
    </row>
    <row r="2905" spans="1:4">
      <c r="A2905" s="618"/>
      <c r="C2905" s="43"/>
      <c r="D2905" s="54"/>
    </row>
    <row r="2906" spans="1:4">
      <c r="A2906" s="618"/>
      <c r="C2906" s="43"/>
      <c r="D2906" s="54"/>
    </row>
    <row r="2907" spans="1:4">
      <c r="A2907" s="618"/>
      <c r="C2907" s="43"/>
      <c r="D2907" s="54"/>
    </row>
    <row r="2908" spans="1:4">
      <c r="A2908" s="618"/>
      <c r="C2908" s="43"/>
      <c r="D2908" s="54"/>
    </row>
    <row r="2909" spans="1:4">
      <c r="A2909" s="618"/>
      <c r="C2909" s="43"/>
      <c r="D2909" s="54"/>
    </row>
    <row r="2910" spans="1:4">
      <c r="A2910" s="618"/>
      <c r="C2910" s="43"/>
      <c r="D2910" s="54"/>
    </row>
    <row r="2911" spans="1:4">
      <c r="A2911" s="618"/>
      <c r="C2911" s="43"/>
      <c r="D2911" s="54"/>
    </row>
    <row r="2912" spans="1:4">
      <c r="A2912" s="618"/>
      <c r="C2912" s="43"/>
      <c r="D2912" s="54"/>
    </row>
    <row r="2913" spans="1:4">
      <c r="A2913" s="618"/>
      <c r="C2913" s="43"/>
      <c r="D2913" s="54"/>
    </row>
    <row r="2914" spans="1:4">
      <c r="A2914" s="618"/>
      <c r="C2914" s="43"/>
      <c r="D2914" s="54"/>
    </row>
    <row r="2915" spans="1:4">
      <c r="A2915" s="618"/>
      <c r="C2915" s="43"/>
      <c r="D2915" s="54"/>
    </row>
    <row r="2916" spans="1:4">
      <c r="A2916" s="618"/>
      <c r="C2916" s="43"/>
      <c r="D2916" s="54"/>
    </row>
    <row r="2917" spans="1:4">
      <c r="A2917" s="618"/>
      <c r="C2917" s="43"/>
      <c r="D2917" s="54"/>
    </row>
    <row r="2918" spans="1:4">
      <c r="A2918" s="618"/>
      <c r="C2918" s="43"/>
      <c r="D2918" s="54"/>
    </row>
    <row r="2919" spans="1:4">
      <c r="A2919" s="618"/>
      <c r="C2919" s="43"/>
      <c r="D2919" s="54"/>
    </row>
    <row r="2920" spans="1:4">
      <c r="A2920" s="618"/>
      <c r="C2920" s="43"/>
      <c r="D2920" s="54"/>
    </row>
    <row r="2921" spans="1:4">
      <c r="A2921" s="618"/>
      <c r="C2921" s="43"/>
      <c r="D2921" s="54"/>
    </row>
    <row r="2922" spans="1:4">
      <c r="A2922" s="618"/>
      <c r="C2922" s="43"/>
      <c r="D2922" s="54"/>
    </row>
    <row r="2923" spans="1:4">
      <c r="A2923" s="618"/>
      <c r="C2923" s="43"/>
      <c r="D2923" s="54"/>
    </row>
    <row r="2924" spans="1:4">
      <c r="A2924" s="618"/>
      <c r="C2924" s="43"/>
      <c r="D2924" s="54"/>
    </row>
    <row r="2925" spans="1:4">
      <c r="A2925" s="618"/>
      <c r="C2925" s="43"/>
      <c r="D2925" s="54"/>
    </row>
    <row r="2926" spans="1:4">
      <c r="A2926" s="618"/>
      <c r="C2926" s="43"/>
      <c r="D2926" s="54"/>
    </row>
    <row r="2927" spans="1:4">
      <c r="A2927" s="618"/>
      <c r="C2927" s="43"/>
      <c r="D2927" s="54"/>
    </row>
    <row r="2928" spans="1:4">
      <c r="A2928" s="618"/>
      <c r="C2928" s="43"/>
      <c r="D2928" s="54"/>
    </row>
    <row r="2929" spans="1:4">
      <c r="A2929" s="618"/>
      <c r="C2929" s="43"/>
      <c r="D2929" s="54"/>
    </row>
    <row r="2930" spans="1:4">
      <c r="A2930" s="618"/>
      <c r="C2930" s="43"/>
      <c r="D2930" s="54"/>
    </row>
    <row r="2931" spans="1:4">
      <c r="A2931" s="618"/>
      <c r="C2931" s="43"/>
      <c r="D2931" s="54"/>
    </row>
    <row r="2932" spans="1:4">
      <c r="A2932" s="618"/>
      <c r="C2932" s="43"/>
      <c r="D2932" s="54"/>
    </row>
    <row r="2933" spans="1:4">
      <c r="A2933" s="618"/>
      <c r="C2933" s="43"/>
      <c r="D2933" s="54"/>
    </row>
    <row r="2934" spans="1:4">
      <c r="A2934" s="618"/>
      <c r="C2934" s="43"/>
      <c r="D2934" s="54"/>
    </row>
    <row r="2935" spans="1:4">
      <c r="A2935" s="618"/>
      <c r="C2935" s="43"/>
      <c r="D2935" s="54"/>
    </row>
    <row r="2936" spans="1:4">
      <c r="A2936" s="618"/>
      <c r="C2936" s="43"/>
      <c r="D2936" s="54"/>
    </row>
    <row r="2937" spans="1:4">
      <c r="A2937" s="618"/>
      <c r="C2937" s="43"/>
      <c r="D2937" s="54"/>
    </row>
    <row r="2938" spans="1:4">
      <c r="A2938" s="618"/>
      <c r="C2938" s="43"/>
      <c r="D2938" s="54"/>
    </row>
    <row r="2939" spans="1:4">
      <c r="A2939" s="618"/>
      <c r="C2939" s="43"/>
      <c r="D2939" s="54"/>
    </row>
    <row r="2940" spans="1:4">
      <c r="A2940" s="618"/>
      <c r="C2940" s="43"/>
      <c r="D2940" s="54"/>
    </row>
    <row r="2941" spans="1:4">
      <c r="A2941" s="618"/>
      <c r="C2941" s="43"/>
      <c r="D2941" s="54"/>
    </row>
    <row r="2942" spans="1:4">
      <c r="A2942" s="618"/>
      <c r="C2942" s="43"/>
      <c r="D2942" s="54"/>
    </row>
    <row r="2943" spans="1:4">
      <c r="A2943" s="618"/>
      <c r="C2943" s="43"/>
      <c r="D2943" s="54"/>
    </row>
    <row r="2944" spans="1:4">
      <c r="A2944" s="618"/>
      <c r="C2944" s="43"/>
      <c r="D2944" s="54"/>
    </row>
    <row r="2945" spans="1:4">
      <c r="A2945" s="618"/>
      <c r="C2945" s="43"/>
      <c r="D2945" s="54"/>
    </row>
    <row r="2946" spans="1:4">
      <c r="A2946" s="618"/>
      <c r="C2946" s="43"/>
      <c r="D2946" s="54"/>
    </row>
    <row r="2947" spans="1:4">
      <c r="A2947" s="618"/>
      <c r="C2947" s="43"/>
      <c r="D2947" s="54"/>
    </row>
    <row r="2948" spans="1:4">
      <c r="A2948" s="618"/>
      <c r="C2948" s="43"/>
      <c r="D2948" s="54"/>
    </row>
    <row r="2949" spans="1:4">
      <c r="A2949" s="618"/>
      <c r="C2949" s="43"/>
      <c r="D2949" s="54"/>
    </row>
    <row r="2950" spans="1:4">
      <c r="A2950" s="618"/>
      <c r="C2950" s="43"/>
      <c r="D2950" s="54"/>
    </row>
    <row r="2951" spans="1:4">
      <c r="A2951" s="618"/>
      <c r="C2951" s="43"/>
      <c r="D2951" s="54"/>
    </row>
    <row r="2952" spans="1:4">
      <c r="A2952" s="618"/>
      <c r="C2952" s="43"/>
      <c r="D2952" s="54"/>
    </row>
    <row r="2953" spans="1:4">
      <c r="A2953" s="618"/>
      <c r="C2953" s="43"/>
      <c r="D2953" s="54"/>
    </row>
    <row r="2954" spans="1:4">
      <c r="A2954" s="618"/>
      <c r="C2954" s="43"/>
      <c r="D2954" s="54"/>
    </row>
    <row r="2955" spans="1:4">
      <c r="A2955" s="618"/>
      <c r="C2955" s="43"/>
      <c r="D2955" s="54"/>
    </row>
    <row r="2956" spans="1:4">
      <c r="A2956" s="618"/>
      <c r="C2956" s="43"/>
      <c r="D2956" s="54"/>
    </row>
    <row r="2957" spans="1:4">
      <c r="A2957" s="618"/>
      <c r="C2957" s="43"/>
      <c r="D2957" s="54"/>
    </row>
    <row r="2958" spans="1:4">
      <c r="A2958" s="618"/>
      <c r="C2958" s="43"/>
      <c r="D2958" s="54"/>
    </row>
    <row r="2959" spans="1:4">
      <c r="A2959" s="618"/>
      <c r="C2959" s="43"/>
      <c r="D2959" s="54"/>
    </row>
    <row r="2960" spans="1:4">
      <c r="A2960" s="618"/>
      <c r="C2960" s="43"/>
      <c r="D2960" s="54"/>
    </row>
    <row r="2961" spans="1:4">
      <c r="A2961" s="618"/>
      <c r="C2961" s="43"/>
      <c r="D2961" s="54"/>
    </row>
    <row r="2962" spans="1:4">
      <c r="A2962" s="618"/>
      <c r="C2962" s="43"/>
      <c r="D2962" s="54"/>
    </row>
    <row r="2963" spans="1:4">
      <c r="A2963" s="618"/>
      <c r="C2963" s="43"/>
      <c r="D2963" s="54"/>
    </row>
    <row r="2964" spans="1:4">
      <c r="A2964" s="618"/>
      <c r="C2964" s="43"/>
      <c r="D2964" s="54"/>
    </row>
    <row r="2965" spans="1:4">
      <c r="A2965" s="618"/>
      <c r="C2965" s="43"/>
      <c r="D2965" s="54"/>
    </row>
    <row r="2966" spans="1:4">
      <c r="A2966" s="618"/>
      <c r="C2966" s="43"/>
      <c r="D2966" s="54"/>
    </row>
    <row r="2967" spans="1:4">
      <c r="A2967" s="618"/>
      <c r="C2967" s="43"/>
      <c r="D2967" s="54"/>
    </row>
    <row r="2968" spans="1:4">
      <c r="A2968" s="618"/>
      <c r="C2968" s="43"/>
      <c r="D2968" s="54"/>
    </row>
    <row r="2969" spans="1:4">
      <c r="A2969" s="618"/>
      <c r="C2969" s="43"/>
      <c r="D2969" s="54"/>
    </row>
    <row r="2970" spans="1:4">
      <c r="A2970" s="618"/>
      <c r="C2970" s="43"/>
      <c r="D2970" s="54"/>
    </row>
    <row r="2971" spans="1:4">
      <c r="A2971" s="618"/>
      <c r="C2971" s="43"/>
      <c r="D2971" s="54"/>
    </row>
    <row r="2972" spans="1:4">
      <c r="A2972" s="618"/>
      <c r="C2972" s="43"/>
      <c r="D2972" s="54"/>
    </row>
    <row r="2973" spans="1:4">
      <c r="A2973" s="618"/>
      <c r="C2973" s="43"/>
      <c r="D2973" s="54"/>
    </row>
    <row r="2974" spans="1:4">
      <c r="A2974" s="618"/>
      <c r="C2974" s="43"/>
      <c r="D2974" s="54"/>
    </row>
    <row r="2975" spans="1:4">
      <c r="A2975" s="618"/>
      <c r="C2975" s="43"/>
      <c r="D2975" s="54"/>
    </row>
    <row r="2976" spans="1:4">
      <c r="A2976" s="618"/>
      <c r="C2976" s="43"/>
      <c r="D2976" s="54"/>
    </row>
    <row r="2977" spans="1:4">
      <c r="A2977" s="618"/>
      <c r="C2977" s="43"/>
      <c r="D2977" s="54"/>
    </row>
  </sheetData>
  <mergeCells count="2">
    <mergeCell ref="H6:J6"/>
    <mergeCell ref="H2:J2"/>
  </mergeCells>
  <pageMargins left="0.7" right="0.7" top="0.75" bottom="0.75" header="0.3" footer="0.3"/>
  <pageSetup orientation="portrait" horizontalDpi="0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 tint="0.499984740745262"/>
  </sheetPr>
  <dimension ref="A1:I2977"/>
  <sheetViews>
    <sheetView workbookViewId="0">
      <selection activeCell="I5" sqref="I5"/>
    </sheetView>
  </sheetViews>
  <sheetFormatPr defaultRowHeight="15"/>
  <cols>
    <col min="3" max="3" width="10.7109375" bestFit="1" customWidth="1"/>
    <col min="5" max="5" width="15" bestFit="1" customWidth="1"/>
    <col min="7" max="8" width="17" customWidth="1"/>
    <col min="9" max="9" width="19" customWidth="1"/>
    <col min="10" max="10" width="17" customWidth="1"/>
  </cols>
  <sheetData>
    <row r="1" spans="1:9">
      <c r="B1" s="115" t="s">
        <v>481</v>
      </c>
      <c r="C1" s="115" t="s">
        <v>482</v>
      </c>
      <c r="D1" s="115" t="s">
        <v>127</v>
      </c>
      <c r="E1" s="115" t="s">
        <v>639</v>
      </c>
    </row>
    <row r="2" spans="1:9" ht="15.75" thickBot="1">
      <c r="A2" s="618" t="s">
        <v>509</v>
      </c>
      <c r="B2">
        <v>13211210</v>
      </c>
      <c r="C2" s="43">
        <v>44287</v>
      </c>
      <c r="D2" s="54">
        <v>0</v>
      </c>
      <c r="E2">
        <v>11.6</v>
      </c>
    </row>
    <row r="3" spans="1:9" ht="15.75" thickBot="1">
      <c r="A3" s="618" t="s">
        <v>509</v>
      </c>
      <c r="B3">
        <v>13211210</v>
      </c>
      <c r="C3" s="43">
        <v>44287</v>
      </c>
      <c r="D3" s="54">
        <v>1.0416666666666666E-2</v>
      </c>
      <c r="E3">
        <v>11.6</v>
      </c>
      <c r="G3" s="659" t="s">
        <v>643</v>
      </c>
      <c r="H3" s="660"/>
      <c r="I3" s="661"/>
    </row>
    <row r="4" spans="1:9">
      <c r="A4" s="618" t="s">
        <v>509</v>
      </c>
      <c r="B4">
        <v>13211210</v>
      </c>
      <c r="C4" s="43">
        <v>44287</v>
      </c>
      <c r="D4" s="54">
        <v>2.0833333333333332E-2</v>
      </c>
      <c r="E4">
        <v>11.5</v>
      </c>
      <c r="G4" s="333" t="s">
        <v>134</v>
      </c>
      <c r="H4" s="343" t="s">
        <v>641</v>
      </c>
      <c r="I4" s="333" t="s">
        <v>640</v>
      </c>
    </row>
    <row r="5" spans="1:9" ht="15.75" thickBot="1">
      <c r="A5" s="618" t="s">
        <v>509</v>
      </c>
      <c r="B5">
        <v>13211210</v>
      </c>
      <c r="C5" s="43">
        <v>44287</v>
      </c>
      <c r="D5" s="54">
        <v>3.125E-2</v>
      </c>
      <c r="E5">
        <v>11.5</v>
      </c>
      <c r="G5" s="348">
        <f>MIN(E:E)</f>
        <v>8.8000000000000007</v>
      </c>
      <c r="H5" s="348">
        <f>MAX(E:E)</f>
        <v>18.3</v>
      </c>
      <c r="I5" s="348">
        <f>AVERAGE(E:E)</f>
        <v>12.900416666666692</v>
      </c>
    </row>
    <row r="6" spans="1:9" ht="15.75" thickBot="1">
      <c r="A6" s="618" t="s">
        <v>509</v>
      </c>
      <c r="B6">
        <v>13211210</v>
      </c>
      <c r="C6" s="43">
        <v>44287</v>
      </c>
      <c r="D6" s="54">
        <v>4.1666666666666664E-2</v>
      </c>
      <c r="E6">
        <v>11.4</v>
      </c>
      <c r="G6" s="331"/>
      <c r="H6" s="152"/>
      <c r="I6" s="332"/>
    </row>
    <row r="7" spans="1:9">
      <c r="A7" s="618" t="s">
        <v>509</v>
      </c>
      <c r="B7">
        <v>13211210</v>
      </c>
      <c r="C7" s="43">
        <v>44287</v>
      </c>
      <c r="D7" s="54">
        <v>5.2083333333333336E-2</v>
      </c>
      <c r="E7">
        <v>11.4</v>
      </c>
      <c r="G7" s="662"/>
      <c r="H7" s="662"/>
      <c r="I7" s="662"/>
    </row>
    <row r="8" spans="1:9">
      <c r="A8" s="618" t="s">
        <v>509</v>
      </c>
      <c r="B8">
        <v>13211210</v>
      </c>
      <c r="C8" s="43">
        <v>44287</v>
      </c>
      <c r="D8" s="54">
        <v>6.25E-2</v>
      </c>
      <c r="E8">
        <v>11.3</v>
      </c>
      <c r="G8" s="330"/>
      <c r="H8" s="330"/>
      <c r="I8" s="330"/>
    </row>
    <row r="9" spans="1:9">
      <c r="A9" s="618" t="s">
        <v>509</v>
      </c>
      <c r="B9">
        <v>13211210</v>
      </c>
      <c r="C9" s="43">
        <v>44287</v>
      </c>
      <c r="D9" s="54">
        <v>7.2916666666666671E-2</v>
      </c>
      <c r="E9">
        <v>11.3</v>
      </c>
      <c r="G9" s="342"/>
      <c r="H9" s="349"/>
      <c r="I9" s="349"/>
    </row>
    <row r="10" spans="1:9">
      <c r="A10" s="618" t="s">
        <v>509</v>
      </c>
      <c r="B10">
        <v>13211210</v>
      </c>
      <c r="C10" s="43">
        <v>44287</v>
      </c>
      <c r="D10" s="54">
        <v>8.3333333333333329E-2</v>
      </c>
      <c r="E10">
        <v>11.2</v>
      </c>
      <c r="G10" s="318"/>
      <c r="H10" s="318"/>
      <c r="I10" s="318"/>
    </row>
    <row r="11" spans="1:9">
      <c r="A11" s="618" t="s">
        <v>509</v>
      </c>
      <c r="B11">
        <v>13211210</v>
      </c>
      <c r="C11" s="43">
        <v>44287</v>
      </c>
      <c r="D11" s="54">
        <v>9.375E-2</v>
      </c>
      <c r="E11">
        <v>11.2</v>
      </c>
    </row>
    <row r="12" spans="1:9">
      <c r="A12" s="618" t="s">
        <v>509</v>
      </c>
      <c r="B12">
        <v>13211210</v>
      </c>
      <c r="C12" s="43">
        <v>44287</v>
      </c>
      <c r="D12" s="54">
        <v>0.10416666666666667</v>
      </c>
      <c r="E12">
        <v>11.1</v>
      </c>
    </row>
    <row r="13" spans="1:9">
      <c r="A13" s="618" t="s">
        <v>509</v>
      </c>
      <c r="B13">
        <v>13211210</v>
      </c>
      <c r="C13" s="43">
        <v>44287</v>
      </c>
      <c r="D13" s="54">
        <v>0.11458333333333333</v>
      </c>
      <c r="E13">
        <v>11.1</v>
      </c>
    </row>
    <row r="14" spans="1:9">
      <c r="A14" s="618" t="s">
        <v>509</v>
      </c>
      <c r="B14">
        <v>13211210</v>
      </c>
      <c r="C14" s="43">
        <v>44287</v>
      </c>
      <c r="D14" s="54">
        <v>0.125</v>
      </c>
      <c r="E14">
        <v>11</v>
      </c>
    </row>
    <row r="15" spans="1:9">
      <c r="A15" s="618" t="s">
        <v>509</v>
      </c>
      <c r="B15">
        <v>13211210</v>
      </c>
      <c r="C15" s="43">
        <v>44287</v>
      </c>
      <c r="D15" s="54">
        <v>0.13541666666666666</v>
      </c>
      <c r="E15">
        <v>10.9</v>
      </c>
    </row>
    <row r="16" spans="1:9">
      <c r="A16" s="618" t="s">
        <v>509</v>
      </c>
      <c r="B16">
        <v>13211210</v>
      </c>
      <c r="C16" s="43">
        <v>44287</v>
      </c>
      <c r="D16" s="54">
        <v>0.14583333333333334</v>
      </c>
      <c r="E16">
        <v>10.9</v>
      </c>
    </row>
    <row r="17" spans="1:5">
      <c r="A17" s="618" t="s">
        <v>509</v>
      </c>
      <c r="B17">
        <v>13211210</v>
      </c>
      <c r="C17" s="43">
        <v>44287</v>
      </c>
      <c r="D17" s="54">
        <v>0.15625</v>
      </c>
      <c r="E17">
        <v>10.8</v>
      </c>
    </row>
    <row r="18" spans="1:5">
      <c r="A18" s="618" t="s">
        <v>509</v>
      </c>
      <c r="B18">
        <v>13211210</v>
      </c>
      <c r="C18" s="43">
        <v>44287</v>
      </c>
      <c r="D18" s="54">
        <v>0.16666666666666666</v>
      </c>
      <c r="E18">
        <v>10.7</v>
      </c>
    </row>
    <row r="19" spans="1:5">
      <c r="A19" s="618" t="s">
        <v>509</v>
      </c>
      <c r="B19">
        <v>13211210</v>
      </c>
      <c r="C19" s="43">
        <v>44287</v>
      </c>
      <c r="D19" s="54">
        <v>0.17708333333333334</v>
      </c>
      <c r="E19">
        <v>10.6</v>
      </c>
    </row>
    <row r="20" spans="1:5">
      <c r="A20" s="618" t="s">
        <v>509</v>
      </c>
      <c r="B20">
        <v>13211210</v>
      </c>
      <c r="C20" s="43">
        <v>44287</v>
      </c>
      <c r="D20" s="54">
        <v>0.1875</v>
      </c>
      <c r="E20">
        <v>10.6</v>
      </c>
    </row>
    <row r="21" spans="1:5">
      <c r="A21" s="618" t="s">
        <v>509</v>
      </c>
      <c r="B21">
        <v>13211210</v>
      </c>
      <c r="C21" s="43">
        <v>44287</v>
      </c>
      <c r="D21" s="54">
        <v>0.19791666666666666</v>
      </c>
      <c r="E21">
        <v>10.5</v>
      </c>
    </row>
    <row r="22" spans="1:5">
      <c r="A22" s="618" t="s">
        <v>509</v>
      </c>
      <c r="B22">
        <v>13211210</v>
      </c>
      <c r="C22" s="43">
        <v>44287</v>
      </c>
      <c r="D22" s="54">
        <v>0.20833333333333334</v>
      </c>
      <c r="E22">
        <v>10.5</v>
      </c>
    </row>
    <row r="23" spans="1:5">
      <c r="A23" s="618" t="s">
        <v>509</v>
      </c>
      <c r="B23">
        <v>13211210</v>
      </c>
      <c r="C23" s="43">
        <v>44287</v>
      </c>
      <c r="D23" s="54">
        <v>0.21875</v>
      </c>
      <c r="E23">
        <v>10.4</v>
      </c>
    </row>
    <row r="24" spans="1:5">
      <c r="A24" s="618" t="s">
        <v>509</v>
      </c>
      <c r="B24">
        <v>13211210</v>
      </c>
      <c r="C24" s="43">
        <v>44287</v>
      </c>
      <c r="D24" s="54">
        <v>0.22916666666666666</v>
      </c>
      <c r="E24">
        <v>10.3</v>
      </c>
    </row>
    <row r="25" spans="1:5">
      <c r="A25" s="618" t="s">
        <v>509</v>
      </c>
      <c r="B25">
        <v>13211210</v>
      </c>
      <c r="C25" s="43">
        <v>44287</v>
      </c>
      <c r="D25" s="54">
        <v>0.23958333333333334</v>
      </c>
      <c r="E25">
        <v>10.199999999999999</v>
      </c>
    </row>
    <row r="26" spans="1:5">
      <c r="A26" s="618" t="s">
        <v>509</v>
      </c>
      <c r="B26">
        <v>13211210</v>
      </c>
      <c r="C26" s="43">
        <v>44287</v>
      </c>
      <c r="D26" s="54">
        <v>0.25</v>
      </c>
      <c r="E26">
        <v>10.1</v>
      </c>
    </row>
    <row r="27" spans="1:5">
      <c r="A27" s="618" t="s">
        <v>509</v>
      </c>
      <c r="B27">
        <v>13211210</v>
      </c>
      <c r="C27" s="43">
        <v>44287</v>
      </c>
      <c r="D27" s="54">
        <v>0.26041666666666669</v>
      </c>
      <c r="E27">
        <v>10.1</v>
      </c>
    </row>
    <row r="28" spans="1:5">
      <c r="A28" s="618" t="s">
        <v>509</v>
      </c>
      <c r="B28">
        <v>13211210</v>
      </c>
      <c r="C28" s="43">
        <v>44287</v>
      </c>
      <c r="D28" s="54">
        <v>0.27083333333333331</v>
      </c>
      <c r="E28">
        <v>10</v>
      </c>
    </row>
    <row r="29" spans="1:5">
      <c r="A29" s="618" t="s">
        <v>509</v>
      </c>
      <c r="B29">
        <v>13211210</v>
      </c>
      <c r="C29" s="43">
        <v>44287</v>
      </c>
      <c r="D29" s="54">
        <v>0.28125</v>
      </c>
      <c r="E29">
        <v>9.9</v>
      </c>
    </row>
    <row r="30" spans="1:5">
      <c r="A30" s="618" t="s">
        <v>509</v>
      </c>
      <c r="B30">
        <v>13211210</v>
      </c>
      <c r="C30" s="43">
        <v>44287</v>
      </c>
      <c r="D30" s="54">
        <v>0.29166666666666669</v>
      </c>
      <c r="E30">
        <v>9.9</v>
      </c>
    </row>
    <row r="31" spans="1:5">
      <c r="A31" s="618" t="s">
        <v>509</v>
      </c>
      <c r="B31">
        <v>13211210</v>
      </c>
      <c r="C31" s="43">
        <v>44287</v>
      </c>
      <c r="D31" s="54">
        <v>0.30208333333333331</v>
      </c>
      <c r="E31">
        <v>9.8000000000000007</v>
      </c>
    </row>
    <row r="32" spans="1:5">
      <c r="A32" s="618" t="s">
        <v>509</v>
      </c>
      <c r="B32">
        <v>13211210</v>
      </c>
      <c r="C32" s="43">
        <v>44287</v>
      </c>
      <c r="D32" s="54">
        <v>0.3125</v>
      </c>
      <c r="E32">
        <v>9.6999999999999993</v>
      </c>
    </row>
    <row r="33" spans="1:5">
      <c r="A33" s="618" t="s">
        <v>509</v>
      </c>
      <c r="B33">
        <v>13211210</v>
      </c>
      <c r="C33" s="43">
        <v>44287</v>
      </c>
      <c r="D33" s="54">
        <v>0.32291666666666669</v>
      </c>
      <c r="E33">
        <v>9.6999999999999993</v>
      </c>
    </row>
    <row r="34" spans="1:5">
      <c r="A34" s="618" t="s">
        <v>509</v>
      </c>
      <c r="B34">
        <v>13211210</v>
      </c>
      <c r="C34" s="43">
        <v>44287</v>
      </c>
      <c r="D34" s="54">
        <v>0.33333333333333331</v>
      </c>
      <c r="E34">
        <v>9.6</v>
      </c>
    </row>
    <row r="35" spans="1:5">
      <c r="A35" s="618" t="s">
        <v>509</v>
      </c>
      <c r="B35">
        <v>13211210</v>
      </c>
      <c r="C35" s="43">
        <v>44287</v>
      </c>
      <c r="D35" s="54">
        <v>0.34375</v>
      </c>
      <c r="E35">
        <v>9.4</v>
      </c>
    </row>
    <row r="36" spans="1:5">
      <c r="A36" s="618" t="s">
        <v>509</v>
      </c>
      <c r="B36">
        <v>13211210</v>
      </c>
      <c r="C36" s="43">
        <v>44287</v>
      </c>
      <c r="D36" s="54">
        <v>0.35416666666666669</v>
      </c>
      <c r="E36">
        <v>9.3000000000000007</v>
      </c>
    </row>
    <row r="37" spans="1:5">
      <c r="A37" s="618" t="s">
        <v>509</v>
      </c>
      <c r="B37">
        <v>13211210</v>
      </c>
      <c r="C37" s="43">
        <v>44287</v>
      </c>
      <c r="D37" s="54">
        <v>0.36458333333333331</v>
      </c>
      <c r="E37">
        <v>9.3000000000000007</v>
      </c>
    </row>
    <row r="38" spans="1:5">
      <c r="A38" s="618" t="s">
        <v>509</v>
      </c>
      <c r="B38">
        <v>13211210</v>
      </c>
      <c r="C38" s="43">
        <v>44287</v>
      </c>
      <c r="D38" s="54">
        <v>0.375</v>
      </c>
      <c r="E38">
        <v>9.4</v>
      </c>
    </row>
    <row r="39" spans="1:5">
      <c r="A39" s="618" t="s">
        <v>509</v>
      </c>
      <c r="B39">
        <v>13211210</v>
      </c>
      <c r="C39" s="43">
        <v>44287</v>
      </c>
      <c r="D39" s="54">
        <v>0.38541666666666669</v>
      </c>
      <c r="E39">
        <v>9.4</v>
      </c>
    </row>
    <row r="40" spans="1:5">
      <c r="A40" s="618" t="s">
        <v>509</v>
      </c>
      <c r="B40">
        <v>13211210</v>
      </c>
      <c r="C40" s="43">
        <v>44287</v>
      </c>
      <c r="D40" s="54">
        <v>0.39583333333333331</v>
      </c>
      <c r="E40">
        <v>9.5</v>
      </c>
    </row>
    <row r="41" spans="1:5">
      <c r="A41" s="618" t="s">
        <v>509</v>
      </c>
      <c r="B41">
        <v>13211210</v>
      </c>
      <c r="C41" s="43">
        <v>44287</v>
      </c>
      <c r="D41" s="54">
        <v>0.40625</v>
      </c>
      <c r="E41">
        <v>9.5</v>
      </c>
    </row>
    <row r="42" spans="1:5">
      <c r="A42" s="618" t="s">
        <v>509</v>
      </c>
      <c r="B42">
        <v>13211210</v>
      </c>
      <c r="C42" s="43">
        <v>44287</v>
      </c>
      <c r="D42" s="54">
        <v>0.41666666666666669</v>
      </c>
      <c r="E42">
        <v>9.5</v>
      </c>
    </row>
    <row r="43" spans="1:5">
      <c r="A43" s="618" t="s">
        <v>509</v>
      </c>
      <c r="B43">
        <v>13211210</v>
      </c>
      <c r="C43" s="43">
        <v>44287</v>
      </c>
      <c r="D43" s="54">
        <v>0.42708333333333331</v>
      </c>
      <c r="E43">
        <v>9.5</v>
      </c>
    </row>
    <row r="44" spans="1:5">
      <c r="A44" s="618" t="s">
        <v>509</v>
      </c>
      <c r="B44">
        <v>13211210</v>
      </c>
      <c r="C44" s="43">
        <v>44287</v>
      </c>
      <c r="D44" s="54">
        <v>0.4375</v>
      </c>
      <c r="E44">
        <v>9.5</v>
      </c>
    </row>
    <row r="45" spans="1:5">
      <c r="A45" s="618" t="s">
        <v>509</v>
      </c>
      <c r="B45">
        <v>13211210</v>
      </c>
      <c r="C45" s="43">
        <v>44287</v>
      </c>
      <c r="D45" s="54">
        <v>0.44791666666666669</v>
      </c>
      <c r="E45">
        <v>9.5</v>
      </c>
    </row>
    <row r="46" spans="1:5">
      <c r="A46" s="618" t="s">
        <v>509</v>
      </c>
      <c r="B46">
        <v>13211210</v>
      </c>
      <c r="C46" s="43">
        <v>44287</v>
      </c>
      <c r="D46" s="54">
        <v>0.45833333333333331</v>
      </c>
      <c r="E46">
        <v>9.5</v>
      </c>
    </row>
    <row r="47" spans="1:5">
      <c r="A47" s="618" t="s">
        <v>509</v>
      </c>
      <c r="B47">
        <v>13211210</v>
      </c>
      <c r="C47" s="43">
        <v>44287</v>
      </c>
      <c r="D47" s="54">
        <v>0.46875</v>
      </c>
      <c r="E47">
        <v>9.6</v>
      </c>
    </row>
    <row r="48" spans="1:5">
      <c r="A48" s="618" t="s">
        <v>509</v>
      </c>
      <c r="B48">
        <v>13211210</v>
      </c>
      <c r="C48" s="43">
        <v>44287</v>
      </c>
      <c r="D48" s="54">
        <v>0.47916666666666669</v>
      </c>
      <c r="E48">
        <v>9.6999999999999993</v>
      </c>
    </row>
    <row r="49" spans="1:5">
      <c r="A49" s="618" t="s">
        <v>509</v>
      </c>
      <c r="B49">
        <v>13211210</v>
      </c>
      <c r="C49" s="43">
        <v>44287</v>
      </c>
      <c r="D49" s="54">
        <v>0.48958333333333331</v>
      </c>
      <c r="E49">
        <v>9.6999999999999993</v>
      </c>
    </row>
    <row r="50" spans="1:5">
      <c r="A50" s="618" t="s">
        <v>509</v>
      </c>
      <c r="B50">
        <v>13211210</v>
      </c>
      <c r="C50" s="43">
        <v>44287</v>
      </c>
      <c r="D50" s="54">
        <v>0.5</v>
      </c>
      <c r="E50">
        <v>9.8000000000000007</v>
      </c>
    </row>
    <row r="51" spans="1:5">
      <c r="A51" s="618" t="s">
        <v>509</v>
      </c>
      <c r="B51">
        <v>13211210</v>
      </c>
      <c r="C51" s="43">
        <v>44287</v>
      </c>
      <c r="D51" s="54">
        <v>0.51041666666666663</v>
      </c>
      <c r="E51">
        <v>9.9</v>
      </c>
    </row>
    <row r="52" spans="1:5">
      <c r="A52" s="618" t="s">
        <v>509</v>
      </c>
      <c r="B52">
        <v>13211210</v>
      </c>
      <c r="C52" s="43">
        <v>44287</v>
      </c>
      <c r="D52" s="54">
        <v>0.52083333333333337</v>
      </c>
      <c r="E52">
        <v>10</v>
      </c>
    </row>
    <row r="53" spans="1:5">
      <c r="A53" s="618" t="s">
        <v>509</v>
      </c>
      <c r="B53">
        <v>13211210</v>
      </c>
      <c r="C53" s="43">
        <v>44287</v>
      </c>
      <c r="D53" s="54">
        <v>0.53125</v>
      </c>
      <c r="E53">
        <v>10.1</v>
      </c>
    </row>
    <row r="54" spans="1:5">
      <c r="A54" s="618" t="s">
        <v>509</v>
      </c>
      <c r="B54">
        <v>13211210</v>
      </c>
      <c r="C54" s="43">
        <v>44287</v>
      </c>
      <c r="D54" s="54">
        <v>0.54166666666666663</v>
      </c>
      <c r="E54">
        <v>10.199999999999999</v>
      </c>
    </row>
    <row r="55" spans="1:5">
      <c r="A55" s="618" t="s">
        <v>509</v>
      </c>
      <c r="B55">
        <v>13211210</v>
      </c>
      <c r="C55" s="43">
        <v>44287</v>
      </c>
      <c r="D55" s="54">
        <v>0.55208333333333337</v>
      </c>
      <c r="E55">
        <v>10.3</v>
      </c>
    </row>
    <row r="56" spans="1:5">
      <c r="A56" s="618" t="s">
        <v>509</v>
      </c>
      <c r="B56">
        <v>13211210</v>
      </c>
      <c r="C56" s="43">
        <v>44287</v>
      </c>
      <c r="D56" s="54">
        <v>0.5625</v>
      </c>
      <c r="E56">
        <v>10.4</v>
      </c>
    </row>
    <row r="57" spans="1:5">
      <c r="A57" s="618" t="s">
        <v>509</v>
      </c>
      <c r="B57">
        <v>13211210</v>
      </c>
      <c r="C57" s="43">
        <v>44287</v>
      </c>
      <c r="D57" s="54">
        <v>0.57291666666666663</v>
      </c>
      <c r="E57">
        <v>10.5</v>
      </c>
    </row>
    <row r="58" spans="1:5">
      <c r="A58" s="618" t="s">
        <v>509</v>
      </c>
      <c r="B58">
        <v>13211210</v>
      </c>
      <c r="C58" s="43">
        <v>44287</v>
      </c>
      <c r="D58" s="54">
        <v>0.58333333333333337</v>
      </c>
      <c r="E58">
        <v>10.7</v>
      </c>
    </row>
    <row r="59" spans="1:5">
      <c r="A59" s="618" t="s">
        <v>509</v>
      </c>
      <c r="B59">
        <v>13211210</v>
      </c>
      <c r="C59" s="43">
        <v>44287</v>
      </c>
      <c r="D59" s="54">
        <v>0.59375</v>
      </c>
      <c r="E59">
        <v>10.8</v>
      </c>
    </row>
    <row r="60" spans="1:5">
      <c r="A60" s="618" t="s">
        <v>509</v>
      </c>
      <c r="B60">
        <v>13211210</v>
      </c>
      <c r="C60" s="43">
        <v>44287</v>
      </c>
      <c r="D60" s="54">
        <v>0.60416666666666663</v>
      </c>
      <c r="E60">
        <v>11</v>
      </c>
    </row>
    <row r="61" spans="1:5">
      <c r="A61" s="618" t="s">
        <v>509</v>
      </c>
      <c r="B61">
        <v>13211210</v>
      </c>
      <c r="C61" s="43">
        <v>44287</v>
      </c>
      <c r="D61" s="54">
        <v>0.61458333333333337</v>
      </c>
      <c r="E61">
        <v>11.1</v>
      </c>
    </row>
    <row r="62" spans="1:5">
      <c r="A62" s="618" t="s">
        <v>509</v>
      </c>
      <c r="B62">
        <v>13211210</v>
      </c>
      <c r="C62" s="43">
        <v>44287</v>
      </c>
      <c r="D62" s="54">
        <v>0.625</v>
      </c>
      <c r="E62">
        <v>11.2</v>
      </c>
    </row>
    <row r="63" spans="1:5">
      <c r="A63" s="618" t="s">
        <v>509</v>
      </c>
      <c r="B63">
        <v>13211210</v>
      </c>
      <c r="C63" s="43">
        <v>44287</v>
      </c>
      <c r="D63" s="54">
        <v>0.63541666666666663</v>
      </c>
      <c r="E63">
        <v>11.4</v>
      </c>
    </row>
    <row r="64" spans="1:5">
      <c r="A64" s="618" t="s">
        <v>509</v>
      </c>
      <c r="B64">
        <v>13211210</v>
      </c>
      <c r="C64" s="43">
        <v>44287</v>
      </c>
      <c r="D64" s="54">
        <v>0.64583333333333337</v>
      </c>
      <c r="E64">
        <v>11.5</v>
      </c>
    </row>
    <row r="65" spans="1:5">
      <c r="A65" s="618" t="s">
        <v>509</v>
      </c>
      <c r="B65">
        <v>13211210</v>
      </c>
      <c r="C65" s="43">
        <v>44287</v>
      </c>
      <c r="D65" s="54">
        <v>0.65625</v>
      </c>
      <c r="E65">
        <v>11.6</v>
      </c>
    </row>
    <row r="66" spans="1:5">
      <c r="A66" s="618" t="s">
        <v>509</v>
      </c>
      <c r="B66">
        <v>13211210</v>
      </c>
      <c r="C66" s="43">
        <v>44287</v>
      </c>
      <c r="D66" s="54">
        <v>0.66666666666666663</v>
      </c>
      <c r="E66">
        <v>11.7</v>
      </c>
    </row>
    <row r="67" spans="1:5">
      <c r="A67" s="618" t="s">
        <v>509</v>
      </c>
      <c r="B67">
        <v>13211210</v>
      </c>
      <c r="C67" s="43">
        <v>44287</v>
      </c>
      <c r="D67" s="54">
        <v>0.67708333333333337</v>
      </c>
      <c r="E67">
        <v>11.9</v>
      </c>
    </row>
    <row r="68" spans="1:5">
      <c r="A68" s="618" t="s">
        <v>509</v>
      </c>
      <c r="B68">
        <v>13211210</v>
      </c>
      <c r="C68" s="43">
        <v>44287</v>
      </c>
      <c r="D68" s="54">
        <v>0.6875</v>
      </c>
      <c r="E68">
        <v>12</v>
      </c>
    </row>
    <row r="69" spans="1:5">
      <c r="A69" s="618" t="s">
        <v>509</v>
      </c>
      <c r="B69">
        <v>13211210</v>
      </c>
      <c r="C69" s="43">
        <v>44287</v>
      </c>
      <c r="D69" s="54">
        <v>0.69791666666666663</v>
      </c>
      <c r="E69">
        <v>12.1</v>
      </c>
    </row>
    <row r="70" spans="1:5">
      <c r="A70" s="618" t="s">
        <v>509</v>
      </c>
      <c r="B70">
        <v>13211210</v>
      </c>
      <c r="C70" s="43">
        <v>44287</v>
      </c>
      <c r="D70" s="54">
        <v>0.70833333333333337</v>
      </c>
      <c r="E70">
        <v>12.2</v>
      </c>
    </row>
    <row r="71" spans="1:5">
      <c r="A71" s="618" t="s">
        <v>509</v>
      </c>
      <c r="B71">
        <v>13211210</v>
      </c>
      <c r="C71" s="43">
        <v>44287</v>
      </c>
      <c r="D71" s="54">
        <v>0.71875</v>
      </c>
      <c r="E71">
        <v>12.3</v>
      </c>
    </row>
    <row r="72" spans="1:5">
      <c r="A72" s="618" t="s">
        <v>509</v>
      </c>
      <c r="B72">
        <v>13211210</v>
      </c>
      <c r="C72" s="43">
        <v>44287</v>
      </c>
      <c r="D72" s="54">
        <v>0.72916666666666663</v>
      </c>
      <c r="E72">
        <v>12.4</v>
      </c>
    </row>
    <row r="73" spans="1:5">
      <c r="A73" s="618" t="s">
        <v>509</v>
      </c>
      <c r="B73">
        <v>13211210</v>
      </c>
      <c r="C73" s="43">
        <v>44287</v>
      </c>
      <c r="D73" s="54">
        <v>0.73958333333333337</v>
      </c>
      <c r="E73">
        <v>12.5</v>
      </c>
    </row>
    <row r="74" spans="1:5">
      <c r="A74" s="618" t="s">
        <v>509</v>
      </c>
      <c r="B74">
        <v>13211210</v>
      </c>
      <c r="C74" s="43">
        <v>44287</v>
      </c>
      <c r="D74" s="54">
        <v>0.75</v>
      </c>
      <c r="E74">
        <v>12.6</v>
      </c>
    </row>
    <row r="75" spans="1:5">
      <c r="A75" s="618" t="s">
        <v>509</v>
      </c>
      <c r="B75">
        <v>13211210</v>
      </c>
      <c r="C75" s="43">
        <v>44287</v>
      </c>
      <c r="D75" s="54">
        <v>0.76041666666666663</v>
      </c>
      <c r="E75">
        <v>12.6</v>
      </c>
    </row>
    <row r="76" spans="1:5">
      <c r="A76" s="618" t="s">
        <v>509</v>
      </c>
      <c r="B76">
        <v>13211210</v>
      </c>
      <c r="C76" s="43">
        <v>44287</v>
      </c>
      <c r="D76" s="54">
        <v>0.77083333333333337</v>
      </c>
      <c r="E76">
        <v>12.6</v>
      </c>
    </row>
    <row r="77" spans="1:5">
      <c r="A77" s="618" t="s">
        <v>509</v>
      </c>
      <c r="B77">
        <v>13211210</v>
      </c>
      <c r="C77" s="43">
        <v>44287</v>
      </c>
      <c r="D77" s="54">
        <v>0.78125</v>
      </c>
      <c r="E77">
        <v>12.7</v>
      </c>
    </row>
    <row r="78" spans="1:5">
      <c r="A78" s="618" t="s">
        <v>509</v>
      </c>
      <c r="B78">
        <v>13211210</v>
      </c>
      <c r="C78" s="43">
        <v>44287</v>
      </c>
      <c r="D78" s="54">
        <v>0.79166666666666663</v>
      </c>
      <c r="E78">
        <v>12.8</v>
      </c>
    </row>
    <row r="79" spans="1:5">
      <c r="A79" s="618" t="s">
        <v>509</v>
      </c>
      <c r="B79">
        <v>13211210</v>
      </c>
      <c r="C79" s="43">
        <v>44287</v>
      </c>
      <c r="D79" s="54">
        <v>0.80208333333333337</v>
      </c>
      <c r="E79">
        <v>12.9</v>
      </c>
    </row>
    <row r="80" spans="1:5">
      <c r="A80" s="618" t="s">
        <v>509</v>
      </c>
      <c r="B80">
        <v>13211210</v>
      </c>
      <c r="C80" s="43">
        <v>44287</v>
      </c>
      <c r="D80" s="54">
        <v>0.8125</v>
      </c>
      <c r="E80">
        <v>12.9</v>
      </c>
    </row>
    <row r="81" spans="1:5">
      <c r="A81" s="618" t="s">
        <v>509</v>
      </c>
      <c r="B81">
        <v>13211210</v>
      </c>
      <c r="C81" s="43">
        <v>44287</v>
      </c>
      <c r="D81" s="54">
        <v>0.82291666666666663</v>
      </c>
      <c r="E81">
        <v>12.9</v>
      </c>
    </row>
    <row r="82" spans="1:5">
      <c r="A82" s="618" t="s">
        <v>509</v>
      </c>
      <c r="B82">
        <v>13211210</v>
      </c>
      <c r="C82" s="43">
        <v>44287</v>
      </c>
      <c r="D82" s="54">
        <v>0.83333333333333337</v>
      </c>
      <c r="E82">
        <v>12.9</v>
      </c>
    </row>
    <row r="83" spans="1:5">
      <c r="A83" s="618" t="s">
        <v>509</v>
      </c>
      <c r="B83">
        <v>13211210</v>
      </c>
      <c r="C83" s="43">
        <v>44287</v>
      </c>
      <c r="D83" s="54">
        <v>0.84375</v>
      </c>
      <c r="E83">
        <v>13</v>
      </c>
    </row>
    <row r="84" spans="1:5">
      <c r="A84" s="618" t="s">
        <v>509</v>
      </c>
      <c r="B84">
        <v>13211210</v>
      </c>
      <c r="C84" s="43">
        <v>44287</v>
      </c>
      <c r="D84" s="54">
        <v>0.85416666666666663</v>
      </c>
      <c r="E84">
        <v>13</v>
      </c>
    </row>
    <row r="85" spans="1:5">
      <c r="A85" s="618" t="s">
        <v>509</v>
      </c>
      <c r="B85">
        <v>13211210</v>
      </c>
      <c r="C85" s="43">
        <v>44287</v>
      </c>
      <c r="D85" s="54">
        <v>0.86458333333333337</v>
      </c>
      <c r="E85">
        <v>13</v>
      </c>
    </row>
    <row r="86" spans="1:5">
      <c r="A86" s="618" t="s">
        <v>509</v>
      </c>
      <c r="B86">
        <v>13211210</v>
      </c>
      <c r="C86" s="43">
        <v>44287</v>
      </c>
      <c r="D86" s="54">
        <v>0.875</v>
      </c>
      <c r="E86">
        <v>13</v>
      </c>
    </row>
    <row r="87" spans="1:5">
      <c r="A87" s="618" t="s">
        <v>509</v>
      </c>
      <c r="B87">
        <v>13211210</v>
      </c>
      <c r="C87" s="43">
        <v>44287</v>
      </c>
      <c r="D87" s="54">
        <v>0.88541666666666663</v>
      </c>
      <c r="E87">
        <v>13.1</v>
      </c>
    </row>
    <row r="88" spans="1:5">
      <c r="A88" s="618" t="s">
        <v>509</v>
      </c>
      <c r="B88">
        <v>13211210</v>
      </c>
      <c r="C88" s="43">
        <v>44287</v>
      </c>
      <c r="D88" s="54">
        <v>0.89583333333333337</v>
      </c>
      <c r="E88">
        <v>13.1</v>
      </c>
    </row>
    <row r="89" spans="1:5">
      <c r="A89" s="618" t="s">
        <v>509</v>
      </c>
      <c r="B89">
        <v>13211210</v>
      </c>
      <c r="C89" s="43">
        <v>44287</v>
      </c>
      <c r="D89" s="54">
        <v>0.90625</v>
      </c>
      <c r="E89">
        <v>13.1</v>
      </c>
    </row>
    <row r="90" spans="1:5">
      <c r="A90" s="618" t="s">
        <v>509</v>
      </c>
      <c r="B90">
        <v>13211210</v>
      </c>
      <c r="C90" s="43">
        <v>44287</v>
      </c>
      <c r="D90" s="54">
        <v>0.91666666666666663</v>
      </c>
      <c r="E90">
        <v>13.1</v>
      </c>
    </row>
    <row r="91" spans="1:5">
      <c r="A91" s="618" t="s">
        <v>509</v>
      </c>
      <c r="B91">
        <v>13211210</v>
      </c>
      <c r="C91" s="43">
        <v>44287</v>
      </c>
      <c r="D91" s="54">
        <v>0.92708333333333337</v>
      </c>
      <c r="E91">
        <v>13.1</v>
      </c>
    </row>
    <row r="92" spans="1:5">
      <c r="A92" s="618" t="s">
        <v>509</v>
      </c>
      <c r="B92">
        <v>13211210</v>
      </c>
      <c r="C92" s="43">
        <v>44287</v>
      </c>
      <c r="D92" s="54">
        <v>0.9375</v>
      </c>
      <c r="E92">
        <v>13</v>
      </c>
    </row>
    <row r="93" spans="1:5">
      <c r="A93" s="618" t="s">
        <v>509</v>
      </c>
      <c r="B93">
        <v>13211210</v>
      </c>
      <c r="C93" s="43">
        <v>44287</v>
      </c>
      <c r="D93" s="54">
        <v>0.94791666666666663</v>
      </c>
      <c r="E93">
        <v>13.1</v>
      </c>
    </row>
    <row r="94" spans="1:5">
      <c r="A94" s="618" t="s">
        <v>509</v>
      </c>
      <c r="B94">
        <v>13211210</v>
      </c>
      <c r="C94" s="43">
        <v>44287</v>
      </c>
      <c r="D94" s="54">
        <v>0.95833333333333337</v>
      </c>
      <c r="E94">
        <v>13.1</v>
      </c>
    </row>
    <row r="95" spans="1:5">
      <c r="A95" s="618" t="s">
        <v>509</v>
      </c>
      <c r="B95">
        <v>13211210</v>
      </c>
      <c r="C95" s="43">
        <v>44287</v>
      </c>
      <c r="D95" s="54">
        <v>0.96875</v>
      </c>
      <c r="E95">
        <v>13.2</v>
      </c>
    </row>
    <row r="96" spans="1:5">
      <c r="A96" s="618" t="s">
        <v>509</v>
      </c>
      <c r="B96">
        <v>13211210</v>
      </c>
      <c r="C96" s="43">
        <v>44287</v>
      </c>
      <c r="D96" s="54">
        <v>0.97916666666666663</v>
      </c>
      <c r="E96">
        <v>13.2</v>
      </c>
    </row>
    <row r="97" spans="1:5">
      <c r="A97" s="618" t="s">
        <v>509</v>
      </c>
      <c r="B97">
        <v>13211210</v>
      </c>
      <c r="C97" s="43">
        <v>44287</v>
      </c>
      <c r="D97" s="54">
        <v>0.98958333333333337</v>
      </c>
      <c r="E97">
        <v>13.2</v>
      </c>
    </row>
    <row r="98" spans="1:5">
      <c r="A98" s="618" t="s">
        <v>509</v>
      </c>
      <c r="B98">
        <v>13211210</v>
      </c>
      <c r="C98" s="43">
        <v>44288</v>
      </c>
      <c r="D98" s="54">
        <v>0</v>
      </c>
      <c r="E98">
        <v>13.2</v>
      </c>
    </row>
    <row r="99" spans="1:5">
      <c r="A99" s="618" t="s">
        <v>509</v>
      </c>
      <c r="B99">
        <v>13211210</v>
      </c>
      <c r="C99" s="43">
        <v>44288</v>
      </c>
      <c r="D99" s="54">
        <v>1.0416666666666666E-2</v>
      </c>
      <c r="E99">
        <v>13.1</v>
      </c>
    </row>
    <row r="100" spans="1:5">
      <c r="A100" s="618" t="s">
        <v>509</v>
      </c>
      <c r="B100">
        <v>13211210</v>
      </c>
      <c r="C100" s="43">
        <v>44288</v>
      </c>
      <c r="D100" s="54">
        <v>2.0833333333333332E-2</v>
      </c>
      <c r="E100">
        <v>13.1</v>
      </c>
    </row>
    <row r="101" spans="1:5">
      <c r="A101" s="618" t="s">
        <v>509</v>
      </c>
      <c r="B101">
        <v>13211210</v>
      </c>
      <c r="C101" s="43">
        <v>44288</v>
      </c>
      <c r="D101" s="54">
        <v>3.125E-2</v>
      </c>
      <c r="E101">
        <v>13.1</v>
      </c>
    </row>
    <row r="102" spans="1:5">
      <c r="A102" s="618" t="s">
        <v>509</v>
      </c>
      <c r="B102">
        <v>13211210</v>
      </c>
      <c r="C102" s="43">
        <v>44288</v>
      </c>
      <c r="D102" s="54">
        <v>4.1666666666666664E-2</v>
      </c>
      <c r="E102">
        <v>13.1</v>
      </c>
    </row>
    <row r="103" spans="1:5">
      <c r="A103" s="618" t="s">
        <v>509</v>
      </c>
      <c r="B103">
        <v>13211210</v>
      </c>
      <c r="C103" s="43">
        <v>44288</v>
      </c>
      <c r="D103" s="54">
        <v>5.2083333333333336E-2</v>
      </c>
      <c r="E103">
        <v>13.1</v>
      </c>
    </row>
    <row r="104" spans="1:5">
      <c r="A104" s="618" t="s">
        <v>509</v>
      </c>
      <c r="B104">
        <v>13211210</v>
      </c>
      <c r="C104" s="43">
        <v>44288</v>
      </c>
      <c r="D104" s="54">
        <v>6.25E-2</v>
      </c>
      <c r="E104">
        <v>13</v>
      </c>
    </row>
    <row r="105" spans="1:5">
      <c r="A105" s="618" t="s">
        <v>509</v>
      </c>
      <c r="B105">
        <v>13211210</v>
      </c>
      <c r="C105" s="43">
        <v>44288</v>
      </c>
      <c r="D105" s="54">
        <v>7.2916666666666671E-2</v>
      </c>
      <c r="E105">
        <v>13</v>
      </c>
    </row>
    <row r="106" spans="1:5">
      <c r="A106" s="618" t="s">
        <v>509</v>
      </c>
      <c r="B106">
        <v>13211210</v>
      </c>
      <c r="C106" s="43">
        <v>44288</v>
      </c>
      <c r="D106" s="54">
        <v>8.3333333333333329E-2</v>
      </c>
      <c r="E106">
        <v>13</v>
      </c>
    </row>
    <row r="107" spans="1:5">
      <c r="A107" s="618" t="s">
        <v>509</v>
      </c>
      <c r="B107">
        <v>13211210</v>
      </c>
      <c r="C107" s="43">
        <v>44288</v>
      </c>
      <c r="D107" s="54">
        <v>9.375E-2</v>
      </c>
      <c r="E107">
        <v>12.9</v>
      </c>
    </row>
    <row r="108" spans="1:5">
      <c r="A108" s="618" t="s">
        <v>509</v>
      </c>
      <c r="B108">
        <v>13211210</v>
      </c>
      <c r="C108" s="43">
        <v>44288</v>
      </c>
      <c r="D108" s="54">
        <v>0.10416666666666667</v>
      </c>
      <c r="E108">
        <v>12.9</v>
      </c>
    </row>
    <row r="109" spans="1:5">
      <c r="A109" s="618" t="s">
        <v>509</v>
      </c>
      <c r="B109">
        <v>13211210</v>
      </c>
      <c r="C109" s="43">
        <v>44288</v>
      </c>
      <c r="D109" s="54">
        <v>0.11458333333333333</v>
      </c>
      <c r="E109">
        <v>12.8</v>
      </c>
    </row>
    <row r="110" spans="1:5">
      <c r="A110" s="618" t="s">
        <v>509</v>
      </c>
      <c r="B110">
        <v>13211210</v>
      </c>
      <c r="C110" s="43">
        <v>44288</v>
      </c>
      <c r="D110" s="54">
        <v>0.125</v>
      </c>
      <c r="E110">
        <v>12.8</v>
      </c>
    </row>
    <row r="111" spans="1:5">
      <c r="A111" s="618" t="s">
        <v>509</v>
      </c>
      <c r="B111">
        <v>13211210</v>
      </c>
      <c r="C111" s="43">
        <v>44288</v>
      </c>
      <c r="D111" s="54">
        <v>0.13541666666666666</v>
      </c>
      <c r="E111">
        <v>12.7</v>
      </c>
    </row>
    <row r="112" spans="1:5">
      <c r="A112" s="618" t="s">
        <v>509</v>
      </c>
      <c r="B112">
        <v>13211210</v>
      </c>
      <c r="C112" s="43">
        <v>44288</v>
      </c>
      <c r="D112" s="54">
        <v>0.14583333333333334</v>
      </c>
      <c r="E112">
        <v>12.7</v>
      </c>
    </row>
    <row r="113" spans="1:5">
      <c r="A113" s="618" t="s">
        <v>509</v>
      </c>
      <c r="B113">
        <v>13211210</v>
      </c>
      <c r="C113" s="43">
        <v>44288</v>
      </c>
      <c r="D113" s="54">
        <v>0.15625</v>
      </c>
      <c r="E113">
        <v>12.6</v>
      </c>
    </row>
    <row r="114" spans="1:5">
      <c r="A114" s="618" t="s">
        <v>509</v>
      </c>
      <c r="B114">
        <v>13211210</v>
      </c>
      <c r="C114" s="43">
        <v>44288</v>
      </c>
      <c r="D114" s="54">
        <v>0.16666666666666666</v>
      </c>
      <c r="E114">
        <v>12.5</v>
      </c>
    </row>
    <row r="115" spans="1:5">
      <c r="A115" s="618" t="s">
        <v>509</v>
      </c>
      <c r="B115">
        <v>13211210</v>
      </c>
      <c r="C115" s="43">
        <v>44288</v>
      </c>
      <c r="D115" s="54">
        <v>0.17708333333333334</v>
      </c>
      <c r="E115">
        <v>12.5</v>
      </c>
    </row>
    <row r="116" spans="1:5">
      <c r="A116" s="618" t="s">
        <v>509</v>
      </c>
      <c r="B116">
        <v>13211210</v>
      </c>
      <c r="C116" s="43">
        <v>44288</v>
      </c>
      <c r="D116" s="54">
        <v>0.1875</v>
      </c>
      <c r="E116">
        <v>12.4</v>
      </c>
    </row>
    <row r="117" spans="1:5">
      <c r="A117" s="618" t="s">
        <v>509</v>
      </c>
      <c r="B117">
        <v>13211210</v>
      </c>
      <c r="C117" s="43">
        <v>44288</v>
      </c>
      <c r="D117" s="54">
        <v>0.19791666666666666</v>
      </c>
      <c r="E117">
        <v>12.4</v>
      </c>
    </row>
    <row r="118" spans="1:5">
      <c r="A118" s="618" t="s">
        <v>509</v>
      </c>
      <c r="B118">
        <v>13211210</v>
      </c>
      <c r="C118" s="43">
        <v>44288</v>
      </c>
      <c r="D118" s="54">
        <v>0.20833333333333334</v>
      </c>
      <c r="E118">
        <v>12.3</v>
      </c>
    </row>
    <row r="119" spans="1:5">
      <c r="A119" s="618" t="s">
        <v>509</v>
      </c>
      <c r="B119">
        <v>13211210</v>
      </c>
      <c r="C119" s="43">
        <v>44288</v>
      </c>
      <c r="D119" s="54">
        <v>0.21875</v>
      </c>
      <c r="E119">
        <v>12.2</v>
      </c>
    </row>
    <row r="120" spans="1:5">
      <c r="A120" s="618" t="s">
        <v>509</v>
      </c>
      <c r="B120">
        <v>13211210</v>
      </c>
      <c r="C120" s="43">
        <v>44288</v>
      </c>
      <c r="D120" s="54">
        <v>0.22916666666666666</v>
      </c>
      <c r="E120">
        <v>12.1</v>
      </c>
    </row>
    <row r="121" spans="1:5">
      <c r="A121" s="618" t="s">
        <v>509</v>
      </c>
      <c r="B121">
        <v>13211210</v>
      </c>
      <c r="C121" s="43">
        <v>44288</v>
      </c>
      <c r="D121" s="54">
        <v>0.23958333333333334</v>
      </c>
      <c r="E121">
        <v>12</v>
      </c>
    </row>
    <row r="122" spans="1:5">
      <c r="A122" s="618" t="s">
        <v>509</v>
      </c>
      <c r="B122">
        <v>13211210</v>
      </c>
      <c r="C122" s="43">
        <v>44288</v>
      </c>
      <c r="D122" s="54">
        <v>0.25</v>
      </c>
      <c r="E122">
        <v>12</v>
      </c>
    </row>
    <row r="123" spans="1:5">
      <c r="A123" s="618" t="s">
        <v>509</v>
      </c>
      <c r="B123">
        <v>13211210</v>
      </c>
      <c r="C123" s="43">
        <v>44288</v>
      </c>
      <c r="D123" s="54">
        <v>0.26041666666666669</v>
      </c>
      <c r="E123">
        <v>11.9</v>
      </c>
    </row>
    <row r="124" spans="1:5">
      <c r="A124" s="618" t="s">
        <v>509</v>
      </c>
      <c r="B124">
        <v>13211210</v>
      </c>
      <c r="C124" s="43">
        <v>44288</v>
      </c>
      <c r="D124" s="54">
        <v>0.27083333333333331</v>
      </c>
      <c r="E124">
        <v>11.9</v>
      </c>
    </row>
    <row r="125" spans="1:5">
      <c r="A125" s="618" t="s">
        <v>509</v>
      </c>
      <c r="B125">
        <v>13211210</v>
      </c>
      <c r="C125" s="43">
        <v>44288</v>
      </c>
      <c r="D125" s="54">
        <v>0.28125</v>
      </c>
      <c r="E125">
        <v>11.8</v>
      </c>
    </row>
    <row r="126" spans="1:5">
      <c r="A126" s="618" t="s">
        <v>509</v>
      </c>
      <c r="B126">
        <v>13211210</v>
      </c>
      <c r="C126" s="43">
        <v>44288</v>
      </c>
      <c r="D126" s="54">
        <v>0.29166666666666669</v>
      </c>
      <c r="E126">
        <v>11.7</v>
      </c>
    </row>
    <row r="127" spans="1:5">
      <c r="A127" s="618" t="s">
        <v>509</v>
      </c>
      <c r="B127">
        <v>13211210</v>
      </c>
      <c r="C127" s="43">
        <v>44288</v>
      </c>
      <c r="D127" s="54">
        <v>0.30208333333333331</v>
      </c>
      <c r="E127">
        <v>11.6</v>
      </c>
    </row>
    <row r="128" spans="1:5">
      <c r="A128" s="618" t="s">
        <v>509</v>
      </c>
      <c r="B128">
        <v>13211210</v>
      </c>
      <c r="C128" s="43">
        <v>44288</v>
      </c>
      <c r="D128" s="54">
        <v>0.3125</v>
      </c>
      <c r="E128">
        <v>11.5</v>
      </c>
    </row>
    <row r="129" spans="1:5">
      <c r="A129" s="618" t="s">
        <v>509</v>
      </c>
      <c r="B129">
        <v>13211210</v>
      </c>
      <c r="C129" s="43">
        <v>44288</v>
      </c>
      <c r="D129" s="54">
        <v>0.32291666666666669</v>
      </c>
      <c r="E129">
        <v>11.5</v>
      </c>
    </row>
    <row r="130" spans="1:5">
      <c r="A130" s="618" t="s">
        <v>509</v>
      </c>
      <c r="B130">
        <v>13211210</v>
      </c>
      <c r="C130" s="43">
        <v>44288</v>
      </c>
      <c r="D130" s="54">
        <v>0.33333333333333331</v>
      </c>
      <c r="E130">
        <v>11.4</v>
      </c>
    </row>
    <row r="131" spans="1:5">
      <c r="A131" s="618" t="s">
        <v>509</v>
      </c>
      <c r="B131">
        <v>13211210</v>
      </c>
      <c r="C131" s="43">
        <v>44288</v>
      </c>
      <c r="D131" s="54">
        <v>0.34375</v>
      </c>
      <c r="E131">
        <v>11.4</v>
      </c>
    </row>
    <row r="132" spans="1:5">
      <c r="A132" s="618" t="s">
        <v>509</v>
      </c>
      <c r="B132">
        <v>13211210</v>
      </c>
      <c r="C132" s="43">
        <v>44288</v>
      </c>
      <c r="D132" s="54">
        <v>0.35416666666666669</v>
      </c>
      <c r="E132">
        <v>11.3</v>
      </c>
    </row>
    <row r="133" spans="1:5">
      <c r="A133" s="618" t="s">
        <v>509</v>
      </c>
      <c r="B133">
        <v>13211210</v>
      </c>
      <c r="C133" s="43">
        <v>44288</v>
      </c>
      <c r="D133" s="54">
        <v>0.36458333333333331</v>
      </c>
      <c r="E133">
        <v>11.3</v>
      </c>
    </row>
    <row r="134" spans="1:5">
      <c r="A134" s="618" t="s">
        <v>509</v>
      </c>
      <c r="B134">
        <v>13211210</v>
      </c>
      <c r="C134" s="43">
        <v>44288</v>
      </c>
      <c r="D134" s="54">
        <v>0.375</v>
      </c>
      <c r="E134">
        <v>11.2</v>
      </c>
    </row>
    <row r="135" spans="1:5">
      <c r="A135" s="618" t="s">
        <v>509</v>
      </c>
      <c r="B135">
        <v>13211210</v>
      </c>
      <c r="C135" s="43">
        <v>44288</v>
      </c>
      <c r="D135" s="54">
        <v>0.38541666666666669</v>
      </c>
      <c r="E135">
        <v>11.1</v>
      </c>
    </row>
    <row r="136" spans="1:5">
      <c r="A136" s="618" t="s">
        <v>509</v>
      </c>
      <c r="B136">
        <v>13211210</v>
      </c>
      <c r="C136" s="43">
        <v>44288</v>
      </c>
      <c r="D136" s="54">
        <v>0.39583333333333331</v>
      </c>
      <c r="E136">
        <v>11.2</v>
      </c>
    </row>
    <row r="137" spans="1:5">
      <c r="A137" s="618" t="s">
        <v>509</v>
      </c>
      <c r="B137">
        <v>13211210</v>
      </c>
      <c r="C137" s="43">
        <v>44288</v>
      </c>
      <c r="D137" s="54">
        <v>0.40625</v>
      </c>
      <c r="E137">
        <v>11.3</v>
      </c>
    </row>
    <row r="138" spans="1:5">
      <c r="A138" s="618" t="s">
        <v>509</v>
      </c>
      <c r="B138">
        <v>13211210</v>
      </c>
      <c r="C138" s="43">
        <v>44288</v>
      </c>
      <c r="D138" s="54">
        <v>0.41666666666666669</v>
      </c>
      <c r="E138">
        <v>11.3</v>
      </c>
    </row>
    <row r="139" spans="1:5">
      <c r="A139" s="618" t="s">
        <v>509</v>
      </c>
      <c r="B139">
        <v>13211210</v>
      </c>
      <c r="C139" s="43">
        <v>44288</v>
      </c>
      <c r="D139" s="54">
        <v>0.42708333333333331</v>
      </c>
      <c r="E139">
        <v>11.3</v>
      </c>
    </row>
    <row r="140" spans="1:5">
      <c r="A140" s="618" t="s">
        <v>509</v>
      </c>
      <c r="B140">
        <v>13211210</v>
      </c>
      <c r="C140" s="43">
        <v>44288</v>
      </c>
      <c r="D140" s="54">
        <v>0.4375</v>
      </c>
      <c r="E140">
        <v>11.3</v>
      </c>
    </row>
    <row r="141" spans="1:5">
      <c r="A141" s="618" t="s">
        <v>509</v>
      </c>
      <c r="B141">
        <v>13211210</v>
      </c>
      <c r="C141" s="43">
        <v>44288</v>
      </c>
      <c r="D141" s="54">
        <v>0.44791666666666669</v>
      </c>
      <c r="E141">
        <v>11.4</v>
      </c>
    </row>
    <row r="142" spans="1:5">
      <c r="A142" s="618" t="s">
        <v>509</v>
      </c>
      <c r="B142">
        <v>13211210</v>
      </c>
      <c r="C142" s="43">
        <v>44288</v>
      </c>
      <c r="D142" s="54">
        <v>0.45833333333333331</v>
      </c>
      <c r="E142">
        <v>11.4</v>
      </c>
    </row>
    <row r="143" spans="1:5">
      <c r="A143" s="618" t="s">
        <v>509</v>
      </c>
      <c r="B143">
        <v>13211210</v>
      </c>
      <c r="C143" s="43">
        <v>44288</v>
      </c>
      <c r="D143" s="54">
        <v>0.46875</v>
      </c>
      <c r="E143">
        <v>11.4</v>
      </c>
    </row>
    <row r="144" spans="1:5">
      <c r="A144" s="618" t="s">
        <v>509</v>
      </c>
      <c r="B144">
        <v>13211210</v>
      </c>
      <c r="C144" s="43">
        <v>44288</v>
      </c>
      <c r="D144" s="54">
        <v>0.47916666666666669</v>
      </c>
      <c r="E144">
        <v>11.5</v>
      </c>
    </row>
    <row r="145" spans="1:5">
      <c r="A145" s="618" t="s">
        <v>509</v>
      </c>
      <c r="B145">
        <v>13211210</v>
      </c>
      <c r="C145" s="43">
        <v>44288</v>
      </c>
      <c r="D145" s="54">
        <v>0.48958333333333331</v>
      </c>
      <c r="E145">
        <v>11.6</v>
      </c>
    </row>
    <row r="146" spans="1:5">
      <c r="A146" s="618" t="s">
        <v>509</v>
      </c>
      <c r="B146">
        <v>13211210</v>
      </c>
      <c r="C146" s="43">
        <v>44288</v>
      </c>
      <c r="D146" s="54">
        <v>0.5</v>
      </c>
      <c r="E146">
        <v>11.7</v>
      </c>
    </row>
    <row r="147" spans="1:5">
      <c r="A147" s="618" t="s">
        <v>509</v>
      </c>
      <c r="B147">
        <v>13211210</v>
      </c>
      <c r="C147" s="43">
        <v>44288</v>
      </c>
      <c r="D147" s="54">
        <v>0.51041666666666663</v>
      </c>
      <c r="E147">
        <v>11.7</v>
      </c>
    </row>
    <row r="148" spans="1:5">
      <c r="A148" s="618" t="s">
        <v>509</v>
      </c>
      <c r="B148">
        <v>13211210</v>
      </c>
      <c r="C148" s="43">
        <v>44288</v>
      </c>
      <c r="D148" s="54">
        <v>0.52083333333333337</v>
      </c>
      <c r="E148">
        <v>11.8</v>
      </c>
    </row>
    <row r="149" spans="1:5">
      <c r="A149" s="618" t="s">
        <v>509</v>
      </c>
      <c r="B149">
        <v>13211210</v>
      </c>
      <c r="C149" s="43">
        <v>44288</v>
      </c>
      <c r="D149" s="54">
        <v>0.53125</v>
      </c>
      <c r="E149">
        <v>11.9</v>
      </c>
    </row>
    <row r="150" spans="1:5">
      <c r="A150" s="618" t="s">
        <v>509</v>
      </c>
      <c r="B150">
        <v>13211210</v>
      </c>
      <c r="C150" s="43">
        <v>44288</v>
      </c>
      <c r="D150" s="54">
        <v>0.54166666666666663</v>
      </c>
      <c r="E150">
        <v>12</v>
      </c>
    </row>
    <row r="151" spans="1:5">
      <c r="A151" s="618" t="s">
        <v>509</v>
      </c>
      <c r="B151">
        <v>13211210</v>
      </c>
      <c r="C151" s="43">
        <v>44288</v>
      </c>
      <c r="D151" s="54">
        <v>0.55208333333333337</v>
      </c>
      <c r="E151">
        <v>12.1</v>
      </c>
    </row>
    <row r="152" spans="1:5">
      <c r="A152" s="618" t="s">
        <v>509</v>
      </c>
      <c r="B152">
        <v>13211210</v>
      </c>
      <c r="C152" s="43">
        <v>44288</v>
      </c>
      <c r="D152" s="54">
        <v>0.5625</v>
      </c>
      <c r="E152">
        <v>12.2</v>
      </c>
    </row>
    <row r="153" spans="1:5">
      <c r="A153" s="618" t="s">
        <v>509</v>
      </c>
      <c r="B153">
        <v>13211210</v>
      </c>
      <c r="C153" s="43">
        <v>44288</v>
      </c>
      <c r="D153" s="54">
        <v>0.57291666666666663</v>
      </c>
      <c r="E153">
        <v>12.4</v>
      </c>
    </row>
    <row r="154" spans="1:5">
      <c r="A154" s="618" t="s">
        <v>509</v>
      </c>
      <c r="B154">
        <v>13211210</v>
      </c>
      <c r="C154" s="43">
        <v>44288</v>
      </c>
      <c r="D154" s="54">
        <v>0.58333333333333337</v>
      </c>
      <c r="E154">
        <v>12.5</v>
      </c>
    </row>
    <row r="155" spans="1:5">
      <c r="A155" s="618" t="s">
        <v>509</v>
      </c>
      <c r="B155">
        <v>13211210</v>
      </c>
      <c r="C155" s="43">
        <v>44288</v>
      </c>
      <c r="D155" s="54">
        <v>0.59375</v>
      </c>
      <c r="E155">
        <v>12.6</v>
      </c>
    </row>
    <row r="156" spans="1:5">
      <c r="A156" s="618" t="s">
        <v>509</v>
      </c>
      <c r="B156">
        <v>13211210</v>
      </c>
      <c r="C156" s="43">
        <v>44288</v>
      </c>
      <c r="D156" s="54">
        <v>0.60416666666666663</v>
      </c>
      <c r="E156">
        <v>12.7</v>
      </c>
    </row>
    <row r="157" spans="1:5">
      <c r="A157" s="618" t="s">
        <v>509</v>
      </c>
      <c r="B157">
        <v>13211210</v>
      </c>
      <c r="C157" s="43">
        <v>44288</v>
      </c>
      <c r="D157" s="54">
        <v>0.61458333333333337</v>
      </c>
      <c r="E157">
        <v>12.8</v>
      </c>
    </row>
    <row r="158" spans="1:5">
      <c r="A158" s="618" t="s">
        <v>509</v>
      </c>
      <c r="B158">
        <v>13211210</v>
      </c>
      <c r="C158" s="43">
        <v>44288</v>
      </c>
      <c r="D158" s="54">
        <v>0.625</v>
      </c>
      <c r="E158">
        <v>12.9</v>
      </c>
    </row>
    <row r="159" spans="1:5">
      <c r="A159" s="618" t="s">
        <v>509</v>
      </c>
      <c r="B159">
        <v>13211210</v>
      </c>
      <c r="C159" s="43">
        <v>44288</v>
      </c>
      <c r="D159" s="54">
        <v>0.63541666666666663</v>
      </c>
      <c r="E159">
        <v>13</v>
      </c>
    </row>
    <row r="160" spans="1:5">
      <c r="A160" s="618" t="s">
        <v>509</v>
      </c>
      <c r="B160">
        <v>13211210</v>
      </c>
      <c r="C160" s="43">
        <v>44288</v>
      </c>
      <c r="D160" s="54">
        <v>0.64583333333333337</v>
      </c>
      <c r="E160">
        <v>13.2</v>
      </c>
    </row>
    <row r="161" spans="1:5">
      <c r="A161" s="618" t="s">
        <v>509</v>
      </c>
      <c r="B161">
        <v>13211210</v>
      </c>
      <c r="C161" s="43">
        <v>44288</v>
      </c>
      <c r="D161" s="54">
        <v>0.65625</v>
      </c>
      <c r="E161">
        <v>13.4</v>
      </c>
    </row>
    <row r="162" spans="1:5">
      <c r="A162" s="618" t="s">
        <v>509</v>
      </c>
      <c r="B162">
        <v>13211210</v>
      </c>
      <c r="C162" s="43">
        <v>44288</v>
      </c>
      <c r="D162" s="54">
        <v>0.66666666666666663</v>
      </c>
      <c r="E162">
        <v>13.5</v>
      </c>
    </row>
    <row r="163" spans="1:5">
      <c r="A163" s="618" t="s">
        <v>509</v>
      </c>
      <c r="B163">
        <v>13211210</v>
      </c>
      <c r="C163" s="43">
        <v>44288</v>
      </c>
      <c r="D163" s="54">
        <v>0.67708333333333337</v>
      </c>
      <c r="E163">
        <v>13.6</v>
      </c>
    </row>
    <row r="164" spans="1:5">
      <c r="A164" s="618" t="s">
        <v>509</v>
      </c>
      <c r="B164">
        <v>13211210</v>
      </c>
      <c r="C164" s="43">
        <v>44288</v>
      </c>
      <c r="D164" s="54">
        <v>0.6875</v>
      </c>
      <c r="E164">
        <v>13.7</v>
      </c>
    </row>
    <row r="165" spans="1:5">
      <c r="A165" s="618" t="s">
        <v>509</v>
      </c>
      <c r="B165">
        <v>13211210</v>
      </c>
      <c r="C165" s="43">
        <v>44288</v>
      </c>
      <c r="D165" s="54">
        <v>0.69791666666666663</v>
      </c>
      <c r="E165">
        <v>13.8</v>
      </c>
    </row>
    <row r="166" spans="1:5">
      <c r="A166" s="618" t="s">
        <v>509</v>
      </c>
      <c r="B166">
        <v>13211210</v>
      </c>
      <c r="C166" s="43">
        <v>44288</v>
      </c>
      <c r="D166" s="54">
        <v>0.70833333333333337</v>
      </c>
      <c r="E166">
        <v>13.8</v>
      </c>
    </row>
    <row r="167" spans="1:5">
      <c r="A167" s="618" t="s">
        <v>509</v>
      </c>
      <c r="B167">
        <v>13211210</v>
      </c>
      <c r="C167" s="43">
        <v>44288</v>
      </c>
      <c r="D167" s="54">
        <v>0.71875</v>
      </c>
      <c r="E167">
        <v>13.9</v>
      </c>
    </row>
    <row r="168" spans="1:5">
      <c r="A168" s="618" t="s">
        <v>509</v>
      </c>
      <c r="B168">
        <v>13211210</v>
      </c>
      <c r="C168" s="43">
        <v>44288</v>
      </c>
      <c r="D168" s="54">
        <v>0.72916666666666663</v>
      </c>
      <c r="E168">
        <v>14</v>
      </c>
    </row>
    <row r="169" spans="1:5">
      <c r="A169" s="618" t="s">
        <v>509</v>
      </c>
      <c r="B169">
        <v>13211210</v>
      </c>
      <c r="C169" s="43">
        <v>44288</v>
      </c>
      <c r="D169" s="54">
        <v>0.73958333333333337</v>
      </c>
      <c r="E169">
        <v>14</v>
      </c>
    </row>
    <row r="170" spans="1:5">
      <c r="A170" s="618" t="s">
        <v>509</v>
      </c>
      <c r="B170">
        <v>13211210</v>
      </c>
      <c r="C170" s="43">
        <v>44288</v>
      </c>
      <c r="D170" s="54">
        <v>0.75</v>
      </c>
      <c r="E170">
        <v>14.1</v>
      </c>
    </row>
    <row r="171" spans="1:5">
      <c r="A171" s="618" t="s">
        <v>509</v>
      </c>
      <c r="B171">
        <v>13211210</v>
      </c>
      <c r="C171" s="43">
        <v>44288</v>
      </c>
      <c r="D171" s="54">
        <v>0.76041666666666663</v>
      </c>
      <c r="E171">
        <v>14.2</v>
      </c>
    </row>
    <row r="172" spans="1:5">
      <c r="A172" s="618" t="s">
        <v>509</v>
      </c>
      <c r="B172">
        <v>13211210</v>
      </c>
      <c r="C172" s="43">
        <v>44288</v>
      </c>
      <c r="D172" s="54">
        <v>0.77083333333333337</v>
      </c>
      <c r="E172">
        <v>14.2</v>
      </c>
    </row>
    <row r="173" spans="1:5">
      <c r="A173" s="618" t="s">
        <v>509</v>
      </c>
      <c r="B173">
        <v>13211210</v>
      </c>
      <c r="C173" s="43">
        <v>44288</v>
      </c>
      <c r="D173" s="54">
        <v>0.78125</v>
      </c>
      <c r="E173">
        <v>14.3</v>
      </c>
    </row>
    <row r="174" spans="1:5">
      <c r="A174" s="618" t="s">
        <v>509</v>
      </c>
      <c r="B174">
        <v>13211210</v>
      </c>
      <c r="C174" s="43">
        <v>44288</v>
      </c>
      <c r="D174" s="54">
        <v>0.79166666666666663</v>
      </c>
      <c r="E174">
        <v>14.3</v>
      </c>
    </row>
    <row r="175" spans="1:5">
      <c r="A175" s="618" t="s">
        <v>509</v>
      </c>
      <c r="B175">
        <v>13211210</v>
      </c>
      <c r="C175" s="43">
        <v>44288</v>
      </c>
      <c r="D175" s="54">
        <v>0.80208333333333337</v>
      </c>
      <c r="E175">
        <v>14.3</v>
      </c>
    </row>
    <row r="176" spans="1:5">
      <c r="A176" s="618" t="s">
        <v>509</v>
      </c>
      <c r="B176">
        <v>13211210</v>
      </c>
      <c r="C176" s="43">
        <v>44288</v>
      </c>
      <c r="D176" s="54">
        <v>0.8125</v>
      </c>
      <c r="E176">
        <v>14.4</v>
      </c>
    </row>
    <row r="177" spans="1:5">
      <c r="A177" s="618" t="s">
        <v>509</v>
      </c>
      <c r="B177">
        <v>13211210</v>
      </c>
      <c r="C177" s="43">
        <v>44288</v>
      </c>
      <c r="D177" s="54">
        <v>0.82291666666666663</v>
      </c>
      <c r="E177">
        <v>14.4</v>
      </c>
    </row>
    <row r="178" spans="1:5">
      <c r="A178" s="618" t="s">
        <v>509</v>
      </c>
      <c r="B178">
        <v>13211210</v>
      </c>
      <c r="C178" s="43">
        <v>44288</v>
      </c>
      <c r="D178" s="54">
        <v>0.83333333333333337</v>
      </c>
      <c r="E178">
        <v>14.4</v>
      </c>
    </row>
    <row r="179" spans="1:5">
      <c r="A179" s="618" t="s">
        <v>509</v>
      </c>
      <c r="B179">
        <v>13211210</v>
      </c>
      <c r="C179" s="43">
        <v>44288</v>
      </c>
      <c r="D179" s="54">
        <v>0.84375</v>
      </c>
      <c r="E179">
        <v>14.5</v>
      </c>
    </row>
    <row r="180" spans="1:5">
      <c r="A180" s="618" t="s">
        <v>509</v>
      </c>
      <c r="B180">
        <v>13211210</v>
      </c>
      <c r="C180" s="43">
        <v>44288</v>
      </c>
      <c r="D180" s="54">
        <v>0.85416666666666663</v>
      </c>
      <c r="E180">
        <v>14.5</v>
      </c>
    </row>
    <row r="181" spans="1:5">
      <c r="A181" s="618" t="s">
        <v>509</v>
      </c>
      <c r="B181">
        <v>13211210</v>
      </c>
      <c r="C181" s="43">
        <v>44288</v>
      </c>
      <c r="D181" s="54">
        <v>0.86458333333333337</v>
      </c>
      <c r="E181">
        <v>14.5</v>
      </c>
    </row>
    <row r="182" spans="1:5">
      <c r="A182" s="618" t="s">
        <v>509</v>
      </c>
      <c r="B182">
        <v>13211210</v>
      </c>
      <c r="C182" s="43">
        <v>44288</v>
      </c>
      <c r="D182" s="54">
        <v>0.875</v>
      </c>
      <c r="E182">
        <v>14.5</v>
      </c>
    </row>
    <row r="183" spans="1:5">
      <c r="A183" s="618" t="s">
        <v>509</v>
      </c>
      <c r="B183">
        <v>13211210</v>
      </c>
      <c r="C183" s="43">
        <v>44288</v>
      </c>
      <c r="D183" s="54">
        <v>0.88541666666666663</v>
      </c>
      <c r="E183">
        <v>14.5</v>
      </c>
    </row>
    <row r="184" spans="1:5">
      <c r="A184" s="618" t="s">
        <v>509</v>
      </c>
      <c r="B184">
        <v>13211210</v>
      </c>
      <c r="C184" s="43">
        <v>44288</v>
      </c>
      <c r="D184" s="54">
        <v>0.89583333333333337</v>
      </c>
      <c r="E184">
        <v>14.5</v>
      </c>
    </row>
    <row r="185" spans="1:5">
      <c r="A185" s="618" t="s">
        <v>509</v>
      </c>
      <c r="B185">
        <v>13211210</v>
      </c>
      <c r="C185" s="43">
        <v>44288</v>
      </c>
      <c r="D185" s="54">
        <v>0.90625</v>
      </c>
      <c r="E185">
        <v>14.5</v>
      </c>
    </row>
    <row r="186" spans="1:5">
      <c r="A186" s="618" t="s">
        <v>509</v>
      </c>
      <c r="B186">
        <v>13211210</v>
      </c>
      <c r="C186" s="43">
        <v>44288</v>
      </c>
      <c r="D186" s="54">
        <v>0.91666666666666663</v>
      </c>
      <c r="E186">
        <v>14.6</v>
      </c>
    </row>
    <row r="187" spans="1:5">
      <c r="A187" s="618" t="s">
        <v>509</v>
      </c>
      <c r="B187">
        <v>13211210</v>
      </c>
      <c r="C187" s="43">
        <v>44288</v>
      </c>
      <c r="D187" s="54">
        <v>0.92708333333333337</v>
      </c>
      <c r="E187">
        <v>14.6</v>
      </c>
    </row>
    <row r="188" spans="1:5">
      <c r="A188" s="618" t="s">
        <v>509</v>
      </c>
      <c r="B188">
        <v>13211210</v>
      </c>
      <c r="C188" s="43">
        <v>44288</v>
      </c>
      <c r="D188" s="54">
        <v>0.9375</v>
      </c>
      <c r="E188">
        <v>14.6</v>
      </c>
    </row>
    <row r="189" spans="1:5">
      <c r="A189" s="618" t="s">
        <v>509</v>
      </c>
      <c r="B189">
        <v>13211210</v>
      </c>
      <c r="C189" s="43">
        <v>44288</v>
      </c>
      <c r="D189" s="54">
        <v>0.94791666666666663</v>
      </c>
      <c r="E189">
        <v>14.6</v>
      </c>
    </row>
    <row r="190" spans="1:5">
      <c r="A190" s="618" t="s">
        <v>509</v>
      </c>
      <c r="B190">
        <v>13211210</v>
      </c>
      <c r="C190" s="43">
        <v>44288</v>
      </c>
      <c r="D190" s="54">
        <v>0.95833333333333337</v>
      </c>
      <c r="E190">
        <v>14.5</v>
      </c>
    </row>
    <row r="191" spans="1:5">
      <c r="A191" s="618" t="s">
        <v>509</v>
      </c>
      <c r="B191">
        <v>13211210</v>
      </c>
      <c r="C191" s="43">
        <v>44288</v>
      </c>
      <c r="D191" s="54">
        <v>0.96875</v>
      </c>
      <c r="E191">
        <v>14.5</v>
      </c>
    </row>
    <row r="192" spans="1:5">
      <c r="A192" s="618" t="s">
        <v>509</v>
      </c>
      <c r="B192">
        <v>13211210</v>
      </c>
      <c r="C192" s="43">
        <v>44288</v>
      </c>
      <c r="D192" s="54">
        <v>0.97916666666666663</v>
      </c>
      <c r="E192">
        <v>14.5</v>
      </c>
    </row>
    <row r="193" spans="1:5">
      <c r="A193" s="618" t="s">
        <v>509</v>
      </c>
      <c r="B193">
        <v>13211210</v>
      </c>
      <c r="C193" s="43">
        <v>44288</v>
      </c>
      <c r="D193" s="54">
        <v>0.98958333333333337</v>
      </c>
      <c r="E193">
        <v>14.5</v>
      </c>
    </row>
    <row r="194" spans="1:5">
      <c r="A194" s="618" t="s">
        <v>509</v>
      </c>
      <c r="B194">
        <v>13211210</v>
      </c>
      <c r="C194" s="43">
        <v>44289</v>
      </c>
      <c r="D194" s="54">
        <v>0</v>
      </c>
      <c r="E194">
        <v>14.5</v>
      </c>
    </row>
    <row r="195" spans="1:5">
      <c r="A195" s="618" t="s">
        <v>509</v>
      </c>
      <c r="B195">
        <v>13211210</v>
      </c>
      <c r="C195" s="43">
        <v>44289</v>
      </c>
      <c r="D195" s="54">
        <v>1.0416666666666666E-2</v>
      </c>
      <c r="E195">
        <v>14.5</v>
      </c>
    </row>
    <row r="196" spans="1:5">
      <c r="A196" s="618" t="s">
        <v>509</v>
      </c>
      <c r="B196">
        <v>13211210</v>
      </c>
      <c r="C196" s="43">
        <v>44289</v>
      </c>
      <c r="D196" s="54">
        <v>2.0833333333333332E-2</v>
      </c>
      <c r="E196">
        <v>14.5</v>
      </c>
    </row>
    <row r="197" spans="1:5">
      <c r="A197" s="618" t="s">
        <v>509</v>
      </c>
      <c r="B197">
        <v>13211210</v>
      </c>
      <c r="C197" s="43">
        <v>44289</v>
      </c>
      <c r="D197" s="54">
        <v>3.125E-2</v>
      </c>
      <c r="E197">
        <v>14.5</v>
      </c>
    </row>
    <row r="198" spans="1:5">
      <c r="A198" s="618" t="s">
        <v>509</v>
      </c>
      <c r="B198">
        <v>13211210</v>
      </c>
      <c r="C198" s="43">
        <v>44289</v>
      </c>
      <c r="D198" s="54">
        <v>4.1666666666666664E-2</v>
      </c>
      <c r="E198">
        <v>14.4</v>
      </c>
    </row>
    <row r="199" spans="1:5">
      <c r="A199" s="618" t="s">
        <v>509</v>
      </c>
      <c r="B199">
        <v>13211210</v>
      </c>
      <c r="C199" s="43">
        <v>44289</v>
      </c>
      <c r="D199" s="54">
        <v>5.2083333333333336E-2</v>
      </c>
      <c r="E199">
        <v>14.4</v>
      </c>
    </row>
    <row r="200" spans="1:5">
      <c r="A200" s="618" t="s">
        <v>509</v>
      </c>
      <c r="B200">
        <v>13211210</v>
      </c>
      <c r="C200" s="43">
        <v>44289</v>
      </c>
      <c r="D200" s="54">
        <v>6.25E-2</v>
      </c>
      <c r="E200">
        <v>14.3</v>
      </c>
    </row>
    <row r="201" spans="1:5">
      <c r="A201" s="618" t="s">
        <v>509</v>
      </c>
      <c r="B201">
        <v>13211210</v>
      </c>
      <c r="C201" s="43">
        <v>44289</v>
      </c>
      <c r="D201" s="54">
        <v>7.2916666666666671E-2</v>
      </c>
      <c r="E201">
        <v>14.3</v>
      </c>
    </row>
    <row r="202" spans="1:5">
      <c r="A202" s="618" t="s">
        <v>509</v>
      </c>
      <c r="B202">
        <v>13211210</v>
      </c>
      <c r="C202" s="43">
        <v>44289</v>
      </c>
      <c r="D202" s="54">
        <v>8.3333333333333329E-2</v>
      </c>
      <c r="E202">
        <v>14.2</v>
      </c>
    </row>
    <row r="203" spans="1:5">
      <c r="A203" s="618" t="s">
        <v>509</v>
      </c>
      <c r="B203">
        <v>13211210</v>
      </c>
      <c r="C203" s="43">
        <v>44289</v>
      </c>
      <c r="D203" s="54">
        <v>9.375E-2</v>
      </c>
      <c r="E203">
        <v>14.2</v>
      </c>
    </row>
    <row r="204" spans="1:5">
      <c r="A204" s="618" t="s">
        <v>509</v>
      </c>
      <c r="B204">
        <v>13211210</v>
      </c>
      <c r="C204" s="43">
        <v>44289</v>
      </c>
      <c r="D204" s="54">
        <v>0.10416666666666667</v>
      </c>
      <c r="E204">
        <v>14.1</v>
      </c>
    </row>
    <row r="205" spans="1:5">
      <c r="A205" s="618" t="s">
        <v>509</v>
      </c>
      <c r="B205">
        <v>13211210</v>
      </c>
      <c r="C205" s="43">
        <v>44289</v>
      </c>
      <c r="D205" s="54">
        <v>0.11458333333333333</v>
      </c>
      <c r="E205">
        <v>14.1</v>
      </c>
    </row>
    <row r="206" spans="1:5">
      <c r="A206" s="618" t="s">
        <v>509</v>
      </c>
      <c r="B206">
        <v>13211210</v>
      </c>
      <c r="C206" s="43">
        <v>44289</v>
      </c>
      <c r="D206" s="54">
        <v>0.125</v>
      </c>
      <c r="E206">
        <v>14</v>
      </c>
    </row>
    <row r="207" spans="1:5">
      <c r="A207" s="618" t="s">
        <v>509</v>
      </c>
      <c r="B207">
        <v>13211210</v>
      </c>
      <c r="C207" s="43">
        <v>44289</v>
      </c>
      <c r="D207" s="54">
        <v>0.13541666666666666</v>
      </c>
      <c r="E207">
        <v>14</v>
      </c>
    </row>
    <row r="208" spans="1:5">
      <c r="A208" s="618" t="s">
        <v>509</v>
      </c>
      <c r="B208">
        <v>13211210</v>
      </c>
      <c r="C208" s="43">
        <v>44289</v>
      </c>
      <c r="D208" s="54">
        <v>0.14583333333333334</v>
      </c>
      <c r="E208">
        <v>13.9</v>
      </c>
    </row>
    <row r="209" spans="1:5">
      <c r="A209" s="618" t="s">
        <v>509</v>
      </c>
      <c r="B209">
        <v>13211210</v>
      </c>
      <c r="C209" s="43">
        <v>44289</v>
      </c>
      <c r="D209" s="54">
        <v>0.15625</v>
      </c>
      <c r="E209">
        <v>13.9</v>
      </c>
    </row>
    <row r="210" spans="1:5">
      <c r="A210" s="618" t="s">
        <v>509</v>
      </c>
      <c r="B210">
        <v>13211210</v>
      </c>
      <c r="C210" s="43">
        <v>44289</v>
      </c>
      <c r="D210" s="54">
        <v>0.16666666666666666</v>
      </c>
      <c r="E210">
        <v>13.8</v>
      </c>
    </row>
    <row r="211" spans="1:5">
      <c r="A211" s="618" t="s">
        <v>509</v>
      </c>
      <c r="B211">
        <v>13211210</v>
      </c>
      <c r="C211" s="43">
        <v>44289</v>
      </c>
      <c r="D211" s="54">
        <v>0.17708333333333334</v>
      </c>
      <c r="E211">
        <v>13.7</v>
      </c>
    </row>
    <row r="212" spans="1:5">
      <c r="A212" s="618" t="s">
        <v>509</v>
      </c>
      <c r="B212">
        <v>13211210</v>
      </c>
      <c r="C212" s="43">
        <v>44289</v>
      </c>
      <c r="D212" s="54">
        <v>0.1875</v>
      </c>
      <c r="E212">
        <v>13.7</v>
      </c>
    </row>
    <row r="213" spans="1:5">
      <c r="A213" s="618" t="s">
        <v>509</v>
      </c>
      <c r="B213">
        <v>13211210</v>
      </c>
      <c r="C213" s="43">
        <v>44289</v>
      </c>
      <c r="D213" s="54">
        <v>0.19791666666666666</v>
      </c>
      <c r="E213">
        <v>13.6</v>
      </c>
    </row>
    <row r="214" spans="1:5">
      <c r="A214" s="618" t="s">
        <v>509</v>
      </c>
      <c r="B214">
        <v>13211210</v>
      </c>
      <c r="C214" s="43">
        <v>44289</v>
      </c>
      <c r="D214" s="54">
        <v>0.20833333333333334</v>
      </c>
      <c r="E214">
        <v>13.5</v>
      </c>
    </row>
    <row r="215" spans="1:5">
      <c r="A215" s="618" t="s">
        <v>509</v>
      </c>
      <c r="B215">
        <v>13211210</v>
      </c>
      <c r="C215" s="43">
        <v>44289</v>
      </c>
      <c r="D215" s="54">
        <v>0.21875</v>
      </c>
      <c r="E215">
        <v>13.5</v>
      </c>
    </row>
    <row r="216" spans="1:5">
      <c r="A216" s="618" t="s">
        <v>509</v>
      </c>
      <c r="B216">
        <v>13211210</v>
      </c>
      <c r="C216" s="43">
        <v>44289</v>
      </c>
      <c r="D216" s="54">
        <v>0.22916666666666666</v>
      </c>
      <c r="E216">
        <v>13.4</v>
      </c>
    </row>
    <row r="217" spans="1:5">
      <c r="A217" s="618" t="s">
        <v>509</v>
      </c>
      <c r="B217">
        <v>13211210</v>
      </c>
      <c r="C217" s="43">
        <v>44289</v>
      </c>
      <c r="D217" s="54">
        <v>0.23958333333333334</v>
      </c>
      <c r="E217">
        <v>13.3</v>
      </c>
    </row>
    <row r="218" spans="1:5">
      <c r="A218" s="618" t="s">
        <v>509</v>
      </c>
      <c r="B218">
        <v>13211210</v>
      </c>
      <c r="C218" s="43">
        <v>44289</v>
      </c>
      <c r="D218" s="54">
        <v>0.25</v>
      </c>
      <c r="E218">
        <v>13.2</v>
      </c>
    </row>
    <row r="219" spans="1:5">
      <c r="A219" s="618" t="s">
        <v>509</v>
      </c>
      <c r="B219">
        <v>13211210</v>
      </c>
      <c r="C219" s="43">
        <v>44289</v>
      </c>
      <c r="D219" s="54">
        <v>0.26041666666666669</v>
      </c>
      <c r="E219">
        <v>13.2</v>
      </c>
    </row>
    <row r="220" spans="1:5">
      <c r="A220" s="618" t="s">
        <v>509</v>
      </c>
      <c r="B220">
        <v>13211210</v>
      </c>
      <c r="C220" s="43">
        <v>44289</v>
      </c>
      <c r="D220" s="54">
        <v>0.27083333333333331</v>
      </c>
      <c r="E220">
        <v>13.1</v>
      </c>
    </row>
    <row r="221" spans="1:5">
      <c r="A221" s="618" t="s">
        <v>509</v>
      </c>
      <c r="B221">
        <v>13211210</v>
      </c>
      <c r="C221" s="43">
        <v>44289</v>
      </c>
      <c r="D221" s="54">
        <v>0.28125</v>
      </c>
      <c r="E221">
        <v>13</v>
      </c>
    </row>
    <row r="222" spans="1:5">
      <c r="A222" s="618" t="s">
        <v>509</v>
      </c>
      <c r="B222">
        <v>13211210</v>
      </c>
      <c r="C222" s="43">
        <v>44289</v>
      </c>
      <c r="D222" s="54">
        <v>0.29166666666666669</v>
      </c>
      <c r="E222">
        <v>12.9</v>
      </c>
    </row>
    <row r="223" spans="1:5">
      <c r="A223" s="618" t="s">
        <v>509</v>
      </c>
      <c r="B223">
        <v>13211210</v>
      </c>
      <c r="C223" s="43">
        <v>44289</v>
      </c>
      <c r="D223" s="54">
        <v>0.30208333333333331</v>
      </c>
      <c r="E223">
        <v>12.8</v>
      </c>
    </row>
    <row r="224" spans="1:5">
      <c r="A224" s="618" t="s">
        <v>509</v>
      </c>
      <c r="B224">
        <v>13211210</v>
      </c>
      <c r="C224" s="43">
        <v>44289</v>
      </c>
      <c r="D224" s="54">
        <v>0.3125</v>
      </c>
      <c r="E224">
        <v>12.8</v>
      </c>
    </row>
    <row r="225" spans="1:5">
      <c r="A225" s="618" t="s">
        <v>509</v>
      </c>
      <c r="B225">
        <v>13211210</v>
      </c>
      <c r="C225" s="43">
        <v>44289</v>
      </c>
      <c r="D225" s="54">
        <v>0.32291666666666669</v>
      </c>
      <c r="E225">
        <v>12.7</v>
      </c>
    </row>
    <row r="226" spans="1:5">
      <c r="A226" s="618" t="s">
        <v>509</v>
      </c>
      <c r="B226">
        <v>13211210</v>
      </c>
      <c r="C226" s="43">
        <v>44289</v>
      </c>
      <c r="D226" s="54">
        <v>0.33333333333333331</v>
      </c>
      <c r="E226">
        <v>12.6</v>
      </c>
    </row>
    <row r="227" spans="1:5">
      <c r="A227" s="618" t="s">
        <v>509</v>
      </c>
      <c r="B227">
        <v>13211210</v>
      </c>
      <c r="C227" s="43">
        <v>44289</v>
      </c>
      <c r="D227" s="54">
        <v>0.34375</v>
      </c>
      <c r="E227">
        <v>12.6</v>
      </c>
    </row>
    <row r="228" spans="1:5">
      <c r="A228" s="618" t="s">
        <v>509</v>
      </c>
      <c r="B228">
        <v>13211210</v>
      </c>
      <c r="C228" s="43">
        <v>44289</v>
      </c>
      <c r="D228" s="54">
        <v>0.35416666666666669</v>
      </c>
      <c r="E228">
        <v>12.5</v>
      </c>
    </row>
    <row r="229" spans="1:5">
      <c r="A229" s="618" t="s">
        <v>509</v>
      </c>
      <c r="B229">
        <v>13211210</v>
      </c>
      <c r="C229" s="43">
        <v>44289</v>
      </c>
      <c r="D229" s="54">
        <v>0.36458333333333331</v>
      </c>
      <c r="E229">
        <v>12.4</v>
      </c>
    </row>
    <row r="230" spans="1:5">
      <c r="A230" s="618" t="s">
        <v>509</v>
      </c>
      <c r="B230">
        <v>13211210</v>
      </c>
      <c r="C230" s="43">
        <v>44289</v>
      </c>
      <c r="D230" s="54">
        <v>0.375</v>
      </c>
      <c r="E230">
        <v>12.2</v>
      </c>
    </row>
    <row r="231" spans="1:5">
      <c r="A231" s="618" t="s">
        <v>509</v>
      </c>
      <c r="B231">
        <v>13211210</v>
      </c>
      <c r="C231" s="43">
        <v>44289</v>
      </c>
      <c r="D231" s="54">
        <v>0.38541666666666669</v>
      </c>
      <c r="E231">
        <v>12.2</v>
      </c>
    </row>
    <row r="232" spans="1:5">
      <c r="A232" s="618" t="s">
        <v>509</v>
      </c>
      <c r="B232">
        <v>13211210</v>
      </c>
      <c r="C232" s="43">
        <v>44289</v>
      </c>
      <c r="D232" s="54">
        <v>0.39583333333333331</v>
      </c>
      <c r="E232">
        <v>12.2</v>
      </c>
    </row>
    <row r="233" spans="1:5">
      <c r="A233" s="618" t="s">
        <v>509</v>
      </c>
      <c r="B233">
        <v>13211210</v>
      </c>
      <c r="C233" s="43">
        <v>44289</v>
      </c>
      <c r="D233" s="54">
        <v>0.40625</v>
      </c>
      <c r="E233">
        <v>12.2</v>
      </c>
    </row>
    <row r="234" spans="1:5">
      <c r="A234" s="618" t="s">
        <v>509</v>
      </c>
      <c r="B234">
        <v>13211210</v>
      </c>
      <c r="C234" s="43">
        <v>44289</v>
      </c>
      <c r="D234" s="54">
        <v>0.41666666666666669</v>
      </c>
      <c r="E234">
        <v>12.3</v>
      </c>
    </row>
    <row r="235" spans="1:5">
      <c r="A235" s="618" t="s">
        <v>509</v>
      </c>
      <c r="B235">
        <v>13211210</v>
      </c>
      <c r="C235" s="43">
        <v>44289</v>
      </c>
      <c r="D235" s="54">
        <v>0.42708333333333331</v>
      </c>
      <c r="E235">
        <v>12.3</v>
      </c>
    </row>
    <row r="236" spans="1:5">
      <c r="A236" s="618" t="s">
        <v>509</v>
      </c>
      <c r="B236">
        <v>13211210</v>
      </c>
      <c r="C236" s="43">
        <v>44289</v>
      </c>
      <c r="D236" s="54">
        <v>0.4375</v>
      </c>
      <c r="E236">
        <v>12.4</v>
      </c>
    </row>
    <row r="237" spans="1:5">
      <c r="A237" s="618" t="s">
        <v>509</v>
      </c>
      <c r="B237">
        <v>13211210</v>
      </c>
      <c r="C237" s="43">
        <v>44289</v>
      </c>
      <c r="D237" s="54">
        <v>0.44791666666666669</v>
      </c>
      <c r="E237">
        <v>12.4</v>
      </c>
    </row>
    <row r="238" spans="1:5">
      <c r="A238" s="618" t="s">
        <v>509</v>
      </c>
      <c r="B238">
        <v>13211210</v>
      </c>
      <c r="C238" s="43">
        <v>44289</v>
      </c>
      <c r="D238" s="54">
        <v>0.45833333333333331</v>
      </c>
      <c r="E238">
        <v>12.5</v>
      </c>
    </row>
    <row r="239" spans="1:5">
      <c r="A239" s="618" t="s">
        <v>509</v>
      </c>
      <c r="B239">
        <v>13211210</v>
      </c>
      <c r="C239" s="43">
        <v>44289</v>
      </c>
      <c r="D239" s="54">
        <v>0.46875</v>
      </c>
      <c r="E239">
        <v>12.5</v>
      </c>
    </row>
    <row r="240" spans="1:5">
      <c r="A240" s="618" t="s">
        <v>509</v>
      </c>
      <c r="B240">
        <v>13211210</v>
      </c>
      <c r="C240" s="43">
        <v>44289</v>
      </c>
      <c r="D240" s="54">
        <v>0.47916666666666669</v>
      </c>
      <c r="E240">
        <v>12.6</v>
      </c>
    </row>
    <row r="241" spans="1:5">
      <c r="A241" s="618" t="s">
        <v>509</v>
      </c>
      <c r="B241">
        <v>13211210</v>
      </c>
      <c r="C241" s="43">
        <v>44289</v>
      </c>
      <c r="D241" s="54">
        <v>0.48958333333333331</v>
      </c>
      <c r="E241">
        <v>12.7</v>
      </c>
    </row>
    <row r="242" spans="1:5">
      <c r="A242" s="618" t="s">
        <v>509</v>
      </c>
      <c r="B242">
        <v>13211210</v>
      </c>
      <c r="C242" s="43">
        <v>44289</v>
      </c>
      <c r="D242" s="54">
        <v>0.5</v>
      </c>
      <c r="E242">
        <v>12.8</v>
      </c>
    </row>
    <row r="243" spans="1:5">
      <c r="A243" s="618" t="s">
        <v>509</v>
      </c>
      <c r="B243">
        <v>13211210</v>
      </c>
      <c r="C243" s="43">
        <v>44289</v>
      </c>
      <c r="D243" s="54">
        <v>0.51041666666666663</v>
      </c>
      <c r="E243">
        <v>12.9</v>
      </c>
    </row>
    <row r="244" spans="1:5">
      <c r="A244" s="618" t="s">
        <v>509</v>
      </c>
      <c r="B244">
        <v>13211210</v>
      </c>
      <c r="C244" s="43">
        <v>44289</v>
      </c>
      <c r="D244" s="54">
        <v>0.52083333333333337</v>
      </c>
      <c r="E244">
        <v>12.9</v>
      </c>
    </row>
    <row r="245" spans="1:5">
      <c r="A245" s="618" t="s">
        <v>509</v>
      </c>
      <c r="B245">
        <v>13211210</v>
      </c>
      <c r="C245" s="43">
        <v>44289</v>
      </c>
      <c r="D245" s="54">
        <v>0.53125</v>
      </c>
      <c r="E245">
        <v>13</v>
      </c>
    </row>
    <row r="246" spans="1:5">
      <c r="A246" s="618" t="s">
        <v>509</v>
      </c>
      <c r="B246">
        <v>13211210</v>
      </c>
      <c r="C246" s="43">
        <v>44289</v>
      </c>
      <c r="D246" s="54">
        <v>0.54166666666666663</v>
      </c>
      <c r="E246">
        <v>13.1</v>
      </c>
    </row>
    <row r="247" spans="1:5">
      <c r="A247" s="618" t="s">
        <v>509</v>
      </c>
      <c r="B247">
        <v>13211210</v>
      </c>
      <c r="C247" s="43">
        <v>44289</v>
      </c>
      <c r="D247" s="54">
        <v>0.55208333333333337</v>
      </c>
      <c r="E247">
        <v>13.2</v>
      </c>
    </row>
    <row r="248" spans="1:5">
      <c r="A248" s="618" t="s">
        <v>509</v>
      </c>
      <c r="B248">
        <v>13211210</v>
      </c>
      <c r="C248" s="43">
        <v>44289</v>
      </c>
      <c r="D248" s="54">
        <v>0.5625</v>
      </c>
      <c r="E248">
        <v>13.4</v>
      </c>
    </row>
    <row r="249" spans="1:5">
      <c r="A249" s="618" t="s">
        <v>509</v>
      </c>
      <c r="B249">
        <v>13211210</v>
      </c>
      <c r="C249" s="43">
        <v>44289</v>
      </c>
      <c r="D249" s="54">
        <v>0.57291666666666663</v>
      </c>
      <c r="E249">
        <v>13.5</v>
      </c>
    </row>
    <row r="250" spans="1:5">
      <c r="A250" s="618" t="s">
        <v>509</v>
      </c>
      <c r="B250">
        <v>13211210</v>
      </c>
      <c r="C250" s="43">
        <v>44289</v>
      </c>
      <c r="D250" s="54">
        <v>0.58333333333333337</v>
      </c>
      <c r="E250">
        <v>13.6</v>
      </c>
    </row>
    <row r="251" spans="1:5">
      <c r="A251" s="618" t="s">
        <v>509</v>
      </c>
      <c r="B251">
        <v>13211210</v>
      </c>
      <c r="C251" s="43">
        <v>44289</v>
      </c>
      <c r="D251" s="54">
        <v>0.59375</v>
      </c>
      <c r="E251">
        <v>13.7</v>
      </c>
    </row>
    <row r="252" spans="1:5">
      <c r="A252" s="618" t="s">
        <v>509</v>
      </c>
      <c r="B252">
        <v>13211210</v>
      </c>
      <c r="C252" s="43">
        <v>44289</v>
      </c>
      <c r="D252" s="54">
        <v>0.60416666666666663</v>
      </c>
      <c r="E252">
        <v>13.8</v>
      </c>
    </row>
    <row r="253" spans="1:5">
      <c r="A253" s="618" t="s">
        <v>509</v>
      </c>
      <c r="B253">
        <v>13211210</v>
      </c>
      <c r="C253" s="43">
        <v>44289</v>
      </c>
      <c r="D253" s="54">
        <v>0.61458333333333337</v>
      </c>
      <c r="E253">
        <v>14</v>
      </c>
    </row>
    <row r="254" spans="1:5">
      <c r="A254" s="618" t="s">
        <v>509</v>
      </c>
      <c r="B254">
        <v>13211210</v>
      </c>
      <c r="C254" s="43">
        <v>44289</v>
      </c>
      <c r="D254" s="54">
        <v>0.625</v>
      </c>
      <c r="E254">
        <v>14.1</v>
      </c>
    </row>
    <row r="255" spans="1:5">
      <c r="A255" s="618" t="s">
        <v>509</v>
      </c>
      <c r="B255">
        <v>13211210</v>
      </c>
      <c r="C255" s="43">
        <v>44289</v>
      </c>
      <c r="D255" s="54">
        <v>0.63541666666666663</v>
      </c>
      <c r="E255">
        <v>14.2</v>
      </c>
    </row>
    <row r="256" spans="1:5">
      <c r="A256" s="618" t="s">
        <v>509</v>
      </c>
      <c r="B256">
        <v>13211210</v>
      </c>
      <c r="C256" s="43">
        <v>44289</v>
      </c>
      <c r="D256" s="54">
        <v>0.64583333333333337</v>
      </c>
      <c r="E256">
        <v>14.3</v>
      </c>
    </row>
    <row r="257" spans="1:5">
      <c r="A257" s="618" t="s">
        <v>509</v>
      </c>
      <c r="B257">
        <v>13211210</v>
      </c>
      <c r="C257" s="43">
        <v>44289</v>
      </c>
      <c r="D257" s="54">
        <v>0.65625</v>
      </c>
      <c r="E257">
        <v>14.5</v>
      </c>
    </row>
    <row r="258" spans="1:5">
      <c r="A258" s="618" t="s">
        <v>509</v>
      </c>
      <c r="B258">
        <v>13211210</v>
      </c>
      <c r="C258" s="43">
        <v>44289</v>
      </c>
      <c r="D258" s="54">
        <v>0.66666666666666663</v>
      </c>
      <c r="E258">
        <v>14.6</v>
      </c>
    </row>
    <row r="259" spans="1:5">
      <c r="A259" s="618" t="s">
        <v>509</v>
      </c>
      <c r="B259">
        <v>13211210</v>
      </c>
      <c r="C259" s="43">
        <v>44289</v>
      </c>
      <c r="D259" s="54">
        <v>0.67708333333333337</v>
      </c>
      <c r="E259">
        <v>14.7</v>
      </c>
    </row>
    <row r="260" spans="1:5">
      <c r="A260" s="618" t="s">
        <v>509</v>
      </c>
      <c r="B260">
        <v>13211210</v>
      </c>
      <c r="C260" s="43">
        <v>44289</v>
      </c>
      <c r="D260" s="54">
        <v>0.6875</v>
      </c>
      <c r="E260">
        <v>14.8</v>
      </c>
    </row>
    <row r="261" spans="1:5">
      <c r="A261" s="618" t="s">
        <v>509</v>
      </c>
      <c r="B261">
        <v>13211210</v>
      </c>
      <c r="C261" s="43">
        <v>44289</v>
      </c>
      <c r="D261" s="54">
        <v>0.69791666666666663</v>
      </c>
      <c r="E261">
        <v>14.9</v>
      </c>
    </row>
    <row r="262" spans="1:5">
      <c r="A262" s="618" t="s">
        <v>509</v>
      </c>
      <c r="B262">
        <v>13211210</v>
      </c>
      <c r="C262" s="43">
        <v>44289</v>
      </c>
      <c r="D262" s="54">
        <v>0.70833333333333337</v>
      </c>
      <c r="E262">
        <v>15</v>
      </c>
    </row>
    <row r="263" spans="1:5">
      <c r="A263" s="618" t="s">
        <v>509</v>
      </c>
      <c r="B263">
        <v>13211210</v>
      </c>
      <c r="C263" s="43">
        <v>44289</v>
      </c>
      <c r="D263" s="54">
        <v>0.71875</v>
      </c>
      <c r="E263">
        <v>15</v>
      </c>
    </row>
    <row r="264" spans="1:5">
      <c r="A264" s="618" t="s">
        <v>509</v>
      </c>
      <c r="B264">
        <v>13211210</v>
      </c>
      <c r="C264" s="43">
        <v>44289</v>
      </c>
      <c r="D264" s="54">
        <v>0.72916666666666663</v>
      </c>
      <c r="E264">
        <v>15.1</v>
      </c>
    </row>
    <row r="265" spans="1:5">
      <c r="A265" s="618" t="s">
        <v>509</v>
      </c>
      <c r="B265">
        <v>13211210</v>
      </c>
      <c r="C265" s="43">
        <v>44289</v>
      </c>
      <c r="D265" s="54">
        <v>0.73958333333333337</v>
      </c>
      <c r="E265">
        <v>15.2</v>
      </c>
    </row>
    <row r="266" spans="1:5">
      <c r="A266" s="618" t="s">
        <v>509</v>
      </c>
      <c r="B266">
        <v>13211210</v>
      </c>
      <c r="C266" s="43">
        <v>44289</v>
      </c>
      <c r="D266" s="54">
        <v>0.75</v>
      </c>
      <c r="E266">
        <v>15.2</v>
      </c>
    </row>
    <row r="267" spans="1:5">
      <c r="A267" s="618" t="s">
        <v>509</v>
      </c>
      <c r="B267">
        <v>13211210</v>
      </c>
      <c r="C267" s="43">
        <v>44289</v>
      </c>
      <c r="D267" s="54">
        <v>0.76041666666666663</v>
      </c>
      <c r="E267">
        <v>15.3</v>
      </c>
    </row>
    <row r="268" spans="1:5">
      <c r="A268" s="618" t="s">
        <v>509</v>
      </c>
      <c r="B268">
        <v>13211210</v>
      </c>
      <c r="C268" s="43">
        <v>44289</v>
      </c>
      <c r="D268" s="54">
        <v>0.77083333333333337</v>
      </c>
      <c r="E268">
        <v>15.3</v>
      </c>
    </row>
    <row r="269" spans="1:5">
      <c r="A269" s="618" t="s">
        <v>509</v>
      </c>
      <c r="B269">
        <v>13211210</v>
      </c>
      <c r="C269" s="43">
        <v>44289</v>
      </c>
      <c r="D269" s="54">
        <v>0.78125</v>
      </c>
      <c r="E269">
        <v>15.3</v>
      </c>
    </row>
    <row r="270" spans="1:5">
      <c r="A270" s="618" t="s">
        <v>509</v>
      </c>
      <c r="B270">
        <v>13211210</v>
      </c>
      <c r="C270" s="43">
        <v>44289</v>
      </c>
      <c r="D270" s="54">
        <v>0.79166666666666663</v>
      </c>
      <c r="E270">
        <v>15.3</v>
      </c>
    </row>
    <row r="271" spans="1:5">
      <c r="A271" s="618" t="s">
        <v>509</v>
      </c>
      <c r="B271">
        <v>13211210</v>
      </c>
      <c r="C271" s="43">
        <v>44289</v>
      </c>
      <c r="D271" s="54">
        <v>0.80208333333333337</v>
      </c>
      <c r="E271">
        <v>15.3</v>
      </c>
    </row>
    <row r="272" spans="1:5">
      <c r="A272" s="618" t="s">
        <v>509</v>
      </c>
      <c r="B272">
        <v>13211210</v>
      </c>
      <c r="C272" s="43">
        <v>44289</v>
      </c>
      <c r="D272" s="54">
        <v>0.8125</v>
      </c>
      <c r="E272">
        <v>15.4</v>
      </c>
    </row>
    <row r="273" spans="1:5">
      <c r="A273" s="618" t="s">
        <v>509</v>
      </c>
      <c r="B273">
        <v>13211210</v>
      </c>
      <c r="C273" s="43">
        <v>44289</v>
      </c>
      <c r="D273" s="54">
        <v>0.82291666666666663</v>
      </c>
      <c r="E273">
        <v>15.4</v>
      </c>
    </row>
    <row r="274" spans="1:5">
      <c r="A274" s="618" t="s">
        <v>509</v>
      </c>
      <c r="B274">
        <v>13211210</v>
      </c>
      <c r="C274" s="43">
        <v>44289</v>
      </c>
      <c r="D274" s="54">
        <v>0.83333333333333337</v>
      </c>
      <c r="E274">
        <v>15.5</v>
      </c>
    </row>
    <row r="275" spans="1:5">
      <c r="A275" s="618" t="s">
        <v>509</v>
      </c>
      <c r="B275">
        <v>13211210</v>
      </c>
      <c r="C275" s="43">
        <v>44289</v>
      </c>
      <c r="D275" s="54">
        <v>0.84375</v>
      </c>
      <c r="E275">
        <v>15.5</v>
      </c>
    </row>
    <row r="276" spans="1:5">
      <c r="A276" s="618" t="s">
        <v>509</v>
      </c>
      <c r="B276">
        <v>13211210</v>
      </c>
      <c r="C276" s="43">
        <v>44289</v>
      </c>
      <c r="D276" s="54">
        <v>0.85416666666666663</v>
      </c>
      <c r="E276">
        <v>15.5</v>
      </c>
    </row>
    <row r="277" spans="1:5">
      <c r="A277" s="618" t="s">
        <v>509</v>
      </c>
      <c r="B277">
        <v>13211210</v>
      </c>
      <c r="C277" s="43">
        <v>44289</v>
      </c>
      <c r="D277" s="54">
        <v>0.86458333333333337</v>
      </c>
      <c r="E277">
        <v>15.5</v>
      </c>
    </row>
    <row r="278" spans="1:5">
      <c r="A278" s="618" t="s">
        <v>509</v>
      </c>
      <c r="B278">
        <v>13211210</v>
      </c>
      <c r="C278" s="43">
        <v>44289</v>
      </c>
      <c r="D278" s="54">
        <v>0.875</v>
      </c>
      <c r="E278">
        <v>15.5</v>
      </c>
    </row>
    <row r="279" spans="1:5">
      <c r="A279" s="618" t="s">
        <v>509</v>
      </c>
      <c r="B279">
        <v>13211210</v>
      </c>
      <c r="C279" s="43">
        <v>44289</v>
      </c>
      <c r="D279" s="54">
        <v>0.88541666666666663</v>
      </c>
      <c r="E279">
        <v>15.5</v>
      </c>
    </row>
    <row r="280" spans="1:5">
      <c r="A280" s="618" t="s">
        <v>509</v>
      </c>
      <c r="B280">
        <v>13211210</v>
      </c>
      <c r="C280" s="43">
        <v>44289</v>
      </c>
      <c r="D280" s="54">
        <v>0.89583333333333337</v>
      </c>
      <c r="E280">
        <v>15.5</v>
      </c>
    </row>
    <row r="281" spans="1:5">
      <c r="A281" s="618" t="s">
        <v>509</v>
      </c>
      <c r="B281">
        <v>13211210</v>
      </c>
      <c r="C281" s="43">
        <v>44289</v>
      </c>
      <c r="D281" s="54">
        <v>0.90625</v>
      </c>
      <c r="E281">
        <v>15.5</v>
      </c>
    </row>
    <row r="282" spans="1:5">
      <c r="A282" s="618" t="s">
        <v>509</v>
      </c>
      <c r="B282">
        <v>13211210</v>
      </c>
      <c r="C282" s="43">
        <v>44289</v>
      </c>
      <c r="D282" s="54">
        <v>0.91666666666666663</v>
      </c>
      <c r="E282">
        <v>15.5</v>
      </c>
    </row>
    <row r="283" spans="1:5">
      <c r="A283" s="618" t="s">
        <v>509</v>
      </c>
      <c r="B283">
        <v>13211210</v>
      </c>
      <c r="C283" s="43">
        <v>44289</v>
      </c>
      <c r="D283" s="54">
        <v>0.92708333333333337</v>
      </c>
      <c r="E283">
        <v>15.5</v>
      </c>
    </row>
    <row r="284" spans="1:5">
      <c r="A284" s="618" t="s">
        <v>509</v>
      </c>
      <c r="B284">
        <v>13211210</v>
      </c>
      <c r="C284" s="43">
        <v>44289</v>
      </c>
      <c r="D284" s="54">
        <v>0.9375</v>
      </c>
      <c r="E284">
        <v>15.5</v>
      </c>
    </row>
    <row r="285" spans="1:5">
      <c r="A285" s="618" t="s">
        <v>509</v>
      </c>
      <c r="B285">
        <v>13211210</v>
      </c>
      <c r="C285" s="43">
        <v>44289</v>
      </c>
      <c r="D285" s="54">
        <v>0.94791666666666663</v>
      </c>
      <c r="E285">
        <v>15.5</v>
      </c>
    </row>
    <row r="286" spans="1:5">
      <c r="A286" s="618" t="s">
        <v>509</v>
      </c>
      <c r="B286">
        <v>13211210</v>
      </c>
      <c r="C286" s="43">
        <v>44289</v>
      </c>
      <c r="D286" s="54">
        <v>0.95833333333333337</v>
      </c>
      <c r="E286">
        <v>15.5</v>
      </c>
    </row>
    <row r="287" spans="1:5">
      <c r="A287" s="618" t="s">
        <v>509</v>
      </c>
      <c r="B287">
        <v>13211210</v>
      </c>
      <c r="C287" s="43">
        <v>44289</v>
      </c>
      <c r="D287" s="54">
        <v>0.96875</v>
      </c>
      <c r="E287">
        <v>15.4</v>
      </c>
    </row>
    <row r="288" spans="1:5">
      <c r="A288" s="618" t="s">
        <v>509</v>
      </c>
      <c r="B288">
        <v>13211210</v>
      </c>
      <c r="C288" s="43">
        <v>44289</v>
      </c>
      <c r="D288" s="54">
        <v>0.97916666666666663</v>
      </c>
      <c r="E288">
        <v>15.4</v>
      </c>
    </row>
    <row r="289" spans="1:5">
      <c r="A289" s="618" t="s">
        <v>509</v>
      </c>
      <c r="B289">
        <v>13211210</v>
      </c>
      <c r="C289" s="43">
        <v>44289</v>
      </c>
      <c r="D289" s="54">
        <v>0.98958333333333337</v>
      </c>
      <c r="E289">
        <v>15.5</v>
      </c>
    </row>
    <row r="290" spans="1:5">
      <c r="A290" s="618" t="s">
        <v>509</v>
      </c>
      <c r="B290">
        <v>13211210</v>
      </c>
      <c r="C290" s="43">
        <v>44290</v>
      </c>
      <c r="D290" s="54">
        <v>0</v>
      </c>
      <c r="E290">
        <v>15.5</v>
      </c>
    </row>
    <row r="291" spans="1:5">
      <c r="A291" s="618" t="s">
        <v>509</v>
      </c>
      <c r="B291">
        <v>13211210</v>
      </c>
      <c r="C291" s="43">
        <v>44290</v>
      </c>
      <c r="D291" s="54">
        <v>1.0416666666666666E-2</v>
      </c>
      <c r="E291">
        <v>15.4</v>
      </c>
    </row>
    <row r="292" spans="1:5">
      <c r="A292" s="618" t="s">
        <v>509</v>
      </c>
      <c r="B292">
        <v>13211210</v>
      </c>
      <c r="C292" s="43">
        <v>44290</v>
      </c>
      <c r="D292" s="54">
        <v>2.0833333333333332E-2</v>
      </c>
      <c r="E292">
        <v>15.4</v>
      </c>
    </row>
    <row r="293" spans="1:5">
      <c r="A293" s="618" t="s">
        <v>509</v>
      </c>
      <c r="B293">
        <v>13211210</v>
      </c>
      <c r="C293" s="43">
        <v>44290</v>
      </c>
      <c r="D293" s="54">
        <v>3.125E-2</v>
      </c>
      <c r="E293">
        <v>15.4</v>
      </c>
    </row>
    <row r="294" spans="1:5">
      <c r="A294" s="618" t="s">
        <v>509</v>
      </c>
      <c r="B294">
        <v>13211210</v>
      </c>
      <c r="C294" s="43">
        <v>44290</v>
      </c>
      <c r="D294" s="54">
        <v>4.1666666666666664E-2</v>
      </c>
      <c r="E294">
        <v>15.3</v>
      </c>
    </row>
    <row r="295" spans="1:5">
      <c r="A295" s="618" t="s">
        <v>509</v>
      </c>
      <c r="B295">
        <v>13211210</v>
      </c>
      <c r="C295" s="43">
        <v>44290</v>
      </c>
      <c r="D295" s="54">
        <v>5.2083333333333336E-2</v>
      </c>
      <c r="E295">
        <v>15.3</v>
      </c>
    </row>
    <row r="296" spans="1:5">
      <c r="A296" s="618" t="s">
        <v>509</v>
      </c>
      <c r="B296">
        <v>13211210</v>
      </c>
      <c r="C296" s="43">
        <v>44290</v>
      </c>
      <c r="D296" s="54">
        <v>6.25E-2</v>
      </c>
      <c r="E296">
        <v>15.3</v>
      </c>
    </row>
    <row r="297" spans="1:5">
      <c r="A297" s="618" t="s">
        <v>509</v>
      </c>
      <c r="B297">
        <v>13211210</v>
      </c>
      <c r="C297" s="43">
        <v>44290</v>
      </c>
      <c r="D297" s="54">
        <v>7.2916666666666671E-2</v>
      </c>
      <c r="E297">
        <v>15.2</v>
      </c>
    </row>
    <row r="298" spans="1:5">
      <c r="A298" s="618" t="s">
        <v>509</v>
      </c>
      <c r="B298">
        <v>13211210</v>
      </c>
      <c r="C298" s="43">
        <v>44290</v>
      </c>
      <c r="D298" s="54">
        <v>8.3333333333333329E-2</v>
      </c>
      <c r="E298">
        <v>15.2</v>
      </c>
    </row>
    <row r="299" spans="1:5">
      <c r="A299" s="618" t="s">
        <v>509</v>
      </c>
      <c r="B299">
        <v>13211210</v>
      </c>
      <c r="C299" s="43">
        <v>44290</v>
      </c>
      <c r="D299" s="54">
        <v>9.375E-2</v>
      </c>
      <c r="E299">
        <v>15.2</v>
      </c>
    </row>
    <row r="300" spans="1:5">
      <c r="A300" s="618" t="s">
        <v>509</v>
      </c>
      <c r="B300">
        <v>13211210</v>
      </c>
      <c r="C300" s="43">
        <v>44290</v>
      </c>
      <c r="D300" s="54">
        <v>0.10416666666666667</v>
      </c>
      <c r="E300">
        <v>15.1</v>
      </c>
    </row>
    <row r="301" spans="1:5">
      <c r="A301" s="618" t="s">
        <v>509</v>
      </c>
      <c r="B301">
        <v>13211210</v>
      </c>
      <c r="C301" s="43">
        <v>44290</v>
      </c>
      <c r="D301" s="54">
        <v>0.11458333333333333</v>
      </c>
      <c r="E301">
        <v>15.1</v>
      </c>
    </row>
    <row r="302" spans="1:5">
      <c r="A302" s="618" t="s">
        <v>509</v>
      </c>
      <c r="B302">
        <v>13211210</v>
      </c>
      <c r="C302" s="43">
        <v>44290</v>
      </c>
      <c r="D302" s="54">
        <v>0.125</v>
      </c>
      <c r="E302">
        <v>15</v>
      </c>
    </row>
    <row r="303" spans="1:5">
      <c r="A303" s="618" t="s">
        <v>509</v>
      </c>
      <c r="B303">
        <v>13211210</v>
      </c>
      <c r="C303" s="43">
        <v>44290</v>
      </c>
      <c r="D303" s="54">
        <v>0.13541666666666666</v>
      </c>
      <c r="E303">
        <v>15</v>
      </c>
    </row>
    <row r="304" spans="1:5">
      <c r="A304" s="618" t="s">
        <v>509</v>
      </c>
      <c r="B304">
        <v>13211210</v>
      </c>
      <c r="C304" s="43">
        <v>44290</v>
      </c>
      <c r="D304" s="54">
        <v>0.14583333333333334</v>
      </c>
      <c r="E304">
        <v>14.9</v>
      </c>
    </row>
    <row r="305" spans="1:5">
      <c r="A305" s="618" t="s">
        <v>509</v>
      </c>
      <c r="B305">
        <v>13211210</v>
      </c>
      <c r="C305" s="43">
        <v>44290</v>
      </c>
      <c r="D305" s="54">
        <v>0.15625</v>
      </c>
      <c r="E305">
        <v>14.9</v>
      </c>
    </row>
    <row r="306" spans="1:5">
      <c r="A306" s="618" t="s">
        <v>509</v>
      </c>
      <c r="B306">
        <v>13211210</v>
      </c>
      <c r="C306" s="43">
        <v>44290</v>
      </c>
      <c r="D306" s="54">
        <v>0.16666666666666666</v>
      </c>
      <c r="E306">
        <v>14.8</v>
      </c>
    </row>
    <row r="307" spans="1:5">
      <c r="A307" s="618" t="s">
        <v>509</v>
      </c>
      <c r="B307">
        <v>13211210</v>
      </c>
      <c r="C307" s="43">
        <v>44290</v>
      </c>
      <c r="D307" s="54">
        <v>0.17708333333333334</v>
      </c>
      <c r="E307">
        <v>14.8</v>
      </c>
    </row>
    <row r="308" spans="1:5">
      <c r="A308" s="618" t="s">
        <v>509</v>
      </c>
      <c r="B308">
        <v>13211210</v>
      </c>
      <c r="C308" s="43">
        <v>44290</v>
      </c>
      <c r="D308" s="54">
        <v>0.1875</v>
      </c>
      <c r="E308">
        <v>14.7</v>
      </c>
    </row>
    <row r="309" spans="1:5">
      <c r="A309" s="618" t="s">
        <v>509</v>
      </c>
      <c r="B309">
        <v>13211210</v>
      </c>
      <c r="C309" s="43">
        <v>44290</v>
      </c>
      <c r="D309" s="54">
        <v>0.19791666666666666</v>
      </c>
      <c r="E309">
        <v>14.7</v>
      </c>
    </row>
    <row r="310" spans="1:5">
      <c r="A310" s="618" t="s">
        <v>509</v>
      </c>
      <c r="B310">
        <v>13211210</v>
      </c>
      <c r="C310" s="43">
        <v>44290</v>
      </c>
      <c r="D310" s="54">
        <v>0.20833333333333334</v>
      </c>
      <c r="E310">
        <v>14.6</v>
      </c>
    </row>
    <row r="311" spans="1:5">
      <c r="A311" s="618" t="s">
        <v>509</v>
      </c>
      <c r="B311">
        <v>13211210</v>
      </c>
      <c r="C311" s="43">
        <v>44290</v>
      </c>
      <c r="D311" s="54">
        <v>0.21875</v>
      </c>
      <c r="E311">
        <v>14.6</v>
      </c>
    </row>
    <row r="312" spans="1:5">
      <c r="A312" s="618" t="s">
        <v>509</v>
      </c>
      <c r="B312">
        <v>13211210</v>
      </c>
      <c r="C312" s="43">
        <v>44290</v>
      </c>
      <c r="D312" s="54">
        <v>0.22916666666666666</v>
      </c>
      <c r="E312">
        <v>14.5</v>
      </c>
    </row>
    <row r="313" spans="1:5">
      <c r="A313" s="618" t="s">
        <v>509</v>
      </c>
      <c r="B313">
        <v>13211210</v>
      </c>
      <c r="C313" s="43">
        <v>44290</v>
      </c>
      <c r="D313" s="54">
        <v>0.23958333333333334</v>
      </c>
      <c r="E313">
        <v>14.4</v>
      </c>
    </row>
    <row r="314" spans="1:5">
      <c r="A314" s="618" t="s">
        <v>509</v>
      </c>
      <c r="B314">
        <v>13211210</v>
      </c>
      <c r="C314" s="43">
        <v>44290</v>
      </c>
      <c r="D314" s="54">
        <v>0.25</v>
      </c>
      <c r="E314">
        <v>14.4</v>
      </c>
    </row>
    <row r="315" spans="1:5">
      <c r="A315" s="618" t="s">
        <v>509</v>
      </c>
      <c r="B315">
        <v>13211210</v>
      </c>
      <c r="C315" s="43">
        <v>44290</v>
      </c>
      <c r="D315" s="54">
        <v>0.26041666666666669</v>
      </c>
      <c r="E315">
        <v>14.3</v>
      </c>
    </row>
    <row r="316" spans="1:5">
      <c r="A316" s="618" t="s">
        <v>509</v>
      </c>
      <c r="B316">
        <v>13211210</v>
      </c>
      <c r="C316" s="43">
        <v>44290</v>
      </c>
      <c r="D316" s="54">
        <v>0.27083333333333331</v>
      </c>
      <c r="E316">
        <v>14.2</v>
      </c>
    </row>
    <row r="317" spans="1:5">
      <c r="A317" s="618" t="s">
        <v>509</v>
      </c>
      <c r="B317">
        <v>13211210</v>
      </c>
      <c r="C317" s="43">
        <v>44290</v>
      </c>
      <c r="D317" s="54">
        <v>0.28125</v>
      </c>
      <c r="E317">
        <v>14.2</v>
      </c>
    </row>
    <row r="318" spans="1:5">
      <c r="A318" s="618" t="s">
        <v>509</v>
      </c>
      <c r="B318">
        <v>13211210</v>
      </c>
      <c r="C318" s="43">
        <v>44290</v>
      </c>
      <c r="D318" s="54">
        <v>0.29166666666666669</v>
      </c>
      <c r="E318">
        <v>14.1</v>
      </c>
    </row>
    <row r="319" spans="1:5">
      <c r="A319" s="618" t="s">
        <v>509</v>
      </c>
      <c r="B319">
        <v>13211210</v>
      </c>
      <c r="C319" s="43">
        <v>44290</v>
      </c>
      <c r="D319" s="54">
        <v>0.30208333333333331</v>
      </c>
      <c r="E319">
        <v>14</v>
      </c>
    </row>
    <row r="320" spans="1:5">
      <c r="A320" s="618" t="s">
        <v>509</v>
      </c>
      <c r="B320">
        <v>13211210</v>
      </c>
      <c r="C320" s="43">
        <v>44290</v>
      </c>
      <c r="D320" s="54">
        <v>0.3125</v>
      </c>
      <c r="E320">
        <v>13.9</v>
      </c>
    </row>
    <row r="321" spans="1:5">
      <c r="A321" s="618" t="s">
        <v>509</v>
      </c>
      <c r="B321">
        <v>13211210</v>
      </c>
      <c r="C321" s="43">
        <v>44290</v>
      </c>
      <c r="D321" s="54">
        <v>0.32291666666666669</v>
      </c>
      <c r="E321">
        <v>13.9</v>
      </c>
    </row>
    <row r="322" spans="1:5">
      <c r="A322" s="618" t="s">
        <v>509</v>
      </c>
      <c r="B322">
        <v>13211210</v>
      </c>
      <c r="C322" s="43">
        <v>44290</v>
      </c>
      <c r="D322" s="54">
        <v>0.33333333333333331</v>
      </c>
      <c r="E322">
        <v>13.8</v>
      </c>
    </row>
    <row r="323" spans="1:5">
      <c r="A323" s="618" t="s">
        <v>509</v>
      </c>
      <c r="B323">
        <v>13211210</v>
      </c>
      <c r="C323" s="43">
        <v>44290</v>
      </c>
      <c r="D323" s="54">
        <v>0.34375</v>
      </c>
      <c r="E323">
        <v>13.7</v>
      </c>
    </row>
    <row r="324" spans="1:5">
      <c r="A324" s="618" t="s">
        <v>509</v>
      </c>
      <c r="B324">
        <v>13211210</v>
      </c>
      <c r="C324" s="43">
        <v>44290</v>
      </c>
      <c r="D324" s="54">
        <v>0.35416666666666669</v>
      </c>
      <c r="E324">
        <v>13.7</v>
      </c>
    </row>
    <row r="325" spans="1:5">
      <c r="A325" s="618" t="s">
        <v>509</v>
      </c>
      <c r="B325">
        <v>13211210</v>
      </c>
      <c r="C325" s="43">
        <v>44290</v>
      </c>
      <c r="D325" s="54">
        <v>0.36458333333333331</v>
      </c>
      <c r="E325">
        <v>13.6</v>
      </c>
    </row>
    <row r="326" spans="1:5">
      <c r="A326" s="618" t="s">
        <v>509</v>
      </c>
      <c r="B326">
        <v>13211210</v>
      </c>
      <c r="C326" s="43">
        <v>44290</v>
      </c>
      <c r="D326" s="54">
        <v>0.375</v>
      </c>
      <c r="E326">
        <v>13.6</v>
      </c>
    </row>
    <row r="327" spans="1:5">
      <c r="A327" s="618" t="s">
        <v>509</v>
      </c>
      <c r="B327">
        <v>13211210</v>
      </c>
      <c r="C327" s="43">
        <v>44290</v>
      </c>
      <c r="D327" s="54">
        <v>0.38541666666666669</v>
      </c>
      <c r="E327">
        <v>13.5</v>
      </c>
    </row>
    <row r="328" spans="1:5">
      <c r="A328" s="618" t="s">
        <v>509</v>
      </c>
      <c r="B328">
        <v>13211210</v>
      </c>
      <c r="C328" s="43">
        <v>44290</v>
      </c>
      <c r="D328" s="54">
        <v>0.39583333333333331</v>
      </c>
      <c r="E328">
        <v>13.5</v>
      </c>
    </row>
    <row r="329" spans="1:5">
      <c r="A329" s="618" t="s">
        <v>509</v>
      </c>
      <c r="B329">
        <v>13211210</v>
      </c>
      <c r="C329" s="43">
        <v>44290</v>
      </c>
      <c r="D329" s="54">
        <v>0.40625</v>
      </c>
      <c r="E329">
        <v>13.4</v>
      </c>
    </row>
    <row r="330" spans="1:5">
      <c r="A330" s="618" t="s">
        <v>509</v>
      </c>
      <c r="B330">
        <v>13211210</v>
      </c>
      <c r="C330" s="43">
        <v>44290</v>
      </c>
      <c r="D330" s="54">
        <v>0.41666666666666669</v>
      </c>
      <c r="E330">
        <v>13.3</v>
      </c>
    </row>
    <row r="331" spans="1:5">
      <c r="A331" s="618" t="s">
        <v>509</v>
      </c>
      <c r="B331">
        <v>13211210</v>
      </c>
      <c r="C331" s="43">
        <v>44290</v>
      </c>
      <c r="D331" s="54">
        <v>0.42708333333333331</v>
      </c>
      <c r="E331">
        <v>13.4</v>
      </c>
    </row>
    <row r="332" spans="1:5">
      <c r="A332" s="618" t="s">
        <v>509</v>
      </c>
      <c r="B332">
        <v>13211210</v>
      </c>
      <c r="C332" s="43">
        <v>44290</v>
      </c>
      <c r="D332" s="54">
        <v>0.4375</v>
      </c>
      <c r="E332">
        <v>13.5</v>
      </c>
    </row>
    <row r="333" spans="1:5">
      <c r="A333" s="618" t="s">
        <v>509</v>
      </c>
      <c r="B333">
        <v>13211210</v>
      </c>
      <c r="C333" s="43">
        <v>44290</v>
      </c>
      <c r="D333" s="54">
        <v>0.44791666666666669</v>
      </c>
      <c r="E333">
        <v>13.5</v>
      </c>
    </row>
    <row r="334" spans="1:5">
      <c r="A334" s="618" t="s">
        <v>509</v>
      </c>
      <c r="B334">
        <v>13211210</v>
      </c>
      <c r="C334" s="43">
        <v>44290</v>
      </c>
      <c r="D334" s="54">
        <v>0.45833333333333331</v>
      </c>
      <c r="E334">
        <v>13.5</v>
      </c>
    </row>
    <row r="335" spans="1:5">
      <c r="A335" s="618" t="s">
        <v>509</v>
      </c>
      <c r="B335">
        <v>13211210</v>
      </c>
      <c r="C335" s="43">
        <v>44290</v>
      </c>
      <c r="D335" s="54">
        <v>0.46875</v>
      </c>
      <c r="E335">
        <v>13.6</v>
      </c>
    </row>
    <row r="336" spans="1:5">
      <c r="A336" s="618" t="s">
        <v>509</v>
      </c>
      <c r="B336">
        <v>13211210</v>
      </c>
      <c r="C336" s="43">
        <v>44290</v>
      </c>
      <c r="D336" s="54">
        <v>0.47916666666666669</v>
      </c>
      <c r="E336">
        <v>13.6</v>
      </c>
    </row>
    <row r="337" spans="1:5">
      <c r="A337" s="618" t="s">
        <v>509</v>
      </c>
      <c r="B337">
        <v>13211210</v>
      </c>
      <c r="C337" s="43">
        <v>44290</v>
      </c>
      <c r="D337" s="54">
        <v>0.48958333333333331</v>
      </c>
      <c r="E337">
        <v>13.7</v>
      </c>
    </row>
    <row r="338" spans="1:5">
      <c r="A338" s="618" t="s">
        <v>509</v>
      </c>
      <c r="B338">
        <v>13211210</v>
      </c>
      <c r="C338" s="43">
        <v>44290</v>
      </c>
      <c r="D338" s="54">
        <v>0.5</v>
      </c>
      <c r="E338">
        <v>13.7</v>
      </c>
    </row>
    <row r="339" spans="1:5">
      <c r="A339" s="618" t="s">
        <v>509</v>
      </c>
      <c r="B339">
        <v>13211210</v>
      </c>
      <c r="C339" s="43">
        <v>44290</v>
      </c>
      <c r="D339" s="54">
        <v>0.51041666666666663</v>
      </c>
      <c r="E339">
        <v>13.8</v>
      </c>
    </row>
    <row r="340" spans="1:5">
      <c r="A340" s="618" t="s">
        <v>509</v>
      </c>
      <c r="B340">
        <v>13211210</v>
      </c>
      <c r="C340" s="43">
        <v>44290</v>
      </c>
      <c r="D340" s="54">
        <v>0.52083333333333337</v>
      </c>
      <c r="E340">
        <v>13.9</v>
      </c>
    </row>
    <row r="341" spans="1:5">
      <c r="A341" s="618" t="s">
        <v>509</v>
      </c>
      <c r="B341">
        <v>13211210</v>
      </c>
      <c r="C341" s="43">
        <v>44290</v>
      </c>
      <c r="D341" s="54">
        <v>0.53125</v>
      </c>
      <c r="E341">
        <v>14</v>
      </c>
    </row>
    <row r="342" spans="1:5">
      <c r="A342" s="618" t="s">
        <v>509</v>
      </c>
      <c r="B342">
        <v>13211210</v>
      </c>
      <c r="C342" s="43">
        <v>44290</v>
      </c>
      <c r="D342" s="54">
        <v>0.54166666666666663</v>
      </c>
      <c r="E342">
        <v>14</v>
      </c>
    </row>
    <row r="343" spans="1:5">
      <c r="A343" s="618" t="s">
        <v>509</v>
      </c>
      <c r="B343">
        <v>13211210</v>
      </c>
      <c r="C343" s="43">
        <v>44290</v>
      </c>
      <c r="D343" s="54">
        <v>0.55208333333333337</v>
      </c>
      <c r="E343">
        <v>14.1</v>
      </c>
    </row>
    <row r="344" spans="1:5">
      <c r="A344" s="618" t="s">
        <v>509</v>
      </c>
      <c r="B344">
        <v>13211210</v>
      </c>
      <c r="C344" s="43">
        <v>44290</v>
      </c>
      <c r="D344" s="54">
        <v>0.5625</v>
      </c>
      <c r="E344">
        <v>14.2</v>
      </c>
    </row>
    <row r="345" spans="1:5">
      <c r="A345" s="618" t="s">
        <v>509</v>
      </c>
      <c r="B345">
        <v>13211210</v>
      </c>
      <c r="C345" s="43">
        <v>44290</v>
      </c>
      <c r="D345" s="54">
        <v>0.57291666666666663</v>
      </c>
      <c r="E345">
        <v>14.3</v>
      </c>
    </row>
    <row r="346" spans="1:5">
      <c r="A346" s="618" t="s">
        <v>509</v>
      </c>
      <c r="B346">
        <v>13211210</v>
      </c>
      <c r="C346" s="43">
        <v>44290</v>
      </c>
      <c r="D346" s="54">
        <v>0.58333333333333337</v>
      </c>
      <c r="E346">
        <v>14.4</v>
      </c>
    </row>
    <row r="347" spans="1:5">
      <c r="A347" s="618" t="s">
        <v>509</v>
      </c>
      <c r="B347">
        <v>13211210</v>
      </c>
      <c r="C347" s="43">
        <v>44290</v>
      </c>
      <c r="D347" s="54">
        <v>0.59375</v>
      </c>
      <c r="E347">
        <v>14.5</v>
      </c>
    </row>
    <row r="348" spans="1:5">
      <c r="A348" s="618" t="s">
        <v>509</v>
      </c>
      <c r="B348">
        <v>13211210</v>
      </c>
      <c r="C348" s="43">
        <v>44290</v>
      </c>
      <c r="D348" s="54">
        <v>0.60416666666666663</v>
      </c>
      <c r="E348">
        <v>14.6</v>
      </c>
    </row>
    <row r="349" spans="1:5">
      <c r="A349" s="618" t="s">
        <v>509</v>
      </c>
      <c r="B349">
        <v>13211210</v>
      </c>
      <c r="C349" s="43">
        <v>44290</v>
      </c>
      <c r="D349" s="54">
        <v>0.61458333333333337</v>
      </c>
      <c r="E349">
        <v>14.7</v>
      </c>
    </row>
    <row r="350" spans="1:5">
      <c r="A350" s="618" t="s">
        <v>509</v>
      </c>
      <c r="B350">
        <v>13211210</v>
      </c>
      <c r="C350" s="43">
        <v>44290</v>
      </c>
      <c r="D350" s="54">
        <v>0.625</v>
      </c>
      <c r="E350">
        <v>14.8</v>
      </c>
    </row>
    <row r="351" spans="1:5">
      <c r="A351" s="618" t="s">
        <v>509</v>
      </c>
      <c r="B351">
        <v>13211210</v>
      </c>
      <c r="C351" s="43">
        <v>44290</v>
      </c>
      <c r="D351" s="54">
        <v>0.63541666666666663</v>
      </c>
      <c r="E351">
        <v>14.9</v>
      </c>
    </row>
    <row r="352" spans="1:5">
      <c r="A352" s="618" t="s">
        <v>509</v>
      </c>
      <c r="B352">
        <v>13211210</v>
      </c>
      <c r="C352" s="43">
        <v>44290</v>
      </c>
      <c r="D352" s="54">
        <v>0.64583333333333337</v>
      </c>
      <c r="E352">
        <v>14.9</v>
      </c>
    </row>
    <row r="353" spans="1:5">
      <c r="A353" s="618" t="s">
        <v>509</v>
      </c>
      <c r="B353">
        <v>13211210</v>
      </c>
      <c r="C353" s="43">
        <v>44290</v>
      </c>
      <c r="D353" s="54">
        <v>0.65625</v>
      </c>
      <c r="E353">
        <v>15</v>
      </c>
    </row>
    <row r="354" spans="1:5">
      <c r="A354" s="618" t="s">
        <v>509</v>
      </c>
      <c r="B354">
        <v>13211210</v>
      </c>
      <c r="C354" s="43">
        <v>44290</v>
      </c>
      <c r="D354" s="54">
        <v>0.66666666666666663</v>
      </c>
      <c r="E354">
        <v>15.1</v>
      </c>
    </row>
    <row r="355" spans="1:5">
      <c r="A355" s="618" t="s">
        <v>509</v>
      </c>
      <c r="B355">
        <v>13211210</v>
      </c>
      <c r="C355" s="43">
        <v>44290</v>
      </c>
      <c r="D355" s="54">
        <v>0.67708333333333337</v>
      </c>
      <c r="E355">
        <v>15.2</v>
      </c>
    </row>
    <row r="356" spans="1:5">
      <c r="A356" s="618" t="s">
        <v>509</v>
      </c>
      <c r="B356">
        <v>13211210</v>
      </c>
      <c r="C356" s="43">
        <v>44290</v>
      </c>
      <c r="D356" s="54">
        <v>0.6875</v>
      </c>
      <c r="E356">
        <v>15.3</v>
      </c>
    </row>
    <row r="357" spans="1:5">
      <c r="A357" s="618" t="s">
        <v>509</v>
      </c>
      <c r="B357">
        <v>13211210</v>
      </c>
      <c r="C357" s="43">
        <v>44290</v>
      </c>
      <c r="D357" s="54">
        <v>0.69791666666666663</v>
      </c>
      <c r="E357">
        <v>15.4</v>
      </c>
    </row>
    <row r="358" spans="1:5">
      <c r="A358" s="618" t="s">
        <v>509</v>
      </c>
      <c r="B358">
        <v>13211210</v>
      </c>
      <c r="C358" s="43">
        <v>44290</v>
      </c>
      <c r="D358" s="54">
        <v>0.70833333333333337</v>
      </c>
      <c r="E358">
        <v>15.4</v>
      </c>
    </row>
    <row r="359" spans="1:5">
      <c r="A359" s="618" t="s">
        <v>509</v>
      </c>
      <c r="B359">
        <v>13211210</v>
      </c>
      <c r="C359" s="43">
        <v>44290</v>
      </c>
      <c r="D359" s="54">
        <v>0.71875</v>
      </c>
      <c r="E359">
        <v>15.5</v>
      </c>
    </row>
    <row r="360" spans="1:5">
      <c r="A360" s="618" t="s">
        <v>509</v>
      </c>
      <c r="B360">
        <v>13211210</v>
      </c>
      <c r="C360" s="43">
        <v>44290</v>
      </c>
      <c r="D360" s="54">
        <v>0.72916666666666663</v>
      </c>
      <c r="E360">
        <v>15.5</v>
      </c>
    </row>
    <row r="361" spans="1:5">
      <c r="A361" s="618" t="s">
        <v>509</v>
      </c>
      <c r="B361">
        <v>13211210</v>
      </c>
      <c r="C361" s="43">
        <v>44290</v>
      </c>
      <c r="D361" s="54">
        <v>0.73958333333333337</v>
      </c>
      <c r="E361">
        <v>15.6</v>
      </c>
    </row>
    <row r="362" spans="1:5">
      <c r="A362" s="618" t="s">
        <v>509</v>
      </c>
      <c r="B362">
        <v>13211210</v>
      </c>
      <c r="C362" s="43">
        <v>44290</v>
      </c>
      <c r="D362" s="54">
        <v>0.75</v>
      </c>
      <c r="E362">
        <v>15.6</v>
      </c>
    </row>
    <row r="363" spans="1:5">
      <c r="A363" s="618" t="s">
        <v>509</v>
      </c>
      <c r="B363">
        <v>13211210</v>
      </c>
      <c r="C363" s="43">
        <v>44290</v>
      </c>
      <c r="D363" s="54">
        <v>0.76041666666666663</v>
      </c>
      <c r="E363">
        <v>15.6</v>
      </c>
    </row>
    <row r="364" spans="1:5">
      <c r="A364" s="618" t="s">
        <v>509</v>
      </c>
      <c r="B364">
        <v>13211210</v>
      </c>
      <c r="C364" s="43">
        <v>44290</v>
      </c>
      <c r="D364" s="54">
        <v>0.77083333333333337</v>
      </c>
      <c r="E364">
        <v>15.7</v>
      </c>
    </row>
    <row r="365" spans="1:5">
      <c r="A365" s="618" t="s">
        <v>509</v>
      </c>
      <c r="B365">
        <v>13211210</v>
      </c>
      <c r="C365" s="43">
        <v>44290</v>
      </c>
      <c r="D365" s="54">
        <v>0.78125</v>
      </c>
      <c r="E365">
        <v>15.7</v>
      </c>
    </row>
    <row r="366" spans="1:5">
      <c r="A366" s="618" t="s">
        <v>509</v>
      </c>
      <c r="B366">
        <v>13211210</v>
      </c>
      <c r="C366" s="43">
        <v>44290</v>
      </c>
      <c r="D366" s="54">
        <v>0.79166666666666663</v>
      </c>
      <c r="E366">
        <v>15.7</v>
      </c>
    </row>
    <row r="367" spans="1:5">
      <c r="A367" s="618" t="s">
        <v>509</v>
      </c>
      <c r="B367">
        <v>13211210</v>
      </c>
      <c r="C367" s="43">
        <v>44290</v>
      </c>
      <c r="D367" s="54">
        <v>0.80208333333333337</v>
      </c>
      <c r="E367">
        <v>15.7</v>
      </c>
    </row>
    <row r="368" spans="1:5">
      <c r="A368" s="618" t="s">
        <v>509</v>
      </c>
      <c r="B368">
        <v>13211210</v>
      </c>
      <c r="C368" s="43">
        <v>44290</v>
      </c>
      <c r="D368" s="54">
        <v>0.8125</v>
      </c>
      <c r="E368">
        <v>15.7</v>
      </c>
    </row>
    <row r="369" spans="1:5">
      <c r="A369" s="618" t="s">
        <v>509</v>
      </c>
      <c r="B369">
        <v>13211210</v>
      </c>
      <c r="C369" s="43">
        <v>44290</v>
      </c>
      <c r="D369" s="54">
        <v>0.82291666666666663</v>
      </c>
      <c r="E369">
        <v>15.7</v>
      </c>
    </row>
    <row r="370" spans="1:5">
      <c r="A370" s="618" t="s">
        <v>509</v>
      </c>
      <c r="B370">
        <v>13211210</v>
      </c>
      <c r="C370" s="43">
        <v>44290</v>
      </c>
      <c r="D370" s="54">
        <v>0.83333333333333337</v>
      </c>
      <c r="E370">
        <v>15.7</v>
      </c>
    </row>
    <row r="371" spans="1:5">
      <c r="A371" s="618" t="s">
        <v>509</v>
      </c>
      <c r="B371">
        <v>13211210</v>
      </c>
      <c r="C371" s="43">
        <v>44290</v>
      </c>
      <c r="D371" s="54">
        <v>0.84375</v>
      </c>
      <c r="E371">
        <v>15.7</v>
      </c>
    </row>
    <row r="372" spans="1:5">
      <c r="A372" s="618" t="s">
        <v>509</v>
      </c>
      <c r="B372">
        <v>13211210</v>
      </c>
      <c r="C372" s="43">
        <v>44290</v>
      </c>
      <c r="D372" s="54">
        <v>0.85416666666666663</v>
      </c>
      <c r="E372">
        <v>15.7</v>
      </c>
    </row>
    <row r="373" spans="1:5">
      <c r="A373" s="618" t="s">
        <v>509</v>
      </c>
      <c r="B373">
        <v>13211210</v>
      </c>
      <c r="C373" s="43">
        <v>44290</v>
      </c>
      <c r="D373" s="54">
        <v>0.86458333333333337</v>
      </c>
      <c r="E373">
        <v>15.7</v>
      </c>
    </row>
    <row r="374" spans="1:5">
      <c r="A374" s="618" t="s">
        <v>509</v>
      </c>
      <c r="B374">
        <v>13211210</v>
      </c>
      <c r="C374" s="43">
        <v>44290</v>
      </c>
      <c r="D374" s="54">
        <v>0.875</v>
      </c>
      <c r="E374">
        <v>15.7</v>
      </c>
    </row>
    <row r="375" spans="1:5">
      <c r="A375" s="618" t="s">
        <v>509</v>
      </c>
      <c r="B375">
        <v>13211210</v>
      </c>
      <c r="C375" s="43">
        <v>44290</v>
      </c>
      <c r="D375" s="54">
        <v>0.88541666666666663</v>
      </c>
      <c r="E375">
        <v>15.7</v>
      </c>
    </row>
    <row r="376" spans="1:5">
      <c r="A376" s="618" t="s">
        <v>509</v>
      </c>
      <c r="B376">
        <v>13211210</v>
      </c>
      <c r="C376" s="43">
        <v>44290</v>
      </c>
      <c r="D376" s="54">
        <v>0.89583333333333337</v>
      </c>
      <c r="E376">
        <v>15.7</v>
      </c>
    </row>
    <row r="377" spans="1:5">
      <c r="A377" s="618" t="s">
        <v>509</v>
      </c>
      <c r="B377">
        <v>13211210</v>
      </c>
      <c r="C377" s="43">
        <v>44290</v>
      </c>
      <c r="D377" s="54">
        <v>0.90625</v>
      </c>
      <c r="E377">
        <v>15.7</v>
      </c>
    </row>
    <row r="378" spans="1:5">
      <c r="A378" s="618" t="s">
        <v>509</v>
      </c>
      <c r="B378">
        <v>13211210</v>
      </c>
      <c r="C378" s="43">
        <v>44290</v>
      </c>
      <c r="D378" s="54">
        <v>0.91666666666666663</v>
      </c>
      <c r="E378">
        <v>15.7</v>
      </c>
    </row>
    <row r="379" spans="1:5">
      <c r="A379" s="618" t="s">
        <v>509</v>
      </c>
      <c r="B379">
        <v>13211210</v>
      </c>
      <c r="C379" s="43">
        <v>44290</v>
      </c>
      <c r="D379" s="54">
        <v>0.92708333333333337</v>
      </c>
      <c r="E379">
        <v>15.8</v>
      </c>
    </row>
    <row r="380" spans="1:5">
      <c r="A380" s="618" t="s">
        <v>509</v>
      </c>
      <c r="B380">
        <v>13211210</v>
      </c>
      <c r="C380" s="43">
        <v>44290</v>
      </c>
      <c r="D380" s="54">
        <v>0.9375</v>
      </c>
      <c r="E380">
        <v>15.8</v>
      </c>
    </row>
    <row r="381" spans="1:5">
      <c r="A381" s="618" t="s">
        <v>509</v>
      </c>
      <c r="B381">
        <v>13211210</v>
      </c>
      <c r="C381" s="43">
        <v>44290</v>
      </c>
      <c r="D381" s="54">
        <v>0.94791666666666663</v>
      </c>
      <c r="E381">
        <v>15.8</v>
      </c>
    </row>
    <row r="382" spans="1:5">
      <c r="A382" s="618" t="s">
        <v>509</v>
      </c>
      <c r="B382">
        <v>13211210</v>
      </c>
      <c r="C382" s="43">
        <v>44290</v>
      </c>
      <c r="D382" s="54">
        <v>0.95833333333333337</v>
      </c>
      <c r="E382">
        <v>15.8</v>
      </c>
    </row>
    <row r="383" spans="1:5">
      <c r="A383" s="618" t="s">
        <v>509</v>
      </c>
      <c r="B383">
        <v>13211210</v>
      </c>
      <c r="C383" s="43">
        <v>44290</v>
      </c>
      <c r="D383" s="54">
        <v>0.96875</v>
      </c>
      <c r="E383">
        <v>15.7</v>
      </c>
    </row>
    <row r="384" spans="1:5">
      <c r="A384" s="618" t="s">
        <v>509</v>
      </c>
      <c r="B384">
        <v>13211210</v>
      </c>
      <c r="C384" s="43">
        <v>44290</v>
      </c>
      <c r="D384" s="54">
        <v>0.97916666666666663</v>
      </c>
      <c r="E384">
        <v>15.7</v>
      </c>
    </row>
    <row r="385" spans="1:5">
      <c r="A385" s="618" t="s">
        <v>509</v>
      </c>
      <c r="B385">
        <v>13211210</v>
      </c>
      <c r="C385" s="43">
        <v>44290</v>
      </c>
      <c r="D385" s="54">
        <v>0.98958333333333337</v>
      </c>
      <c r="E385">
        <v>15.7</v>
      </c>
    </row>
    <row r="386" spans="1:5">
      <c r="A386" s="618" t="s">
        <v>509</v>
      </c>
      <c r="B386">
        <v>13211210</v>
      </c>
      <c r="C386" s="43">
        <v>44291</v>
      </c>
      <c r="D386" s="54">
        <v>0</v>
      </c>
      <c r="E386">
        <v>15.6</v>
      </c>
    </row>
    <row r="387" spans="1:5">
      <c r="A387" s="618" t="s">
        <v>509</v>
      </c>
      <c r="B387">
        <v>13211210</v>
      </c>
      <c r="C387" s="43">
        <v>44291</v>
      </c>
      <c r="D387" s="54">
        <v>1.0416666666666666E-2</v>
      </c>
      <c r="E387">
        <v>15.6</v>
      </c>
    </row>
    <row r="388" spans="1:5">
      <c r="A388" s="618" t="s">
        <v>509</v>
      </c>
      <c r="B388">
        <v>13211210</v>
      </c>
      <c r="C388" s="43">
        <v>44291</v>
      </c>
      <c r="D388" s="54">
        <v>2.0833333333333332E-2</v>
      </c>
      <c r="E388">
        <v>15.6</v>
      </c>
    </row>
    <row r="389" spans="1:5">
      <c r="A389" s="618" t="s">
        <v>509</v>
      </c>
      <c r="B389">
        <v>13211210</v>
      </c>
      <c r="C389" s="43">
        <v>44291</v>
      </c>
      <c r="D389" s="54">
        <v>3.125E-2</v>
      </c>
      <c r="E389">
        <v>15.5</v>
      </c>
    </row>
    <row r="390" spans="1:5">
      <c r="A390" s="618" t="s">
        <v>509</v>
      </c>
      <c r="B390">
        <v>13211210</v>
      </c>
      <c r="C390" s="43">
        <v>44291</v>
      </c>
      <c r="D390" s="54">
        <v>4.1666666666666664E-2</v>
      </c>
      <c r="E390">
        <v>15.5</v>
      </c>
    </row>
    <row r="391" spans="1:5">
      <c r="A391" s="618" t="s">
        <v>509</v>
      </c>
      <c r="B391">
        <v>13211210</v>
      </c>
      <c r="C391" s="43">
        <v>44291</v>
      </c>
      <c r="D391" s="54">
        <v>5.2083333333333336E-2</v>
      </c>
      <c r="E391">
        <v>15.5</v>
      </c>
    </row>
    <row r="392" spans="1:5">
      <c r="A392" s="618" t="s">
        <v>509</v>
      </c>
      <c r="B392">
        <v>13211210</v>
      </c>
      <c r="C392" s="43">
        <v>44291</v>
      </c>
      <c r="D392" s="54">
        <v>6.25E-2</v>
      </c>
      <c r="E392">
        <v>15.4</v>
      </c>
    </row>
    <row r="393" spans="1:5">
      <c r="A393" s="618" t="s">
        <v>509</v>
      </c>
      <c r="B393">
        <v>13211210</v>
      </c>
      <c r="C393" s="43">
        <v>44291</v>
      </c>
      <c r="D393" s="54">
        <v>7.2916666666666671E-2</v>
      </c>
      <c r="E393">
        <v>15.4</v>
      </c>
    </row>
    <row r="394" spans="1:5">
      <c r="A394" s="618" t="s">
        <v>509</v>
      </c>
      <c r="B394">
        <v>13211210</v>
      </c>
      <c r="C394" s="43">
        <v>44291</v>
      </c>
      <c r="D394" s="54">
        <v>8.3333333333333329E-2</v>
      </c>
      <c r="E394">
        <v>15.3</v>
      </c>
    </row>
    <row r="395" spans="1:5">
      <c r="A395" s="618" t="s">
        <v>509</v>
      </c>
      <c r="B395">
        <v>13211210</v>
      </c>
      <c r="C395" s="43">
        <v>44291</v>
      </c>
      <c r="D395" s="54">
        <v>9.375E-2</v>
      </c>
      <c r="E395">
        <v>15.3</v>
      </c>
    </row>
    <row r="396" spans="1:5">
      <c r="A396" s="618" t="s">
        <v>509</v>
      </c>
      <c r="B396">
        <v>13211210</v>
      </c>
      <c r="C396" s="43">
        <v>44291</v>
      </c>
      <c r="D396" s="54">
        <v>0.10416666666666667</v>
      </c>
      <c r="E396">
        <v>15.2</v>
      </c>
    </row>
    <row r="397" spans="1:5">
      <c r="A397" s="618" t="s">
        <v>509</v>
      </c>
      <c r="B397">
        <v>13211210</v>
      </c>
      <c r="C397" s="43">
        <v>44291</v>
      </c>
      <c r="D397" s="54">
        <v>0.11458333333333333</v>
      </c>
      <c r="E397">
        <v>15.2</v>
      </c>
    </row>
    <row r="398" spans="1:5">
      <c r="A398" s="618" t="s">
        <v>509</v>
      </c>
      <c r="B398">
        <v>13211210</v>
      </c>
      <c r="C398" s="43">
        <v>44291</v>
      </c>
      <c r="D398" s="54">
        <v>0.125</v>
      </c>
      <c r="E398">
        <v>15.1</v>
      </c>
    </row>
    <row r="399" spans="1:5">
      <c r="A399" s="618" t="s">
        <v>509</v>
      </c>
      <c r="B399">
        <v>13211210</v>
      </c>
      <c r="C399" s="43">
        <v>44291</v>
      </c>
      <c r="D399" s="54">
        <v>0.13541666666666666</v>
      </c>
      <c r="E399">
        <v>15</v>
      </c>
    </row>
    <row r="400" spans="1:5">
      <c r="A400" s="618" t="s">
        <v>509</v>
      </c>
      <c r="B400">
        <v>13211210</v>
      </c>
      <c r="C400" s="43">
        <v>44291</v>
      </c>
      <c r="D400" s="54">
        <v>0.14583333333333334</v>
      </c>
      <c r="E400">
        <v>15</v>
      </c>
    </row>
    <row r="401" spans="1:5">
      <c r="A401" s="618" t="s">
        <v>509</v>
      </c>
      <c r="B401">
        <v>13211210</v>
      </c>
      <c r="C401" s="43">
        <v>44291</v>
      </c>
      <c r="D401" s="54">
        <v>0.15625</v>
      </c>
      <c r="E401">
        <v>14.9</v>
      </c>
    </row>
    <row r="402" spans="1:5">
      <c r="A402" s="618" t="s">
        <v>509</v>
      </c>
      <c r="B402">
        <v>13211210</v>
      </c>
      <c r="C402" s="43">
        <v>44291</v>
      </c>
      <c r="D402" s="54">
        <v>0.16666666666666666</v>
      </c>
      <c r="E402">
        <v>14.8</v>
      </c>
    </row>
    <row r="403" spans="1:5">
      <c r="A403" s="618" t="s">
        <v>509</v>
      </c>
      <c r="B403">
        <v>13211210</v>
      </c>
      <c r="C403" s="43">
        <v>44291</v>
      </c>
      <c r="D403" s="54">
        <v>0.17708333333333334</v>
      </c>
      <c r="E403">
        <v>14.8</v>
      </c>
    </row>
    <row r="404" spans="1:5">
      <c r="A404" s="618" t="s">
        <v>509</v>
      </c>
      <c r="B404">
        <v>13211210</v>
      </c>
      <c r="C404" s="43">
        <v>44291</v>
      </c>
      <c r="D404" s="54">
        <v>0.1875</v>
      </c>
      <c r="E404">
        <v>14.7</v>
      </c>
    </row>
    <row r="405" spans="1:5">
      <c r="A405" s="618" t="s">
        <v>509</v>
      </c>
      <c r="B405">
        <v>13211210</v>
      </c>
      <c r="C405" s="43">
        <v>44291</v>
      </c>
      <c r="D405" s="54">
        <v>0.19791666666666666</v>
      </c>
      <c r="E405">
        <v>14.6</v>
      </c>
    </row>
    <row r="406" spans="1:5">
      <c r="A406" s="618" t="s">
        <v>509</v>
      </c>
      <c r="B406">
        <v>13211210</v>
      </c>
      <c r="C406" s="43">
        <v>44291</v>
      </c>
      <c r="D406" s="54">
        <v>0.20833333333333334</v>
      </c>
      <c r="E406">
        <v>14.5</v>
      </c>
    </row>
    <row r="407" spans="1:5">
      <c r="A407" s="618" t="s">
        <v>509</v>
      </c>
      <c r="B407">
        <v>13211210</v>
      </c>
      <c r="C407" s="43">
        <v>44291</v>
      </c>
      <c r="D407" s="54">
        <v>0.21875</v>
      </c>
      <c r="E407">
        <v>14.5</v>
      </c>
    </row>
    <row r="408" spans="1:5">
      <c r="A408" s="618" t="s">
        <v>509</v>
      </c>
      <c r="B408">
        <v>13211210</v>
      </c>
      <c r="C408" s="43">
        <v>44291</v>
      </c>
      <c r="D408" s="54">
        <v>0.22916666666666666</v>
      </c>
      <c r="E408">
        <v>14.4</v>
      </c>
    </row>
    <row r="409" spans="1:5">
      <c r="A409" s="618" t="s">
        <v>509</v>
      </c>
      <c r="B409">
        <v>13211210</v>
      </c>
      <c r="C409" s="43">
        <v>44291</v>
      </c>
      <c r="D409" s="54">
        <v>0.23958333333333334</v>
      </c>
      <c r="E409">
        <v>14.3</v>
      </c>
    </row>
    <row r="410" spans="1:5">
      <c r="A410" s="618" t="s">
        <v>509</v>
      </c>
      <c r="B410">
        <v>13211210</v>
      </c>
      <c r="C410" s="43">
        <v>44291</v>
      </c>
      <c r="D410" s="54">
        <v>0.25</v>
      </c>
      <c r="E410">
        <v>14.2</v>
      </c>
    </row>
    <row r="411" spans="1:5">
      <c r="A411" s="618" t="s">
        <v>509</v>
      </c>
      <c r="B411">
        <v>13211210</v>
      </c>
      <c r="C411" s="43">
        <v>44291</v>
      </c>
      <c r="D411" s="54">
        <v>0.26041666666666669</v>
      </c>
      <c r="E411">
        <v>14.2</v>
      </c>
    </row>
    <row r="412" spans="1:5">
      <c r="A412" s="618" t="s">
        <v>509</v>
      </c>
      <c r="B412">
        <v>13211210</v>
      </c>
      <c r="C412" s="43">
        <v>44291</v>
      </c>
      <c r="D412" s="54">
        <v>0.27083333333333331</v>
      </c>
      <c r="E412">
        <v>14</v>
      </c>
    </row>
    <row r="413" spans="1:5">
      <c r="A413" s="618" t="s">
        <v>509</v>
      </c>
      <c r="B413">
        <v>13211210</v>
      </c>
      <c r="C413" s="43">
        <v>44291</v>
      </c>
      <c r="D413" s="54">
        <v>0.28125</v>
      </c>
      <c r="E413">
        <v>14</v>
      </c>
    </row>
    <row r="414" spans="1:5">
      <c r="A414" s="618" t="s">
        <v>509</v>
      </c>
      <c r="B414">
        <v>13211210</v>
      </c>
      <c r="C414" s="43">
        <v>44291</v>
      </c>
      <c r="D414" s="54">
        <v>0.29166666666666669</v>
      </c>
      <c r="E414">
        <v>13.9</v>
      </c>
    </row>
    <row r="415" spans="1:5">
      <c r="A415" s="618" t="s">
        <v>509</v>
      </c>
      <c r="B415">
        <v>13211210</v>
      </c>
      <c r="C415" s="43">
        <v>44291</v>
      </c>
      <c r="D415" s="54">
        <v>0.30208333333333331</v>
      </c>
      <c r="E415">
        <v>13.8</v>
      </c>
    </row>
    <row r="416" spans="1:5">
      <c r="A416" s="618" t="s">
        <v>509</v>
      </c>
      <c r="B416">
        <v>13211210</v>
      </c>
      <c r="C416" s="43">
        <v>44291</v>
      </c>
      <c r="D416" s="54">
        <v>0.3125</v>
      </c>
      <c r="E416">
        <v>13.7</v>
      </c>
    </row>
    <row r="417" spans="1:5">
      <c r="A417" s="618" t="s">
        <v>509</v>
      </c>
      <c r="B417">
        <v>13211210</v>
      </c>
      <c r="C417" s="43">
        <v>44291</v>
      </c>
      <c r="D417" s="54">
        <v>0.32291666666666669</v>
      </c>
      <c r="E417">
        <v>13.6</v>
      </c>
    </row>
    <row r="418" spans="1:5">
      <c r="A418" s="618" t="s">
        <v>509</v>
      </c>
      <c r="B418">
        <v>13211210</v>
      </c>
      <c r="C418" s="43">
        <v>44291</v>
      </c>
      <c r="D418" s="54">
        <v>0.33333333333333331</v>
      </c>
      <c r="E418">
        <v>13.5</v>
      </c>
    </row>
    <row r="419" spans="1:5">
      <c r="A419" s="618" t="s">
        <v>509</v>
      </c>
      <c r="B419">
        <v>13211210</v>
      </c>
      <c r="C419" s="43">
        <v>44291</v>
      </c>
      <c r="D419" s="54">
        <v>0.34375</v>
      </c>
      <c r="E419">
        <v>13.4</v>
      </c>
    </row>
    <row r="420" spans="1:5">
      <c r="A420" s="618" t="s">
        <v>509</v>
      </c>
      <c r="B420">
        <v>13211210</v>
      </c>
      <c r="C420" s="43">
        <v>44291</v>
      </c>
      <c r="D420" s="54">
        <v>0.35416666666666669</v>
      </c>
      <c r="E420">
        <v>13.3</v>
      </c>
    </row>
    <row r="421" spans="1:5">
      <c r="A421" s="618" t="s">
        <v>509</v>
      </c>
      <c r="B421">
        <v>13211210</v>
      </c>
      <c r="C421" s="43">
        <v>44291</v>
      </c>
      <c r="D421" s="54">
        <v>0.36458333333333331</v>
      </c>
      <c r="E421">
        <v>13.2</v>
      </c>
    </row>
    <row r="422" spans="1:5">
      <c r="A422" s="618" t="s">
        <v>509</v>
      </c>
      <c r="B422">
        <v>13211210</v>
      </c>
      <c r="C422" s="43">
        <v>44291</v>
      </c>
      <c r="D422" s="54">
        <v>0.375</v>
      </c>
      <c r="E422">
        <v>13.2</v>
      </c>
    </row>
    <row r="423" spans="1:5">
      <c r="A423" s="618" t="s">
        <v>509</v>
      </c>
      <c r="B423">
        <v>13211210</v>
      </c>
      <c r="C423" s="43">
        <v>44291</v>
      </c>
      <c r="D423" s="54">
        <v>0.38541666666666669</v>
      </c>
      <c r="E423">
        <v>13.1</v>
      </c>
    </row>
    <row r="424" spans="1:5">
      <c r="A424" s="618" t="s">
        <v>509</v>
      </c>
      <c r="B424">
        <v>13211210</v>
      </c>
      <c r="C424" s="43">
        <v>44291</v>
      </c>
      <c r="D424" s="54">
        <v>0.39583333333333331</v>
      </c>
      <c r="E424">
        <v>12.9</v>
      </c>
    </row>
    <row r="425" spans="1:5">
      <c r="A425" s="618" t="s">
        <v>509</v>
      </c>
      <c r="B425">
        <v>13211210</v>
      </c>
      <c r="C425" s="43">
        <v>44291</v>
      </c>
      <c r="D425" s="54">
        <v>0.40625</v>
      </c>
      <c r="E425">
        <v>12.8</v>
      </c>
    </row>
    <row r="426" spans="1:5">
      <c r="A426" s="618" t="s">
        <v>509</v>
      </c>
      <c r="B426">
        <v>13211210</v>
      </c>
      <c r="C426" s="43">
        <v>44291</v>
      </c>
      <c r="D426" s="54">
        <v>0.41666666666666669</v>
      </c>
      <c r="E426">
        <v>12.8</v>
      </c>
    </row>
    <row r="427" spans="1:5">
      <c r="A427" s="618" t="s">
        <v>509</v>
      </c>
      <c r="B427">
        <v>13211210</v>
      </c>
      <c r="C427" s="43">
        <v>44291</v>
      </c>
      <c r="D427" s="54">
        <v>0.42708333333333331</v>
      </c>
      <c r="E427">
        <v>12.8</v>
      </c>
    </row>
    <row r="428" spans="1:5">
      <c r="A428" s="618" t="s">
        <v>509</v>
      </c>
      <c r="B428">
        <v>13211210</v>
      </c>
      <c r="C428" s="43">
        <v>44291</v>
      </c>
      <c r="D428" s="54">
        <v>0.4375</v>
      </c>
      <c r="E428">
        <v>12.8</v>
      </c>
    </row>
    <row r="429" spans="1:5">
      <c r="A429" s="618" t="s">
        <v>509</v>
      </c>
      <c r="B429">
        <v>13211210</v>
      </c>
      <c r="C429" s="43">
        <v>44291</v>
      </c>
      <c r="D429" s="54">
        <v>0.44791666666666669</v>
      </c>
      <c r="E429">
        <v>12.8</v>
      </c>
    </row>
    <row r="430" spans="1:5">
      <c r="A430" s="618" t="s">
        <v>509</v>
      </c>
      <c r="B430">
        <v>13211210</v>
      </c>
      <c r="C430" s="43">
        <v>44291</v>
      </c>
      <c r="D430" s="54">
        <v>0.45833333333333331</v>
      </c>
      <c r="E430">
        <v>12.8</v>
      </c>
    </row>
    <row r="431" spans="1:5">
      <c r="A431" s="618" t="s">
        <v>509</v>
      </c>
      <c r="B431">
        <v>13211210</v>
      </c>
      <c r="C431" s="43">
        <v>44291</v>
      </c>
      <c r="D431" s="54">
        <v>0.46875</v>
      </c>
      <c r="E431">
        <v>12.8</v>
      </c>
    </row>
    <row r="432" spans="1:5">
      <c r="A432" s="618" t="s">
        <v>509</v>
      </c>
      <c r="B432">
        <v>13211210</v>
      </c>
      <c r="C432" s="43">
        <v>44291</v>
      </c>
      <c r="D432" s="54">
        <v>0.47916666666666669</v>
      </c>
      <c r="E432">
        <v>12.8</v>
      </c>
    </row>
    <row r="433" spans="1:5">
      <c r="A433" s="618" t="s">
        <v>509</v>
      </c>
      <c r="B433">
        <v>13211210</v>
      </c>
      <c r="C433" s="43">
        <v>44291</v>
      </c>
      <c r="D433" s="54">
        <v>0.48958333333333331</v>
      </c>
      <c r="E433">
        <v>12.9</v>
      </c>
    </row>
    <row r="434" spans="1:5">
      <c r="A434" s="618" t="s">
        <v>509</v>
      </c>
      <c r="B434">
        <v>13211210</v>
      </c>
      <c r="C434" s="43">
        <v>44291</v>
      </c>
      <c r="D434" s="54">
        <v>0.5</v>
      </c>
      <c r="E434">
        <v>12.9</v>
      </c>
    </row>
    <row r="435" spans="1:5">
      <c r="A435" s="618" t="s">
        <v>509</v>
      </c>
      <c r="B435">
        <v>13211210</v>
      </c>
      <c r="C435" s="43">
        <v>44291</v>
      </c>
      <c r="D435" s="54">
        <v>0.51041666666666663</v>
      </c>
      <c r="E435">
        <v>12.9</v>
      </c>
    </row>
    <row r="436" spans="1:5">
      <c r="A436" s="618" t="s">
        <v>509</v>
      </c>
      <c r="B436">
        <v>13211210</v>
      </c>
      <c r="C436" s="43">
        <v>44291</v>
      </c>
      <c r="D436" s="54">
        <v>0.52083333333333337</v>
      </c>
      <c r="E436">
        <v>12.9</v>
      </c>
    </row>
    <row r="437" spans="1:5">
      <c r="A437" s="618" t="s">
        <v>509</v>
      </c>
      <c r="B437">
        <v>13211210</v>
      </c>
      <c r="C437" s="43">
        <v>44291</v>
      </c>
      <c r="D437" s="54">
        <v>0.53125</v>
      </c>
      <c r="E437">
        <v>12.9</v>
      </c>
    </row>
    <row r="438" spans="1:5">
      <c r="A438" s="618" t="s">
        <v>509</v>
      </c>
      <c r="B438">
        <v>13211210</v>
      </c>
      <c r="C438" s="43">
        <v>44291</v>
      </c>
      <c r="D438" s="54">
        <v>0.54166666666666663</v>
      </c>
      <c r="E438">
        <v>13</v>
      </c>
    </row>
    <row r="439" spans="1:5">
      <c r="A439" s="618" t="s">
        <v>509</v>
      </c>
      <c r="B439">
        <v>13211210</v>
      </c>
      <c r="C439" s="43">
        <v>44291</v>
      </c>
      <c r="D439" s="54">
        <v>0.55208333333333337</v>
      </c>
      <c r="E439">
        <v>13</v>
      </c>
    </row>
    <row r="440" spans="1:5">
      <c r="A440" s="618" t="s">
        <v>509</v>
      </c>
      <c r="B440">
        <v>13211210</v>
      </c>
      <c r="C440" s="43">
        <v>44291</v>
      </c>
      <c r="D440" s="54">
        <v>0.5625</v>
      </c>
      <c r="E440">
        <v>13</v>
      </c>
    </row>
    <row r="441" spans="1:5">
      <c r="A441" s="618" t="s">
        <v>509</v>
      </c>
      <c r="B441">
        <v>13211210</v>
      </c>
      <c r="C441" s="43">
        <v>44291</v>
      </c>
      <c r="D441" s="54">
        <v>0.57291666666666663</v>
      </c>
      <c r="E441">
        <v>13</v>
      </c>
    </row>
    <row r="442" spans="1:5">
      <c r="A442" s="618" t="s">
        <v>509</v>
      </c>
      <c r="B442">
        <v>13211210</v>
      </c>
      <c r="C442" s="43">
        <v>44291</v>
      </c>
      <c r="D442" s="54">
        <v>0.58333333333333337</v>
      </c>
      <c r="E442">
        <v>13</v>
      </c>
    </row>
    <row r="443" spans="1:5">
      <c r="A443" s="618" t="s">
        <v>509</v>
      </c>
      <c r="B443">
        <v>13211210</v>
      </c>
      <c r="C443" s="43">
        <v>44291</v>
      </c>
      <c r="D443" s="54">
        <v>0.59375</v>
      </c>
      <c r="E443">
        <v>13</v>
      </c>
    </row>
    <row r="444" spans="1:5">
      <c r="A444" s="618" t="s">
        <v>509</v>
      </c>
      <c r="B444">
        <v>13211210</v>
      </c>
      <c r="C444" s="43">
        <v>44291</v>
      </c>
      <c r="D444" s="54">
        <v>0.60416666666666663</v>
      </c>
      <c r="E444">
        <v>12.9</v>
      </c>
    </row>
    <row r="445" spans="1:5">
      <c r="A445" s="618" t="s">
        <v>509</v>
      </c>
      <c r="B445">
        <v>13211210</v>
      </c>
      <c r="C445" s="43">
        <v>44291</v>
      </c>
      <c r="D445" s="54">
        <v>0.61458333333333337</v>
      </c>
      <c r="E445">
        <v>12.9</v>
      </c>
    </row>
    <row r="446" spans="1:5">
      <c r="A446" s="618" t="s">
        <v>509</v>
      </c>
      <c r="B446">
        <v>13211210</v>
      </c>
      <c r="C446" s="43">
        <v>44291</v>
      </c>
      <c r="D446" s="54">
        <v>0.625</v>
      </c>
      <c r="E446">
        <v>12.9</v>
      </c>
    </row>
    <row r="447" spans="1:5">
      <c r="A447" s="618" t="s">
        <v>509</v>
      </c>
      <c r="B447">
        <v>13211210</v>
      </c>
      <c r="C447" s="43">
        <v>44291</v>
      </c>
      <c r="D447" s="54">
        <v>0.63541666666666663</v>
      </c>
      <c r="E447">
        <v>12.8</v>
      </c>
    </row>
    <row r="448" spans="1:5">
      <c r="A448" s="618" t="s">
        <v>509</v>
      </c>
      <c r="B448">
        <v>13211210</v>
      </c>
      <c r="C448" s="43">
        <v>44291</v>
      </c>
      <c r="D448" s="54">
        <v>0.64583333333333337</v>
      </c>
      <c r="E448">
        <v>12.8</v>
      </c>
    </row>
    <row r="449" spans="1:5">
      <c r="A449" s="618" t="s">
        <v>509</v>
      </c>
      <c r="B449">
        <v>13211210</v>
      </c>
      <c r="C449" s="43">
        <v>44291</v>
      </c>
      <c r="D449" s="54">
        <v>0.65625</v>
      </c>
      <c r="E449">
        <v>12.8</v>
      </c>
    </row>
    <row r="450" spans="1:5">
      <c r="A450" s="618" t="s">
        <v>509</v>
      </c>
      <c r="B450">
        <v>13211210</v>
      </c>
      <c r="C450" s="43">
        <v>44291</v>
      </c>
      <c r="D450" s="54">
        <v>0.66666666666666663</v>
      </c>
      <c r="E450">
        <v>12.8</v>
      </c>
    </row>
    <row r="451" spans="1:5">
      <c r="A451" s="618" t="s">
        <v>509</v>
      </c>
      <c r="B451">
        <v>13211210</v>
      </c>
      <c r="C451" s="43">
        <v>44291</v>
      </c>
      <c r="D451" s="54">
        <v>0.67708333333333337</v>
      </c>
      <c r="E451">
        <v>12.8</v>
      </c>
    </row>
    <row r="452" spans="1:5">
      <c r="A452" s="618" t="s">
        <v>509</v>
      </c>
      <c r="B452">
        <v>13211210</v>
      </c>
      <c r="C452" s="43">
        <v>44291</v>
      </c>
      <c r="D452" s="54">
        <v>0.6875</v>
      </c>
      <c r="E452">
        <v>12.8</v>
      </c>
    </row>
    <row r="453" spans="1:5">
      <c r="A453" s="618" t="s">
        <v>509</v>
      </c>
      <c r="B453">
        <v>13211210</v>
      </c>
      <c r="C453" s="43">
        <v>44291</v>
      </c>
      <c r="D453" s="54">
        <v>0.69791666666666663</v>
      </c>
      <c r="E453">
        <v>12.8</v>
      </c>
    </row>
    <row r="454" spans="1:5">
      <c r="A454" s="618" t="s">
        <v>509</v>
      </c>
      <c r="B454">
        <v>13211210</v>
      </c>
      <c r="C454" s="43">
        <v>44291</v>
      </c>
      <c r="D454" s="54">
        <v>0.70833333333333337</v>
      </c>
      <c r="E454">
        <v>12.9</v>
      </c>
    </row>
    <row r="455" spans="1:5">
      <c r="A455" s="618" t="s">
        <v>509</v>
      </c>
      <c r="B455">
        <v>13211210</v>
      </c>
      <c r="C455" s="43">
        <v>44291</v>
      </c>
      <c r="D455" s="54">
        <v>0.71875</v>
      </c>
      <c r="E455">
        <v>12.9</v>
      </c>
    </row>
    <row r="456" spans="1:5">
      <c r="A456" s="618" t="s">
        <v>509</v>
      </c>
      <c r="B456">
        <v>13211210</v>
      </c>
      <c r="C456" s="43">
        <v>44291</v>
      </c>
      <c r="D456" s="54">
        <v>0.72916666666666663</v>
      </c>
      <c r="E456">
        <v>12.9</v>
      </c>
    </row>
    <row r="457" spans="1:5">
      <c r="A457" s="618" t="s">
        <v>509</v>
      </c>
      <c r="B457">
        <v>13211210</v>
      </c>
      <c r="C457" s="43">
        <v>44291</v>
      </c>
      <c r="D457" s="54">
        <v>0.73958333333333337</v>
      </c>
      <c r="E457">
        <v>12.9</v>
      </c>
    </row>
    <row r="458" spans="1:5">
      <c r="A458" s="618" t="s">
        <v>509</v>
      </c>
      <c r="B458">
        <v>13211210</v>
      </c>
      <c r="C458" s="43">
        <v>44291</v>
      </c>
      <c r="D458" s="54">
        <v>0.75</v>
      </c>
      <c r="E458">
        <v>12.9</v>
      </c>
    </row>
    <row r="459" spans="1:5">
      <c r="A459" s="618" t="s">
        <v>509</v>
      </c>
      <c r="B459">
        <v>13211210</v>
      </c>
      <c r="C459" s="43">
        <v>44291</v>
      </c>
      <c r="D459" s="54">
        <v>0.76041666666666663</v>
      </c>
      <c r="E459">
        <v>12.9</v>
      </c>
    </row>
    <row r="460" spans="1:5">
      <c r="A460" s="618" t="s">
        <v>509</v>
      </c>
      <c r="B460">
        <v>13211210</v>
      </c>
      <c r="C460" s="43">
        <v>44291</v>
      </c>
      <c r="D460" s="54">
        <v>0.77083333333333337</v>
      </c>
      <c r="E460">
        <v>12.9</v>
      </c>
    </row>
    <row r="461" spans="1:5">
      <c r="A461" s="618" t="s">
        <v>509</v>
      </c>
      <c r="B461">
        <v>13211210</v>
      </c>
      <c r="C461" s="43">
        <v>44291</v>
      </c>
      <c r="D461" s="54">
        <v>0.78125</v>
      </c>
      <c r="E461">
        <v>12.9</v>
      </c>
    </row>
    <row r="462" spans="1:5">
      <c r="A462" s="618" t="s">
        <v>509</v>
      </c>
      <c r="B462">
        <v>13211210</v>
      </c>
      <c r="C462" s="43">
        <v>44291</v>
      </c>
      <c r="D462" s="54">
        <v>0.79166666666666663</v>
      </c>
      <c r="E462">
        <v>12.9</v>
      </c>
    </row>
    <row r="463" spans="1:5">
      <c r="A463" s="618" t="s">
        <v>509</v>
      </c>
      <c r="B463">
        <v>13211210</v>
      </c>
      <c r="C463" s="43">
        <v>44291</v>
      </c>
      <c r="D463" s="54">
        <v>0.80208333333333337</v>
      </c>
      <c r="E463">
        <v>12.9</v>
      </c>
    </row>
    <row r="464" spans="1:5">
      <c r="A464" s="618" t="s">
        <v>509</v>
      </c>
      <c r="B464">
        <v>13211210</v>
      </c>
      <c r="C464" s="43">
        <v>44291</v>
      </c>
      <c r="D464" s="54">
        <v>0.8125</v>
      </c>
      <c r="E464">
        <v>12.9</v>
      </c>
    </row>
    <row r="465" spans="1:5">
      <c r="A465" s="618" t="s">
        <v>509</v>
      </c>
      <c r="B465">
        <v>13211210</v>
      </c>
      <c r="C465" s="43">
        <v>44291</v>
      </c>
      <c r="D465" s="54">
        <v>0.82291666666666663</v>
      </c>
      <c r="E465">
        <v>12.9</v>
      </c>
    </row>
    <row r="466" spans="1:5">
      <c r="A466" s="618" t="s">
        <v>509</v>
      </c>
      <c r="B466">
        <v>13211210</v>
      </c>
      <c r="C466" s="43">
        <v>44291</v>
      </c>
      <c r="D466" s="54">
        <v>0.83333333333333337</v>
      </c>
      <c r="E466">
        <v>12.8</v>
      </c>
    </row>
    <row r="467" spans="1:5">
      <c r="A467" s="618" t="s">
        <v>509</v>
      </c>
      <c r="B467">
        <v>13211210</v>
      </c>
      <c r="C467" s="43">
        <v>44291</v>
      </c>
      <c r="D467" s="54">
        <v>0.84375</v>
      </c>
      <c r="E467">
        <v>12.9</v>
      </c>
    </row>
    <row r="468" spans="1:5">
      <c r="A468" s="618" t="s">
        <v>509</v>
      </c>
      <c r="B468">
        <v>13211210</v>
      </c>
      <c r="C468" s="43">
        <v>44291</v>
      </c>
      <c r="D468" s="54">
        <v>0.85416666666666663</v>
      </c>
      <c r="E468">
        <v>12.9</v>
      </c>
    </row>
    <row r="469" spans="1:5">
      <c r="A469" s="618" t="s">
        <v>509</v>
      </c>
      <c r="B469">
        <v>13211210</v>
      </c>
      <c r="C469" s="43">
        <v>44291</v>
      </c>
      <c r="D469" s="54">
        <v>0.86458333333333337</v>
      </c>
      <c r="E469">
        <v>12.9</v>
      </c>
    </row>
    <row r="470" spans="1:5">
      <c r="A470" s="618" t="s">
        <v>509</v>
      </c>
      <c r="B470">
        <v>13211210</v>
      </c>
      <c r="C470" s="43">
        <v>44291</v>
      </c>
      <c r="D470" s="54">
        <v>0.875</v>
      </c>
      <c r="E470">
        <v>12.8</v>
      </c>
    </row>
    <row r="471" spans="1:5">
      <c r="A471" s="618" t="s">
        <v>509</v>
      </c>
      <c r="B471">
        <v>13211210</v>
      </c>
      <c r="C471" s="43">
        <v>44291</v>
      </c>
      <c r="D471" s="54">
        <v>0.88541666666666663</v>
      </c>
      <c r="E471">
        <v>12.8</v>
      </c>
    </row>
    <row r="472" spans="1:5">
      <c r="A472" s="618" t="s">
        <v>509</v>
      </c>
      <c r="B472">
        <v>13211210</v>
      </c>
      <c r="C472" s="43">
        <v>44291</v>
      </c>
      <c r="D472" s="54">
        <v>0.89583333333333337</v>
      </c>
      <c r="E472">
        <v>12.8</v>
      </c>
    </row>
    <row r="473" spans="1:5">
      <c r="A473" s="618" t="s">
        <v>509</v>
      </c>
      <c r="B473">
        <v>13211210</v>
      </c>
      <c r="C473" s="43">
        <v>44291</v>
      </c>
      <c r="D473" s="54">
        <v>0.90625</v>
      </c>
      <c r="E473">
        <v>12.7</v>
      </c>
    </row>
    <row r="474" spans="1:5">
      <c r="A474" s="618" t="s">
        <v>509</v>
      </c>
      <c r="B474">
        <v>13211210</v>
      </c>
      <c r="C474" s="43">
        <v>44291</v>
      </c>
      <c r="D474" s="54">
        <v>0.91666666666666663</v>
      </c>
      <c r="E474">
        <v>12.7</v>
      </c>
    </row>
    <row r="475" spans="1:5">
      <c r="A475" s="618" t="s">
        <v>509</v>
      </c>
      <c r="B475">
        <v>13211210</v>
      </c>
      <c r="C475" s="43">
        <v>44291</v>
      </c>
      <c r="D475" s="54">
        <v>0.92708333333333337</v>
      </c>
      <c r="E475">
        <v>12.7</v>
      </c>
    </row>
    <row r="476" spans="1:5">
      <c r="A476" s="618" t="s">
        <v>509</v>
      </c>
      <c r="B476">
        <v>13211210</v>
      </c>
      <c r="C476" s="43">
        <v>44291</v>
      </c>
      <c r="D476" s="54">
        <v>0.9375</v>
      </c>
      <c r="E476">
        <v>12.7</v>
      </c>
    </row>
    <row r="477" spans="1:5">
      <c r="A477" s="618" t="s">
        <v>509</v>
      </c>
      <c r="B477">
        <v>13211210</v>
      </c>
      <c r="C477" s="43">
        <v>44291</v>
      </c>
      <c r="D477" s="54">
        <v>0.94791666666666663</v>
      </c>
      <c r="E477">
        <v>12.6</v>
      </c>
    </row>
    <row r="478" spans="1:5">
      <c r="A478" s="618" t="s">
        <v>509</v>
      </c>
      <c r="B478">
        <v>13211210</v>
      </c>
      <c r="C478" s="43">
        <v>44291</v>
      </c>
      <c r="D478" s="54">
        <v>0.95833333333333337</v>
      </c>
      <c r="E478">
        <v>12.6</v>
      </c>
    </row>
    <row r="479" spans="1:5">
      <c r="A479" s="618" t="s">
        <v>509</v>
      </c>
      <c r="B479">
        <v>13211210</v>
      </c>
      <c r="C479" s="43">
        <v>44291</v>
      </c>
      <c r="D479" s="54">
        <v>0.96875</v>
      </c>
      <c r="E479">
        <v>12.5</v>
      </c>
    </row>
    <row r="480" spans="1:5">
      <c r="A480" s="618" t="s">
        <v>509</v>
      </c>
      <c r="B480">
        <v>13211210</v>
      </c>
      <c r="C480" s="43">
        <v>44291</v>
      </c>
      <c r="D480" s="54">
        <v>0.97916666666666663</v>
      </c>
      <c r="E480">
        <v>12.5</v>
      </c>
    </row>
    <row r="481" spans="1:5">
      <c r="A481" s="618" t="s">
        <v>509</v>
      </c>
      <c r="B481">
        <v>13211210</v>
      </c>
      <c r="C481" s="43">
        <v>44291</v>
      </c>
      <c r="D481" s="54">
        <v>0.98958333333333337</v>
      </c>
      <c r="E481">
        <v>12.4</v>
      </c>
    </row>
    <row r="482" spans="1:5">
      <c r="A482" s="618" t="s">
        <v>509</v>
      </c>
      <c r="B482">
        <v>13211210</v>
      </c>
      <c r="C482" s="43">
        <v>44292</v>
      </c>
      <c r="D482" s="54">
        <v>0</v>
      </c>
      <c r="E482">
        <v>12.3</v>
      </c>
    </row>
    <row r="483" spans="1:5">
      <c r="A483" s="618" t="s">
        <v>509</v>
      </c>
      <c r="B483">
        <v>13211210</v>
      </c>
      <c r="C483" s="43">
        <v>44292</v>
      </c>
      <c r="D483" s="54">
        <v>1.0416666666666666E-2</v>
      </c>
      <c r="E483">
        <v>12.3</v>
      </c>
    </row>
    <row r="484" spans="1:5">
      <c r="A484" s="618" t="s">
        <v>509</v>
      </c>
      <c r="B484">
        <v>13211210</v>
      </c>
      <c r="C484" s="43">
        <v>44292</v>
      </c>
      <c r="D484" s="54">
        <v>2.0833333333333332E-2</v>
      </c>
      <c r="E484">
        <v>12.3</v>
      </c>
    </row>
    <row r="485" spans="1:5">
      <c r="A485" s="618" t="s">
        <v>509</v>
      </c>
      <c r="B485">
        <v>13211210</v>
      </c>
      <c r="C485" s="43">
        <v>44292</v>
      </c>
      <c r="D485" s="54">
        <v>3.125E-2</v>
      </c>
      <c r="E485">
        <v>12.3</v>
      </c>
    </row>
    <row r="486" spans="1:5">
      <c r="A486" s="618" t="s">
        <v>509</v>
      </c>
      <c r="B486">
        <v>13211210</v>
      </c>
      <c r="C486" s="43">
        <v>44292</v>
      </c>
      <c r="D486" s="54">
        <v>4.1666666666666664E-2</v>
      </c>
      <c r="E486">
        <v>12.2</v>
      </c>
    </row>
    <row r="487" spans="1:5">
      <c r="A487" s="618" t="s">
        <v>509</v>
      </c>
      <c r="B487">
        <v>13211210</v>
      </c>
      <c r="C487" s="43">
        <v>44292</v>
      </c>
      <c r="D487" s="54">
        <v>5.2083333333333336E-2</v>
      </c>
      <c r="E487">
        <v>12.2</v>
      </c>
    </row>
    <row r="488" spans="1:5">
      <c r="A488" s="618" t="s">
        <v>509</v>
      </c>
      <c r="B488">
        <v>13211210</v>
      </c>
      <c r="C488" s="43">
        <v>44292</v>
      </c>
      <c r="D488" s="54">
        <v>6.25E-2</v>
      </c>
      <c r="E488">
        <v>12.1</v>
      </c>
    </row>
    <row r="489" spans="1:5">
      <c r="A489" s="618" t="s">
        <v>509</v>
      </c>
      <c r="B489">
        <v>13211210</v>
      </c>
      <c r="C489" s="43">
        <v>44292</v>
      </c>
      <c r="D489" s="54">
        <v>7.2916666666666671E-2</v>
      </c>
      <c r="E489">
        <v>12</v>
      </c>
    </row>
    <row r="490" spans="1:5">
      <c r="A490" s="618" t="s">
        <v>509</v>
      </c>
      <c r="B490">
        <v>13211210</v>
      </c>
      <c r="C490" s="43">
        <v>44292</v>
      </c>
      <c r="D490" s="54">
        <v>8.3333333333333329E-2</v>
      </c>
      <c r="E490">
        <v>12</v>
      </c>
    </row>
    <row r="491" spans="1:5">
      <c r="A491" s="618" t="s">
        <v>509</v>
      </c>
      <c r="B491">
        <v>13211210</v>
      </c>
      <c r="C491" s="43">
        <v>44292</v>
      </c>
      <c r="D491" s="54">
        <v>9.375E-2</v>
      </c>
      <c r="E491">
        <v>11.9</v>
      </c>
    </row>
    <row r="492" spans="1:5">
      <c r="A492" s="618" t="s">
        <v>509</v>
      </c>
      <c r="B492">
        <v>13211210</v>
      </c>
      <c r="C492" s="43">
        <v>44292</v>
      </c>
      <c r="D492" s="54">
        <v>0.10416666666666667</v>
      </c>
      <c r="E492">
        <v>11.8</v>
      </c>
    </row>
    <row r="493" spans="1:5">
      <c r="A493" s="618" t="s">
        <v>509</v>
      </c>
      <c r="B493">
        <v>13211210</v>
      </c>
      <c r="C493" s="43">
        <v>44292</v>
      </c>
      <c r="D493" s="54">
        <v>0.11458333333333333</v>
      </c>
      <c r="E493">
        <v>11.8</v>
      </c>
    </row>
    <row r="494" spans="1:5">
      <c r="A494" s="618" t="s">
        <v>509</v>
      </c>
      <c r="B494">
        <v>13211210</v>
      </c>
      <c r="C494" s="43">
        <v>44292</v>
      </c>
      <c r="D494" s="54">
        <v>0.125</v>
      </c>
      <c r="E494">
        <v>11.7</v>
      </c>
    </row>
    <row r="495" spans="1:5">
      <c r="A495" s="618" t="s">
        <v>509</v>
      </c>
      <c r="B495">
        <v>13211210</v>
      </c>
      <c r="C495" s="43">
        <v>44292</v>
      </c>
      <c r="D495" s="54">
        <v>0.13541666666666666</v>
      </c>
      <c r="E495">
        <v>11.6</v>
      </c>
    </row>
    <row r="496" spans="1:5">
      <c r="A496" s="618" t="s">
        <v>509</v>
      </c>
      <c r="B496">
        <v>13211210</v>
      </c>
      <c r="C496" s="43">
        <v>44292</v>
      </c>
      <c r="D496" s="54">
        <v>0.14583333333333334</v>
      </c>
      <c r="E496">
        <v>11.6</v>
      </c>
    </row>
    <row r="497" spans="1:5">
      <c r="A497" s="618" t="s">
        <v>509</v>
      </c>
      <c r="B497">
        <v>13211210</v>
      </c>
      <c r="C497" s="43">
        <v>44292</v>
      </c>
      <c r="D497" s="54">
        <v>0.15625</v>
      </c>
      <c r="E497">
        <v>11.5</v>
      </c>
    </row>
    <row r="498" spans="1:5">
      <c r="A498" s="618" t="s">
        <v>509</v>
      </c>
      <c r="B498">
        <v>13211210</v>
      </c>
      <c r="C498" s="43">
        <v>44292</v>
      </c>
      <c r="D498" s="54">
        <v>0.16666666666666666</v>
      </c>
      <c r="E498">
        <v>11.4</v>
      </c>
    </row>
    <row r="499" spans="1:5">
      <c r="A499" s="618" t="s">
        <v>509</v>
      </c>
      <c r="B499">
        <v>13211210</v>
      </c>
      <c r="C499" s="43">
        <v>44292</v>
      </c>
      <c r="D499" s="54">
        <v>0.17708333333333334</v>
      </c>
      <c r="E499">
        <v>11.4</v>
      </c>
    </row>
    <row r="500" spans="1:5">
      <c r="A500" s="618" t="s">
        <v>509</v>
      </c>
      <c r="B500">
        <v>13211210</v>
      </c>
      <c r="C500" s="43">
        <v>44292</v>
      </c>
      <c r="D500" s="54">
        <v>0.1875</v>
      </c>
      <c r="E500">
        <v>11.3</v>
      </c>
    </row>
    <row r="501" spans="1:5">
      <c r="A501" s="618" t="s">
        <v>509</v>
      </c>
      <c r="B501">
        <v>13211210</v>
      </c>
      <c r="C501" s="43">
        <v>44292</v>
      </c>
      <c r="D501" s="54">
        <v>0.19791666666666666</v>
      </c>
      <c r="E501">
        <v>11.2</v>
      </c>
    </row>
    <row r="502" spans="1:5">
      <c r="A502" s="618" t="s">
        <v>509</v>
      </c>
      <c r="B502">
        <v>13211210</v>
      </c>
      <c r="C502" s="43">
        <v>44292</v>
      </c>
      <c r="D502" s="54">
        <v>0.20833333333333334</v>
      </c>
      <c r="E502">
        <v>11.1</v>
      </c>
    </row>
    <row r="503" spans="1:5">
      <c r="A503" s="618" t="s">
        <v>509</v>
      </c>
      <c r="B503">
        <v>13211210</v>
      </c>
      <c r="C503" s="43">
        <v>44292</v>
      </c>
      <c r="D503" s="54">
        <v>0.21875</v>
      </c>
      <c r="E503">
        <v>11.1</v>
      </c>
    </row>
    <row r="504" spans="1:5">
      <c r="A504" s="618" t="s">
        <v>509</v>
      </c>
      <c r="B504">
        <v>13211210</v>
      </c>
      <c r="C504" s="43">
        <v>44292</v>
      </c>
      <c r="D504" s="54">
        <v>0.22916666666666666</v>
      </c>
      <c r="E504">
        <v>11</v>
      </c>
    </row>
    <row r="505" spans="1:5">
      <c r="A505" s="618" t="s">
        <v>509</v>
      </c>
      <c r="B505">
        <v>13211210</v>
      </c>
      <c r="C505" s="43">
        <v>44292</v>
      </c>
      <c r="D505" s="54">
        <v>0.23958333333333334</v>
      </c>
      <c r="E505">
        <v>10.9</v>
      </c>
    </row>
    <row r="506" spans="1:5">
      <c r="A506" s="618" t="s">
        <v>509</v>
      </c>
      <c r="B506">
        <v>13211210</v>
      </c>
      <c r="C506" s="43">
        <v>44292</v>
      </c>
      <c r="D506" s="54">
        <v>0.25</v>
      </c>
      <c r="E506">
        <v>10.8</v>
      </c>
    </row>
    <row r="507" spans="1:5">
      <c r="A507" s="618" t="s">
        <v>509</v>
      </c>
      <c r="B507">
        <v>13211210</v>
      </c>
      <c r="C507" s="43">
        <v>44292</v>
      </c>
      <c r="D507" s="54">
        <v>0.26041666666666669</v>
      </c>
      <c r="E507">
        <v>10.7</v>
      </c>
    </row>
    <row r="508" spans="1:5">
      <c r="A508" s="618" t="s">
        <v>509</v>
      </c>
      <c r="B508">
        <v>13211210</v>
      </c>
      <c r="C508" s="43">
        <v>44292</v>
      </c>
      <c r="D508" s="54">
        <v>0.27083333333333331</v>
      </c>
      <c r="E508">
        <v>10.6</v>
      </c>
    </row>
    <row r="509" spans="1:5">
      <c r="A509" s="618" t="s">
        <v>509</v>
      </c>
      <c r="B509">
        <v>13211210</v>
      </c>
      <c r="C509" s="43">
        <v>44292</v>
      </c>
      <c r="D509" s="54">
        <v>0.28125</v>
      </c>
      <c r="E509">
        <v>10.6</v>
      </c>
    </row>
    <row r="510" spans="1:5">
      <c r="A510" s="618" t="s">
        <v>509</v>
      </c>
      <c r="B510">
        <v>13211210</v>
      </c>
      <c r="C510" s="43">
        <v>44292</v>
      </c>
      <c r="D510" s="54">
        <v>0.29166666666666669</v>
      </c>
      <c r="E510">
        <v>10.5</v>
      </c>
    </row>
    <row r="511" spans="1:5">
      <c r="A511" s="618" t="s">
        <v>509</v>
      </c>
      <c r="B511">
        <v>13211210</v>
      </c>
      <c r="C511" s="43">
        <v>44292</v>
      </c>
      <c r="D511" s="54">
        <v>0.30208333333333331</v>
      </c>
      <c r="E511">
        <v>10.4</v>
      </c>
    </row>
    <row r="512" spans="1:5">
      <c r="A512" s="618" t="s">
        <v>509</v>
      </c>
      <c r="B512">
        <v>13211210</v>
      </c>
      <c r="C512" s="43">
        <v>44292</v>
      </c>
      <c r="D512" s="54">
        <v>0.3125</v>
      </c>
      <c r="E512">
        <v>10.3</v>
      </c>
    </row>
    <row r="513" spans="1:5">
      <c r="A513" s="618" t="s">
        <v>509</v>
      </c>
      <c r="B513">
        <v>13211210</v>
      </c>
      <c r="C513" s="43">
        <v>44292</v>
      </c>
      <c r="D513" s="54">
        <v>0.32291666666666669</v>
      </c>
      <c r="E513">
        <v>10.3</v>
      </c>
    </row>
    <row r="514" spans="1:5">
      <c r="A514" s="618" t="s">
        <v>509</v>
      </c>
      <c r="B514">
        <v>13211210</v>
      </c>
      <c r="C514" s="43">
        <v>44292</v>
      </c>
      <c r="D514" s="54">
        <v>0.33333333333333331</v>
      </c>
      <c r="E514">
        <v>10.199999999999999</v>
      </c>
    </row>
    <row r="515" spans="1:5">
      <c r="A515" s="618" t="s">
        <v>509</v>
      </c>
      <c r="B515">
        <v>13211210</v>
      </c>
      <c r="C515" s="43">
        <v>44292</v>
      </c>
      <c r="D515" s="54">
        <v>0.34375</v>
      </c>
      <c r="E515">
        <v>10.199999999999999</v>
      </c>
    </row>
    <row r="516" spans="1:5">
      <c r="A516" s="618" t="s">
        <v>509</v>
      </c>
      <c r="B516">
        <v>13211210</v>
      </c>
      <c r="C516" s="43">
        <v>44292</v>
      </c>
      <c r="D516" s="54">
        <v>0.35416666666666669</v>
      </c>
      <c r="E516">
        <v>10.1</v>
      </c>
    </row>
    <row r="517" spans="1:5">
      <c r="A517" s="618" t="s">
        <v>509</v>
      </c>
      <c r="B517">
        <v>13211210</v>
      </c>
      <c r="C517" s="43">
        <v>44292</v>
      </c>
      <c r="D517" s="54">
        <v>0.36458333333333331</v>
      </c>
      <c r="E517">
        <v>10.1</v>
      </c>
    </row>
    <row r="518" spans="1:5">
      <c r="A518" s="618" t="s">
        <v>509</v>
      </c>
      <c r="B518">
        <v>13211210</v>
      </c>
      <c r="C518" s="43">
        <v>44292</v>
      </c>
      <c r="D518" s="54">
        <v>0.375</v>
      </c>
      <c r="E518">
        <v>10.1</v>
      </c>
    </row>
    <row r="519" spans="1:5">
      <c r="A519" s="618" t="s">
        <v>509</v>
      </c>
      <c r="B519">
        <v>13211210</v>
      </c>
      <c r="C519" s="43">
        <v>44292</v>
      </c>
      <c r="D519" s="54">
        <v>0.38541666666666669</v>
      </c>
      <c r="E519">
        <v>10.1</v>
      </c>
    </row>
    <row r="520" spans="1:5">
      <c r="A520" s="618" t="s">
        <v>509</v>
      </c>
      <c r="B520">
        <v>13211210</v>
      </c>
      <c r="C520" s="43">
        <v>44292</v>
      </c>
      <c r="D520" s="54">
        <v>0.39583333333333331</v>
      </c>
      <c r="E520">
        <v>10.1</v>
      </c>
    </row>
    <row r="521" spans="1:5">
      <c r="A521" s="618" t="s">
        <v>509</v>
      </c>
      <c r="B521">
        <v>13211210</v>
      </c>
      <c r="C521" s="43">
        <v>44292</v>
      </c>
      <c r="D521" s="54">
        <v>0.40625</v>
      </c>
      <c r="E521">
        <v>10.1</v>
      </c>
    </row>
    <row r="522" spans="1:5">
      <c r="A522" s="618" t="s">
        <v>509</v>
      </c>
      <c r="B522">
        <v>13211210</v>
      </c>
      <c r="C522" s="43">
        <v>44292</v>
      </c>
      <c r="D522" s="54">
        <v>0.41666666666666669</v>
      </c>
      <c r="E522">
        <v>10.1</v>
      </c>
    </row>
    <row r="523" spans="1:5">
      <c r="A523" s="618" t="s">
        <v>509</v>
      </c>
      <c r="B523">
        <v>13211210</v>
      </c>
      <c r="C523" s="43">
        <v>44292</v>
      </c>
      <c r="D523" s="54">
        <v>0.42708333333333331</v>
      </c>
      <c r="E523">
        <v>10.199999999999999</v>
      </c>
    </row>
    <row r="524" spans="1:5">
      <c r="A524" s="618" t="s">
        <v>509</v>
      </c>
      <c r="B524">
        <v>13211210</v>
      </c>
      <c r="C524" s="43">
        <v>44292</v>
      </c>
      <c r="D524" s="54">
        <v>0.4375</v>
      </c>
      <c r="E524">
        <v>10.1</v>
      </c>
    </row>
    <row r="525" spans="1:5">
      <c r="A525" s="618" t="s">
        <v>509</v>
      </c>
      <c r="B525">
        <v>13211210</v>
      </c>
      <c r="C525" s="43">
        <v>44292</v>
      </c>
      <c r="D525" s="54">
        <v>0.44791666666666669</v>
      </c>
      <c r="E525">
        <v>10.1</v>
      </c>
    </row>
    <row r="526" spans="1:5">
      <c r="A526" s="618" t="s">
        <v>509</v>
      </c>
      <c r="B526">
        <v>13211210</v>
      </c>
      <c r="C526" s="43">
        <v>44292</v>
      </c>
      <c r="D526" s="54">
        <v>0.45833333333333331</v>
      </c>
      <c r="E526">
        <v>10.199999999999999</v>
      </c>
    </row>
    <row r="527" spans="1:5">
      <c r="A527" s="618" t="s">
        <v>509</v>
      </c>
      <c r="B527">
        <v>13211210</v>
      </c>
      <c r="C527" s="43">
        <v>44292</v>
      </c>
      <c r="D527" s="54">
        <v>0.46875</v>
      </c>
      <c r="E527">
        <v>10.3</v>
      </c>
    </row>
    <row r="528" spans="1:5">
      <c r="A528" s="618" t="s">
        <v>509</v>
      </c>
      <c r="B528">
        <v>13211210</v>
      </c>
      <c r="C528" s="43">
        <v>44292</v>
      </c>
      <c r="D528" s="54">
        <v>0.47916666666666669</v>
      </c>
      <c r="E528">
        <v>10.3</v>
      </c>
    </row>
    <row r="529" spans="1:5">
      <c r="A529" s="618" t="s">
        <v>509</v>
      </c>
      <c r="B529">
        <v>13211210</v>
      </c>
      <c r="C529" s="43">
        <v>44292</v>
      </c>
      <c r="D529" s="54">
        <v>0.48958333333333331</v>
      </c>
      <c r="E529">
        <v>10.4</v>
      </c>
    </row>
    <row r="530" spans="1:5">
      <c r="A530" s="618" t="s">
        <v>509</v>
      </c>
      <c r="B530">
        <v>13211210</v>
      </c>
      <c r="C530" s="43">
        <v>44292</v>
      </c>
      <c r="D530" s="54">
        <v>0.5</v>
      </c>
      <c r="E530">
        <v>10.4</v>
      </c>
    </row>
    <row r="531" spans="1:5">
      <c r="A531" s="618" t="s">
        <v>509</v>
      </c>
      <c r="B531">
        <v>13211210</v>
      </c>
      <c r="C531" s="43">
        <v>44292</v>
      </c>
      <c r="D531" s="54">
        <v>0.51041666666666663</v>
      </c>
      <c r="E531">
        <v>10.5</v>
      </c>
    </row>
    <row r="532" spans="1:5">
      <c r="A532" s="618" t="s">
        <v>509</v>
      </c>
      <c r="B532">
        <v>13211210</v>
      </c>
      <c r="C532" s="43">
        <v>44292</v>
      </c>
      <c r="D532" s="54">
        <v>0.52083333333333337</v>
      </c>
      <c r="E532">
        <v>10.5</v>
      </c>
    </row>
    <row r="533" spans="1:5">
      <c r="A533" s="618" t="s">
        <v>509</v>
      </c>
      <c r="B533">
        <v>13211210</v>
      </c>
      <c r="C533" s="43">
        <v>44292</v>
      </c>
      <c r="D533" s="54">
        <v>0.53125</v>
      </c>
      <c r="E533">
        <v>10.6</v>
      </c>
    </row>
    <row r="534" spans="1:5">
      <c r="A534" s="618" t="s">
        <v>509</v>
      </c>
      <c r="B534">
        <v>13211210</v>
      </c>
      <c r="C534" s="43">
        <v>44292</v>
      </c>
      <c r="D534" s="54">
        <v>0.54166666666666663</v>
      </c>
      <c r="E534">
        <v>10.6</v>
      </c>
    </row>
    <row r="535" spans="1:5">
      <c r="A535" s="618" t="s">
        <v>509</v>
      </c>
      <c r="B535">
        <v>13211210</v>
      </c>
      <c r="C535" s="43">
        <v>44292</v>
      </c>
      <c r="D535" s="54">
        <v>0.55208333333333337</v>
      </c>
      <c r="E535">
        <v>10.7</v>
      </c>
    </row>
    <row r="536" spans="1:5">
      <c r="A536" s="618" t="s">
        <v>509</v>
      </c>
      <c r="B536">
        <v>13211210</v>
      </c>
      <c r="C536" s="43">
        <v>44292</v>
      </c>
      <c r="D536" s="54">
        <v>0.5625</v>
      </c>
      <c r="E536">
        <v>10.8</v>
      </c>
    </row>
    <row r="537" spans="1:5">
      <c r="A537" s="618" t="s">
        <v>509</v>
      </c>
      <c r="B537">
        <v>13211210</v>
      </c>
      <c r="C537" s="43">
        <v>44292</v>
      </c>
      <c r="D537" s="54">
        <v>0.57291666666666663</v>
      </c>
      <c r="E537">
        <v>10.9</v>
      </c>
    </row>
    <row r="538" spans="1:5">
      <c r="A538" s="618" t="s">
        <v>509</v>
      </c>
      <c r="B538">
        <v>13211210</v>
      </c>
      <c r="C538" s="43">
        <v>44292</v>
      </c>
      <c r="D538" s="54">
        <v>0.58333333333333337</v>
      </c>
      <c r="E538">
        <v>11</v>
      </c>
    </row>
    <row r="539" spans="1:5">
      <c r="A539" s="618" t="s">
        <v>509</v>
      </c>
      <c r="B539">
        <v>13211210</v>
      </c>
      <c r="C539" s="43">
        <v>44292</v>
      </c>
      <c r="D539" s="54">
        <v>0.59375</v>
      </c>
      <c r="E539">
        <v>11.2</v>
      </c>
    </row>
    <row r="540" spans="1:5">
      <c r="A540" s="618" t="s">
        <v>509</v>
      </c>
      <c r="B540">
        <v>13211210</v>
      </c>
      <c r="C540" s="43">
        <v>44292</v>
      </c>
      <c r="D540" s="54">
        <v>0.60416666666666663</v>
      </c>
      <c r="E540">
        <v>11.3</v>
      </c>
    </row>
    <row r="541" spans="1:5">
      <c r="A541" s="618" t="s">
        <v>509</v>
      </c>
      <c r="B541">
        <v>13211210</v>
      </c>
      <c r="C541" s="43">
        <v>44292</v>
      </c>
      <c r="D541" s="54">
        <v>0.61458333333333337</v>
      </c>
      <c r="E541">
        <v>11.4</v>
      </c>
    </row>
    <row r="542" spans="1:5">
      <c r="A542" s="618" t="s">
        <v>509</v>
      </c>
      <c r="B542">
        <v>13211210</v>
      </c>
      <c r="C542" s="43">
        <v>44292</v>
      </c>
      <c r="D542" s="54">
        <v>0.625</v>
      </c>
      <c r="E542">
        <v>11.5</v>
      </c>
    </row>
    <row r="543" spans="1:5">
      <c r="A543" s="618" t="s">
        <v>509</v>
      </c>
      <c r="B543">
        <v>13211210</v>
      </c>
      <c r="C543" s="43">
        <v>44292</v>
      </c>
      <c r="D543" s="54">
        <v>0.63541666666666663</v>
      </c>
      <c r="E543">
        <v>11.7</v>
      </c>
    </row>
    <row r="544" spans="1:5">
      <c r="A544" s="618" t="s">
        <v>509</v>
      </c>
      <c r="B544">
        <v>13211210</v>
      </c>
      <c r="C544" s="43">
        <v>44292</v>
      </c>
      <c r="D544" s="54">
        <v>0.64583333333333337</v>
      </c>
      <c r="E544">
        <v>11.8</v>
      </c>
    </row>
    <row r="545" spans="1:5">
      <c r="A545" s="618" t="s">
        <v>509</v>
      </c>
      <c r="B545">
        <v>13211210</v>
      </c>
      <c r="C545" s="43">
        <v>44292</v>
      </c>
      <c r="D545" s="54">
        <v>0.65625</v>
      </c>
      <c r="E545">
        <v>11.9</v>
      </c>
    </row>
    <row r="546" spans="1:5">
      <c r="A546" s="618" t="s">
        <v>509</v>
      </c>
      <c r="B546">
        <v>13211210</v>
      </c>
      <c r="C546" s="43">
        <v>44292</v>
      </c>
      <c r="D546" s="54">
        <v>0.66666666666666663</v>
      </c>
      <c r="E546">
        <v>12</v>
      </c>
    </row>
    <row r="547" spans="1:5">
      <c r="A547" s="618" t="s">
        <v>509</v>
      </c>
      <c r="B547">
        <v>13211210</v>
      </c>
      <c r="C547" s="43">
        <v>44292</v>
      </c>
      <c r="D547" s="54">
        <v>0.67708333333333337</v>
      </c>
      <c r="E547">
        <v>12.1</v>
      </c>
    </row>
    <row r="548" spans="1:5">
      <c r="A548" s="618" t="s">
        <v>509</v>
      </c>
      <c r="B548">
        <v>13211210</v>
      </c>
      <c r="C548" s="43">
        <v>44292</v>
      </c>
      <c r="D548" s="54">
        <v>0.6875</v>
      </c>
      <c r="E548">
        <v>12.1</v>
      </c>
    </row>
    <row r="549" spans="1:5">
      <c r="A549" s="618" t="s">
        <v>509</v>
      </c>
      <c r="B549">
        <v>13211210</v>
      </c>
      <c r="C549" s="43">
        <v>44292</v>
      </c>
      <c r="D549" s="54">
        <v>0.69791666666666663</v>
      </c>
      <c r="E549">
        <v>12.2</v>
      </c>
    </row>
    <row r="550" spans="1:5">
      <c r="A550" s="618" t="s">
        <v>509</v>
      </c>
      <c r="B550">
        <v>13211210</v>
      </c>
      <c r="C550" s="43">
        <v>44292</v>
      </c>
      <c r="D550" s="54">
        <v>0.70833333333333337</v>
      </c>
      <c r="E550">
        <v>12.3</v>
      </c>
    </row>
    <row r="551" spans="1:5">
      <c r="A551" s="618" t="s">
        <v>509</v>
      </c>
      <c r="B551">
        <v>13211210</v>
      </c>
      <c r="C551" s="43">
        <v>44292</v>
      </c>
      <c r="D551" s="54">
        <v>0.71875</v>
      </c>
      <c r="E551">
        <v>12.4</v>
      </c>
    </row>
    <row r="552" spans="1:5">
      <c r="A552" s="618" t="s">
        <v>509</v>
      </c>
      <c r="B552">
        <v>13211210</v>
      </c>
      <c r="C552" s="43">
        <v>44292</v>
      </c>
      <c r="D552" s="54">
        <v>0.72916666666666663</v>
      </c>
      <c r="E552">
        <v>12.5</v>
      </c>
    </row>
    <row r="553" spans="1:5">
      <c r="A553" s="618" t="s">
        <v>509</v>
      </c>
      <c r="B553">
        <v>13211210</v>
      </c>
      <c r="C553" s="43">
        <v>44292</v>
      </c>
      <c r="D553" s="54">
        <v>0.73958333333333337</v>
      </c>
      <c r="E553">
        <v>12.6</v>
      </c>
    </row>
    <row r="554" spans="1:5">
      <c r="A554" s="618" t="s">
        <v>509</v>
      </c>
      <c r="B554">
        <v>13211210</v>
      </c>
      <c r="C554" s="43">
        <v>44292</v>
      </c>
      <c r="D554" s="54">
        <v>0.75</v>
      </c>
      <c r="E554">
        <v>12.6</v>
      </c>
    </row>
    <row r="555" spans="1:5">
      <c r="A555" s="618" t="s">
        <v>509</v>
      </c>
      <c r="B555">
        <v>13211210</v>
      </c>
      <c r="C555" s="43">
        <v>44292</v>
      </c>
      <c r="D555" s="54">
        <v>0.76041666666666663</v>
      </c>
      <c r="E555">
        <v>12.7</v>
      </c>
    </row>
    <row r="556" spans="1:5">
      <c r="A556" s="618" t="s">
        <v>509</v>
      </c>
      <c r="B556">
        <v>13211210</v>
      </c>
      <c r="C556" s="43">
        <v>44292</v>
      </c>
      <c r="D556" s="54">
        <v>0.77083333333333337</v>
      </c>
      <c r="E556">
        <v>12.8</v>
      </c>
    </row>
    <row r="557" spans="1:5">
      <c r="A557" s="618" t="s">
        <v>509</v>
      </c>
      <c r="B557">
        <v>13211210</v>
      </c>
      <c r="C557" s="43">
        <v>44292</v>
      </c>
      <c r="D557" s="54">
        <v>0.78125</v>
      </c>
      <c r="E557">
        <v>12.8</v>
      </c>
    </row>
    <row r="558" spans="1:5">
      <c r="A558" s="618" t="s">
        <v>509</v>
      </c>
      <c r="B558">
        <v>13211210</v>
      </c>
      <c r="C558" s="43">
        <v>44292</v>
      </c>
      <c r="D558" s="54">
        <v>0.79166666666666663</v>
      </c>
      <c r="E558">
        <v>12.8</v>
      </c>
    </row>
    <row r="559" spans="1:5">
      <c r="A559" s="618" t="s">
        <v>509</v>
      </c>
      <c r="B559">
        <v>13211210</v>
      </c>
      <c r="C559" s="43">
        <v>44292</v>
      </c>
      <c r="D559" s="54">
        <v>0.80208333333333337</v>
      </c>
      <c r="E559">
        <v>12.8</v>
      </c>
    </row>
    <row r="560" spans="1:5">
      <c r="A560" s="618" t="s">
        <v>509</v>
      </c>
      <c r="B560">
        <v>13211210</v>
      </c>
      <c r="C560" s="43">
        <v>44292</v>
      </c>
      <c r="D560" s="54">
        <v>0.8125</v>
      </c>
      <c r="E560">
        <v>12.8</v>
      </c>
    </row>
    <row r="561" spans="1:5">
      <c r="A561" s="618" t="s">
        <v>509</v>
      </c>
      <c r="B561">
        <v>13211210</v>
      </c>
      <c r="C561" s="43">
        <v>44292</v>
      </c>
      <c r="D561" s="54">
        <v>0.82291666666666663</v>
      </c>
      <c r="E561">
        <v>12.9</v>
      </c>
    </row>
    <row r="562" spans="1:5">
      <c r="A562" s="618" t="s">
        <v>509</v>
      </c>
      <c r="B562">
        <v>13211210</v>
      </c>
      <c r="C562" s="43">
        <v>44292</v>
      </c>
      <c r="D562" s="54">
        <v>0.83333333333333337</v>
      </c>
      <c r="E562">
        <v>12.9</v>
      </c>
    </row>
    <row r="563" spans="1:5">
      <c r="A563" s="618" t="s">
        <v>509</v>
      </c>
      <c r="B563">
        <v>13211210</v>
      </c>
      <c r="C563" s="43">
        <v>44292</v>
      </c>
      <c r="D563" s="54">
        <v>0.84375</v>
      </c>
      <c r="E563">
        <v>12.9</v>
      </c>
    </row>
    <row r="564" spans="1:5">
      <c r="A564" s="618" t="s">
        <v>509</v>
      </c>
      <c r="B564">
        <v>13211210</v>
      </c>
      <c r="C564" s="43">
        <v>44292</v>
      </c>
      <c r="D564" s="54">
        <v>0.85416666666666663</v>
      </c>
      <c r="E564">
        <v>12.9</v>
      </c>
    </row>
    <row r="565" spans="1:5">
      <c r="A565" s="618" t="s">
        <v>509</v>
      </c>
      <c r="B565">
        <v>13211210</v>
      </c>
      <c r="C565" s="43">
        <v>44292</v>
      </c>
      <c r="D565" s="54">
        <v>0.86458333333333337</v>
      </c>
      <c r="E565">
        <v>12.9</v>
      </c>
    </row>
    <row r="566" spans="1:5">
      <c r="A566" s="618" t="s">
        <v>509</v>
      </c>
      <c r="B566">
        <v>13211210</v>
      </c>
      <c r="C566" s="43">
        <v>44292</v>
      </c>
      <c r="D566" s="54">
        <v>0.875</v>
      </c>
      <c r="E566">
        <v>12.9</v>
      </c>
    </row>
    <row r="567" spans="1:5">
      <c r="A567" s="618" t="s">
        <v>509</v>
      </c>
      <c r="B567">
        <v>13211210</v>
      </c>
      <c r="C567" s="43">
        <v>44292</v>
      </c>
      <c r="D567" s="54">
        <v>0.88541666666666663</v>
      </c>
      <c r="E567">
        <v>13</v>
      </c>
    </row>
    <row r="568" spans="1:5">
      <c r="A568" s="618" t="s">
        <v>509</v>
      </c>
      <c r="B568">
        <v>13211210</v>
      </c>
      <c r="C568" s="43">
        <v>44292</v>
      </c>
      <c r="D568" s="54">
        <v>0.89583333333333337</v>
      </c>
      <c r="E568">
        <v>13</v>
      </c>
    </row>
    <row r="569" spans="1:5">
      <c r="A569" s="618" t="s">
        <v>509</v>
      </c>
      <c r="B569">
        <v>13211210</v>
      </c>
      <c r="C569" s="43">
        <v>44292</v>
      </c>
      <c r="D569" s="54">
        <v>0.90625</v>
      </c>
      <c r="E569">
        <v>13</v>
      </c>
    </row>
    <row r="570" spans="1:5">
      <c r="A570" s="618" t="s">
        <v>509</v>
      </c>
      <c r="B570">
        <v>13211210</v>
      </c>
      <c r="C570" s="43">
        <v>44292</v>
      </c>
      <c r="D570" s="54">
        <v>0.91666666666666663</v>
      </c>
      <c r="E570">
        <v>13</v>
      </c>
    </row>
    <row r="571" spans="1:5">
      <c r="A571" s="618" t="s">
        <v>509</v>
      </c>
      <c r="B571">
        <v>13211210</v>
      </c>
      <c r="C571" s="43">
        <v>44292</v>
      </c>
      <c r="D571" s="54">
        <v>0.92708333333333337</v>
      </c>
      <c r="E571">
        <v>13</v>
      </c>
    </row>
    <row r="572" spans="1:5">
      <c r="A572" s="618" t="s">
        <v>509</v>
      </c>
      <c r="B572">
        <v>13211210</v>
      </c>
      <c r="C572" s="43">
        <v>44292</v>
      </c>
      <c r="D572" s="54">
        <v>0.9375</v>
      </c>
      <c r="E572">
        <v>13</v>
      </c>
    </row>
    <row r="573" spans="1:5">
      <c r="A573" s="618" t="s">
        <v>509</v>
      </c>
      <c r="B573">
        <v>13211210</v>
      </c>
      <c r="C573" s="43">
        <v>44292</v>
      </c>
      <c r="D573" s="54">
        <v>0.94791666666666663</v>
      </c>
      <c r="E573">
        <v>13</v>
      </c>
    </row>
    <row r="574" spans="1:5">
      <c r="A574" s="618" t="s">
        <v>509</v>
      </c>
      <c r="B574">
        <v>13211210</v>
      </c>
      <c r="C574" s="43">
        <v>44292</v>
      </c>
      <c r="D574" s="54">
        <v>0.95833333333333337</v>
      </c>
      <c r="E574">
        <v>13</v>
      </c>
    </row>
    <row r="575" spans="1:5">
      <c r="A575" s="618" t="s">
        <v>509</v>
      </c>
      <c r="B575">
        <v>13211210</v>
      </c>
      <c r="C575" s="43">
        <v>44292</v>
      </c>
      <c r="D575" s="54">
        <v>0.96875</v>
      </c>
      <c r="E575">
        <v>13</v>
      </c>
    </row>
    <row r="576" spans="1:5">
      <c r="A576" s="618" t="s">
        <v>509</v>
      </c>
      <c r="B576">
        <v>13211210</v>
      </c>
      <c r="C576" s="43">
        <v>44292</v>
      </c>
      <c r="D576" s="54">
        <v>0.97916666666666663</v>
      </c>
      <c r="E576">
        <v>13</v>
      </c>
    </row>
    <row r="577" spans="1:5">
      <c r="A577" s="618" t="s">
        <v>509</v>
      </c>
      <c r="B577">
        <v>13211210</v>
      </c>
      <c r="C577" s="43">
        <v>44292</v>
      </c>
      <c r="D577" s="54">
        <v>0.98958333333333337</v>
      </c>
      <c r="E577">
        <v>12.9</v>
      </c>
    </row>
    <row r="578" spans="1:5">
      <c r="A578" s="618" t="s">
        <v>509</v>
      </c>
      <c r="B578">
        <v>13211210</v>
      </c>
      <c r="C578" s="43">
        <v>44293</v>
      </c>
      <c r="D578" s="54">
        <v>0</v>
      </c>
      <c r="E578">
        <v>12.9</v>
      </c>
    </row>
    <row r="579" spans="1:5">
      <c r="A579" s="618" t="s">
        <v>509</v>
      </c>
      <c r="B579">
        <v>13211210</v>
      </c>
      <c r="C579" s="43">
        <v>44293</v>
      </c>
      <c r="D579" s="54">
        <v>1.0416666666666666E-2</v>
      </c>
      <c r="E579">
        <v>12.9</v>
      </c>
    </row>
    <row r="580" spans="1:5">
      <c r="A580" s="618" t="s">
        <v>509</v>
      </c>
      <c r="B580">
        <v>13211210</v>
      </c>
      <c r="C580" s="43">
        <v>44293</v>
      </c>
      <c r="D580" s="54">
        <v>2.0833333333333332E-2</v>
      </c>
      <c r="E580">
        <v>12.8</v>
      </c>
    </row>
    <row r="581" spans="1:5">
      <c r="A581" s="618" t="s">
        <v>509</v>
      </c>
      <c r="B581">
        <v>13211210</v>
      </c>
      <c r="C581" s="43">
        <v>44293</v>
      </c>
      <c r="D581" s="54">
        <v>3.125E-2</v>
      </c>
      <c r="E581">
        <v>12.7</v>
      </c>
    </row>
    <row r="582" spans="1:5">
      <c r="A582" s="618" t="s">
        <v>509</v>
      </c>
      <c r="B582">
        <v>13211210</v>
      </c>
      <c r="C582" s="43">
        <v>44293</v>
      </c>
      <c r="D582" s="54">
        <v>4.1666666666666664E-2</v>
      </c>
      <c r="E582">
        <v>12.7</v>
      </c>
    </row>
    <row r="583" spans="1:5">
      <c r="A583" s="618" t="s">
        <v>509</v>
      </c>
      <c r="B583">
        <v>13211210</v>
      </c>
      <c r="C583" s="43">
        <v>44293</v>
      </c>
      <c r="D583" s="54">
        <v>5.2083333333333336E-2</v>
      </c>
      <c r="E583">
        <v>12.7</v>
      </c>
    </row>
    <row r="584" spans="1:5">
      <c r="A584" s="618" t="s">
        <v>509</v>
      </c>
      <c r="B584">
        <v>13211210</v>
      </c>
      <c r="C584" s="43">
        <v>44293</v>
      </c>
      <c r="D584" s="54">
        <v>6.25E-2</v>
      </c>
      <c r="E584">
        <v>12.7</v>
      </c>
    </row>
    <row r="585" spans="1:5">
      <c r="A585" s="618" t="s">
        <v>509</v>
      </c>
      <c r="B585">
        <v>13211210</v>
      </c>
      <c r="C585" s="43">
        <v>44293</v>
      </c>
      <c r="D585" s="54">
        <v>7.2916666666666671E-2</v>
      </c>
      <c r="E585">
        <v>12.7</v>
      </c>
    </row>
    <row r="586" spans="1:5">
      <c r="A586" s="618" t="s">
        <v>509</v>
      </c>
      <c r="B586">
        <v>13211210</v>
      </c>
      <c r="C586" s="43">
        <v>44293</v>
      </c>
      <c r="D586" s="54">
        <v>8.3333333333333329E-2</v>
      </c>
      <c r="E586">
        <v>12.6</v>
      </c>
    </row>
    <row r="587" spans="1:5">
      <c r="A587" s="618" t="s">
        <v>509</v>
      </c>
      <c r="B587">
        <v>13211210</v>
      </c>
      <c r="C587" s="43">
        <v>44293</v>
      </c>
      <c r="D587" s="54">
        <v>9.375E-2</v>
      </c>
      <c r="E587">
        <v>12.6</v>
      </c>
    </row>
    <row r="588" spans="1:5">
      <c r="A588" s="618" t="s">
        <v>509</v>
      </c>
      <c r="B588">
        <v>13211210</v>
      </c>
      <c r="C588" s="43">
        <v>44293</v>
      </c>
      <c r="D588" s="54">
        <v>0.10416666666666667</v>
      </c>
      <c r="E588">
        <v>12.5</v>
      </c>
    </row>
    <row r="589" spans="1:5">
      <c r="A589" s="618" t="s">
        <v>509</v>
      </c>
      <c r="B589">
        <v>13211210</v>
      </c>
      <c r="C589" s="43">
        <v>44293</v>
      </c>
      <c r="D589" s="54">
        <v>0.11458333333333333</v>
      </c>
      <c r="E589">
        <v>12.5</v>
      </c>
    </row>
    <row r="590" spans="1:5">
      <c r="A590" s="618" t="s">
        <v>509</v>
      </c>
      <c r="B590">
        <v>13211210</v>
      </c>
      <c r="C590" s="43">
        <v>44293</v>
      </c>
      <c r="D590" s="54">
        <v>0.125</v>
      </c>
      <c r="E590">
        <v>12.4</v>
      </c>
    </row>
    <row r="591" spans="1:5">
      <c r="A591" s="618" t="s">
        <v>509</v>
      </c>
      <c r="B591">
        <v>13211210</v>
      </c>
      <c r="C591" s="43">
        <v>44293</v>
      </c>
      <c r="D591" s="54">
        <v>0.13541666666666666</v>
      </c>
      <c r="E591">
        <v>12.3</v>
      </c>
    </row>
    <row r="592" spans="1:5">
      <c r="A592" s="618" t="s">
        <v>509</v>
      </c>
      <c r="B592">
        <v>13211210</v>
      </c>
      <c r="C592" s="43">
        <v>44293</v>
      </c>
      <c r="D592" s="54">
        <v>0.14583333333333334</v>
      </c>
      <c r="E592">
        <v>12.3</v>
      </c>
    </row>
    <row r="593" spans="1:5">
      <c r="A593" s="618" t="s">
        <v>509</v>
      </c>
      <c r="B593">
        <v>13211210</v>
      </c>
      <c r="C593" s="43">
        <v>44293</v>
      </c>
      <c r="D593" s="54">
        <v>0.15625</v>
      </c>
      <c r="E593">
        <v>12.2</v>
      </c>
    </row>
    <row r="594" spans="1:5">
      <c r="A594" s="618" t="s">
        <v>509</v>
      </c>
      <c r="B594">
        <v>13211210</v>
      </c>
      <c r="C594" s="43">
        <v>44293</v>
      </c>
      <c r="D594" s="54">
        <v>0.16666666666666666</v>
      </c>
      <c r="E594">
        <v>12.2</v>
      </c>
    </row>
    <row r="595" spans="1:5">
      <c r="A595" s="618" t="s">
        <v>509</v>
      </c>
      <c r="B595">
        <v>13211210</v>
      </c>
      <c r="C595" s="43">
        <v>44293</v>
      </c>
      <c r="D595" s="54">
        <v>0.17708333333333334</v>
      </c>
      <c r="E595">
        <v>12.1</v>
      </c>
    </row>
    <row r="596" spans="1:5">
      <c r="A596" s="618" t="s">
        <v>509</v>
      </c>
      <c r="B596">
        <v>13211210</v>
      </c>
      <c r="C596" s="43">
        <v>44293</v>
      </c>
      <c r="D596" s="54">
        <v>0.1875</v>
      </c>
      <c r="E596">
        <v>12</v>
      </c>
    </row>
    <row r="597" spans="1:5">
      <c r="A597" s="618" t="s">
        <v>509</v>
      </c>
      <c r="B597">
        <v>13211210</v>
      </c>
      <c r="C597" s="43">
        <v>44293</v>
      </c>
      <c r="D597" s="54">
        <v>0.19791666666666666</v>
      </c>
      <c r="E597">
        <v>12</v>
      </c>
    </row>
    <row r="598" spans="1:5">
      <c r="A598" s="618" t="s">
        <v>509</v>
      </c>
      <c r="B598">
        <v>13211210</v>
      </c>
      <c r="C598" s="43">
        <v>44293</v>
      </c>
      <c r="D598" s="54">
        <v>0.20833333333333334</v>
      </c>
      <c r="E598">
        <v>11.9</v>
      </c>
    </row>
    <row r="599" spans="1:5">
      <c r="A599" s="618" t="s">
        <v>509</v>
      </c>
      <c r="B599">
        <v>13211210</v>
      </c>
      <c r="C599" s="43">
        <v>44293</v>
      </c>
      <c r="D599" s="54">
        <v>0.21875</v>
      </c>
      <c r="E599">
        <v>11.9</v>
      </c>
    </row>
    <row r="600" spans="1:5">
      <c r="A600" s="618" t="s">
        <v>509</v>
      </c>
      <c r="B600">
        <v>13211210</v>
      </c>
      <c r="C600" s="43">
        <v>44293</v>
      </c>
      <c r="D600" s="54">
        <v>0.22916666666666666</v>
      </c>
      <c r="E600">
        <v>11.8</v>
      </c>
    </row>
    <row r="601" spans="1:5">
      <c r="A601" s="618" t="s">
        <v>509</v>
      </c>
      <c r="B601">
        <v>13211210</v>
      </c>
      <c r="C601" s="43">
        <v>44293</v>
      </c>
      <c r="D601" s="54">
        <v>0.23958333333333334</v>
      </c>
      <c r="E601">
        <v>11.7</v>
      </c>
    </row>
    <row r="602" spans="1:5">
      <c r="A602" s="618" t="s">
        <v>509</v>
      </c>
      <c r="B602">
        <v>13211210</v>
      </c>
      <c r="C602" s="43">
        <v>44293</v>
      </c>
      <c r="D602" s="54">
        <v>0.25</v>
      </c>
      <c r="E602">
        <v>11.6</v>
      </c>
    </row>
    <row r="603" spans="1:5">
      <c r="A603" s="618" t="s">
        <v>509</v>
      </c>
      <c r="B603">
        <v>13211210</v>
      </c>
      <c r="C603" s="43">
        <v>44293</v>
      </c>
      <c r="D603" s="54">
        <v>0.26041666666666669</v>
      </c>
      <c r="E603">
        <v>11.5</v>
      </c>
    </row>
    <row r="604" spans="1:5">
      <c r="A604" s="618" t="s">
        <v>509</v>
      </c>
      <c r="B604">
        <v>13211210</v>
      </c>
      <c r="C604" s="43">
        <v>44293</v>
      </c>
      <c r="D604" s="54">
        <v>0.27083333333333331</v>
      </c>
      <c r="E604">
        <v>11.4</v>
      </c>
    </row>
    <row r="605" spans="1:5">
      <c r="A605" s="618" t="s">
        <v>509</v>
      </c>
      <c r="B605">
        <v>13211210</v>
      </c>
      <c r="C605" s="43">
        <v>44293</v>
      </c>
      <c r="D605" s="54">
        <v>0.28125</v>
      </c>
      <c r="E605">
        <v>11.4</v>
      </c>
    </row>
    <row r="606" spans="1:5">
      <c r="A606" s="618" t="s">
        <v>509</v>
      </c>
      <c r="B606">
        <v>13211210</v>
      </c>
      <c r="C606" s="43">
        <v>44293</v>
      </c>
      <c r="D606" s="54">
        <v>0.29166666666666669</v>
      </c>
      <c r="E606">
        <v>11.3</v>
      </c>
    </row>
    <row r="607" spans="1:5">
      <c r="A607" s="618" t="s">
        <v>509</v>
      </c>
      <c r="B607">
        <v>13211210</v>
      </c>
      <c r="C607" s="43">
        <v>44293</v>
      </c>
      <c r="D607" s="54">
        <v>0.30208333333333331</v>
      </c>
      <c r="E607">
        <v>11.2</v>
      </c>
    </row>
    <row r="608" spans="1:5">
      <c r="A608" s="618" t="s">
        <v>509</v>
      </c>
      <c r="B608">
        <v>13211210</v>
      </c>
      <c r="C608" s="43">
        <v>44293</v>
      </c>
      <c r="D608" s="54">
        <v>0.3125</v>
      </c>
      <c r="E608">
        <v>11.1</v>
      </c>
    </row>
    <row r="609" spans="1:5">
      <c r="A609" s="618" t="s">
        <v>509</v>
      </c>
      <c r="B609">
        <v>13211210</v>
      </c>
      <c r="C609" s="43">
        <v>44293</v>
      </c>
      <c r="D609" s="54">
        <v>0.32291666666666669</v>
      </c>
      <c r="E609">
        <v>11.1</v>
      </c>
    </row>
    <row r="610" spans="1:5">
      <c r="A610" s="618" t="s">
        <v>509</v>
      </c>
      <c r="B610">
        <v>13211210</v>
      </c>
      <c r="C610" s="43">
        <v>44293</v>
      </c>
      <c r="D610" s="54">
        <v>0.33333333333333331</v>
      </c>
      <c r="E610">
        <v>11</v>
      </c>
    </row>
    <row r="611" spans="1:5">
      <c r="A611" s="618" t="s">
        <v>509</v>
      </c>
      <c r="B611">
        <v>13211210</v>
      </c>
      <c r="C611" s="43">
        <v>44293</v>
      </c>
      <c r="D611" s="54">
        <v>0.34375</v>
      </c>
      <c r="E611">
        <v>10.9</v>
      </c>
    </row>
    <row r="612" spans="1:5">
      <c r="A612" s="618" t="s">
        <v>509</v>
      </c>
      <c r="B612">
        <v>13211210</v>
      </c>
      <c r="C612" s="43">
        <v>44293</v>
      </c>
      <c r="D612" s="54">
        <v>0.35416666666666669</v>
      </c>
      <c r="E612">
        <v>10.9</v>
      </c>
    </row>
    <row r="613" spans="1:5">
      <c r="A613" s="618" t="s">
        <v>509</v>
      </c>
      <c r="B613">
        <v>13211210</v>
      </c>
      <c r="C613" s="43">
        <v>44293</v>
      </c>
      <c r="D613" s="54">
        <v>0.36458333333333331</v>
      </c>
      <c r="E613">
        <v>10.8</v>
      </c>
    </row>
    <row r="614" spans="1:5">
      <c r="A614" s="618" t="s">
        <v>509</v>
      </c>
      <c r="B614">
        <v>13211210</v>
      </c>
      <c r="C614" s="43">
        <v>44293</v>
      </c>
      <c r="D614" s="54">
        <v>0.375</v>
      </c>
      <c r="E614">
        <v>10.8</v>
      </c>
    </row>
    <row r="615" spans="1:5">
      <c r="A615" s="618" t="s">
        <v>509</v>
      </c>
      <c r="B615">
        <v>13211210</v>
      </c>
      <c r="C615" s="43">
        <v>44293</v>
      </c>
      <c r="D615" s="54">
        <v>0.38541666666666669</v>
      </c>
      <c r="E615">
        <v>10.8</v>
      </c>
    </row>
    <row r="616" spans="1:5">
      <c r="A616" s="618" t="s">
        <v>509</v>
      </c>
      <c r="B616">
        <v>13211210</v>
      </c>
      <c r="C616" s="43">
        <v>44293</v>
      </c>
      <c r="D616" s="54">
        <v>0.39583333333333331</v>
      </c>
      <c r="E616">
        <v>10.8</v>
      </c>
    </row>
    <row r="617" spans="1:5">
      <c r="A617" s="618" t="s">
        <v>509</v>
      </c>
      <c r="B617">
        <v>13211210</v>
      </c>
      <c r="C617" s="43">
        <v>44293</v>
      </c>
      <c r="D617" s="54">
        <v>0.40625</v>
      </c>
      <c r="E617">
        <v>10.8</v>
      </c>
    </row>
    <row r="618" spans="1:5">
      <c r="A618" s="618" t="s">
        <v>509</v>
      </c>
      <c r="B618">
        <v>13211210</v>
      </c>
      <c r="C618" s="43">
        <v>44293</v>
      </c>
      <c r="D618" s="54">
        <v>0.41666666666666669</v>
      </c>
      <c r="E618">
        <v>10.8</v>
      </c>
    </row>
    <row r="619" spans="1:5">
      <c r="A619" s="618" t="s">
        <v>509</v>
      </c>
      <c r="B619">
        <v>13211210</v>
      </c>
      <c r="C619" s="43">
        <v>44293</v>
      </c>
      <c r="D619" s="54">
        <v>0.42708333333333331</v>
      </c>
      <c r="E619">
        <v>10.8</v>
      </c>
    </row>
    <row r="620" spans="1:5">
      <c r="A620" s="618" t="s">
        <v>509</v>
      </c>
      <c r="B620">
        <v>13211210</v>
      </c>
      <c r="C620" s="43">
        <v>44293</v>
      </c>
      <c r="D620" s="54">
        <v>0.4375</v>
      </c>
      <c r="E620">
        <v>10.8</v>
      </c>
    </row>
    <row r="621" spans="1:5">
      <c r="A621" s="618" t="s">
        <v>509</v>
      </c>
      <c r="B621">
        <v>13211210</v>
      </c>
      <c r="C621" s="43">
        <v>44293</v>
      </c>
      <c r="D621" s="54">
        <v>0.44791666666666669</v>
      </c>
      <c r="E621">
        <v>10.7</v>
      </c>
    </row>
    <row r="622" spans="1:5">
      <c r="A622" s="618" t="s">
        <v>509</v>
      </c>
      <c r="B622">
        <v>13211210</v>
      </c>
      <c r="C622" s="43">
        <v>44293</v>
      </c>
      <c r="D622" s="54">
        <v>0.45833333333333331</v>
      </c>
      <c r="E622">
        <v>10.8</v>
      </c>
    </row>
    <row r="623" spans="1:5">
      <c r="A623" s="618" t="s">
        <v>509</v>
      </c>
      <c r="B623">
        <v>13211210</v>
      </c>
      <c r="C623" s="43">
        <v>44293</v>
      </c>
      <c r="D623" s="54">
        <v>0.46875</v>
      </c>
      <c r="E623">
        <v>11</v>
      </c>
    </row>
    <row r="624" spans="1:5">
      <c r="A624" s="618" t="s">
        <v>509</v>
      </c>
      <c r="B624">
        <v>13211210</v>
      </c>
      <c r="C624" s="43">
        <v>44293</v>
      </c>
      <c r="D624" s="54">
        <v>0.47916666666666669</v>
      </c>
      <c r="E624">
        <v>11</v>
      </c>
    </row>
    <row r="625" spans="1:5">
      <c r="A625" s="618" t="s">
        <v>509</v>
      </c>
      <c r="B625">
        <v>13211210</v>
      </c>
      <c r="C625" s="43">
        <v>44293</v>
      </c>
      <c r="D625" s="54">
        <v>0.48958333333333331</v>
      </c>
      <c r="E625">
        <v>11.1</v>
      </c>
    </row>
    <row r="626" spans="1:5">
      <c r="A626" s="618" t="s">
        <v>509</v>
      </c>
      <c r="B626">
        <v>13211210</v>
      </c>
      <c r="C626" s="43">
        <v>44293</v>
      </c>
      <c r="D626" s="54">
        <v>0.5</v>
      </c>
      <c r="E626">
        <v>11.2</v>
      </c>
    </row>
    <row r="627" spans="1:5">
      <c r="A627" s="618" t="s">
        <v>509</v>
      </c>
      <c r="B627">
        <v>13211210</v>
      </c>
      <c r="C627" s="43">
        <v>44293</v>
      </c>
      <c r="D627" s="54">
        <v>0.51041666666666663</v>
      </c>
      <c r="E627">
        <v>11.3</v>
      </c>
    </row>
    <row r="628" spans="1:5">
      <c r="A628" s="618" t="s">
        <v>509</v>
      </c>
      <c r="B628">
        <v>13211210</v>
      </c>
      <c r="C628" s="43">
        <v>44293</v>
      </c>
      <c r="D628" s="54">
        <v>0.52083333333333337</v>
      </c>
      <c r="E628">
        <v>11.4</v>
      </c>
    </row>
    <row r="629" spans="1:5">
      <c r="A629" s="618" t="s">
        <v>509</v>
      </c>
      <c r="B629">
        <v>13211210</v>
      </c>
      <c r="C629" s="43">
        <v>44293</v>
      </c>
      <c r="D629" s="54">
        <v>0.53125</v>
      </c>
      <c r="E629">
        <v>11.4</v>
      </c>
    </row>
    <row r="630" spans="1:5">
      <c r="A630" s="618" t="s">
        <v>509</v>
      </c>
      <c r="B630">
        <v>13211210</v>
      </c>
      <c r="C630" s="43">
        <v>44293</v>
      </c>
      <c r="D630" s="54">
        <v>0.54166666666666663</v>
      </c>
      <c r="E630">
        <v>11.5</v>
      </c>
    </row>
    <row r="631" spans="1:5">
      <c r="A631" s="618" t="s">
        <v>509</v>
      </c>
      <c r="B631">
        <v>13211210</v>
      </c>
      <c r="C631" s="43">
        <v>44293</v>
      </c>
      <c r="D631" s="54">
        <v>0.55208333333333337</v>
      </c>
      <c r="E631">
        <v>11.6</v>
      </c>
    </row>
    <row r="632" spans="1:5">
      <c r="A632" s="618" t="s">
        <v>509</v>
      </c>
      <c r="B632">
        <v>13211210</v>
      </c>
      <c r="C632" s="43">
        <v>44293</v>
      </c>
      <c r="D632" s="54">
        <v>0.5625</v>
      </c>
      <c r="E632">
        <v>11.8</v>
      </c>
    </row>
    <row r="633" spans="1:5">
      <c r="A633" s="618" t="s">
        <v>509</v>
      </c>
      <c r="B633">
        <v>13211210</v>
      </c>
      <c r="C633" s="43">
        <v>44293</v>
      </c>
      <c r="D633" s="54">
        <v>0.57291666666666663</v>
      </c>
      <c r="E633">
        <v>12</v>
      </c>
    </row>
    <row r="634" spans="1:5">
      <c r="A634" s="618" t="s">
        <v>509</v>
      </c>
      <c r="B634">
        <v>13211210</v>
      </c>
      <c r="C634" s="43">
        <v>44293</v>
      </c>
      <c r="D634" s="54">
        <v>0.58333333333333337</v>
      </c>
      <c r="E634">
        <v>12.2</v>
      </c>
    </row>
    <row r="635" spans="1:5">
      <c r="A635" s="618" t="s">
        <v>509</v>
      </c>
      <c r="B635">
        <v>13211210</v>
      </c>
      <c r="C635" s="43">
        <v>44293</v>
      </c>
      <c r="D635" s="54">
        <v>0.59375</v>
      </c>
      <c r="E635">
        <v>12.3</v>
      </c>
    </row>
    <row r="636" spans="1:5">
      <c r="A636" s="618" t="s">
        <v>509</v>
      </c>
      <c r="B636">
        <v>13211210</v>
      </c>
      <c r="C636" s="43">
        <v>44293</v>
      </c>
      <c r="D636" s="54">
        <v>0.60416666666666663</v>
      </c>
      <c r="E636">
        <v>12.4</v>
      </c>
    </row>
    <row r="637" spans="1:5">
      <c r="A637" s="618" t="s">
        <v>509</v>
      </c>
      <c r="B637">
        <v>13211210</v>
      </c>
      <c r="C637" s="43">
        <v>44293</v>
      </c>
      <c r="D637" s="54">
        <v>0.61458333333333337</v>
      </c>
      <c r="E637">
        <v>12.5</v>
      </c>
    </row>
    <row r="638" spans="1:5">
      <c r="A638" s="618" t="s">
        <v>509</v>
      </c>
      <c r="B638">
        <v>13211210</v>
      </c>
      <c r="C638" s="43">
        <v>44293</v>
      </c>
      <c r="D638" s="54">
        <v>0.625</v>
      </c>
      <c r="E638">
        <v>12.7</v>
      </c>
    </row>
    <row r="639" spans="1:5">
      <c r="A639" s="618" t="s">
        <v>509</v>
      </c>
      <c r="B639">
        <v>13211210</v>
      </c>
      <c r="C639" s="43">
        <v>44293</v>
      </c>
      <c r="D639" s="54">
        <v>0.63541666666666663</v>
      </c>
      <c r="E639">
        <v>12.8</v>
      </c>
    </row>
    <row r="640" spans="1:5">
      <c r="A640" s="618" t="s">
        <v>509</v>
      </c>
      <c r="B640">
        <v>13211210</v>
      </c>
      <c r="C640" s="43">
        <v>44293</v>
      </c>
      <c r="D640" s="54">
        <v>0.64583333333333337</v>
      </c>
      <c r="E640">
        <v>12.9</v>
      </c>
    </row>
    <row r="641" spans="1:5">
      <c r="A641" s="618" t="s">
        <v>509</v>
      </c>
      <c r="B641">
        <v>13211210</v>
      </c>
      <c r="C641" s="43">
        <v>44293</v>
      </c>
      <c r="D641" s="54">
        <v>0.65625</v>
      </c>
      <c r="E641">
        <v>13.1</v>
      </c>
    </row>
    <row r="642" spans="1:5">
      <c r="A642" s="618" t="s">
        <v>509</v>
      </c>
      <c r="B642">
        <v>13211210</v>
      </c>
      <c r="C642" s="43">
        <v>44293</v>
      </c>
      <c r="D642" s="54">
        <v>0.66666666666666663</v>
      </c>
      <c r="E642">
        <v>13.2</v>
      </c>
    </row>
    <row r="643" spans="1:5">
      <c r="A643" s="618" t="s">
        <v>509</v>
      </c>
      <c r="B643">
        <v>13211210</v>
      </c>
      <c r="C643" s="43">
        <v>44293</v>
      </c>
      <c r="D643" s="54">
        <v>0.67708333333333337</v>
      </c>
      <c r="E643">
        <v>13.3</v>
      </c>
    </row>
    <row r="644" spans="1:5">
      <c r="A644" s="618" t="s">
        <v>509</v>
      </c>
      <c r="B644">
        <v>13211210</v>
      </c>
      <c r="C644" s="43">
        <v>44293</v>
      </c>
      <c r="D644" s="54">
        <v>0.6875</v>
      </c>
      <c r="E644">
        <v>13.4</v>
      </c>
    </row>
    <row r="645" spans="1:5">
      <c r="A645" s="618" t="s">
        <v>509</v>
      </c>
      <c r="B645">
        <v>13211210</v>
      </c>
      <c r="C645" s="43">
        <v>44293</v>
      </c>
      <c r="D645" s="54">
        <v>0.69791666666666663</v>
      </c>
      <c r="E645">
        <v>13.4</v>
      </c>
    </row>
    <row r="646" spans="1:5">
      <c r="A646" s="618" t="s">
        <v>509</v>
      </c>
      <c r="B646">
        <v>13211210</v>
      </c>
      <c r="C646" s="43">
        <v>44293</v>
      </c>
      <c r="D646" s="54">
        <v>0.70833333333333337</v>
      </c>
      <c r="E646">
        <v>13.4</v>
      </c>
    </row>
    <row r="647" spans="1:5">
      <c r="A647" s="618" t="s">
        <v>509</v>
      </c>
      <c r="B647">
        <v>13211210</v>
      </c>
      <c r="C647" s="43">
        <v>44293</v>
      </c>
      <c r="D647" s="54">
        <v>0.71875</v>
      </c>
      <c r="E647">
        <v>13.4</v>
      </c>
    </row>
    <row r="648" spans="1:5">
      <c r="A648" s="618" t="s">
        <v>509</v>
      </c>
      <c r="B648">
        <v>13211210</v>
      </c>
      <c r="C648" s="43">
        <v>44293</v>
      </c>
      <c r="D648" s="54">
        <v>0.72916666666666663</v>
      </c>
      <c r="E648">
        <v>13.6</v>
      </c>
    </row>
    <row r="649" spans="1:5">
      <c r="A649" s="618" t="s">
        <v>509</v>
      </c>
      <c r="B649">
        <v>13211210</v>
      </c>
      <c r="C649" s="43">
        <v>44293</v>
      </c>
      <c r="D649" s="54">
        <v>0.73958333333333337</v>
      </c>
      <c r="E649">
        <v>13.7</v>
      </c>
    </row>
    <row r="650" spans="1:5">
      <c r="A650" s="618" t="s">
        <v>509</v>
      </c>
      <c r="B650">
        <v>13211210</v>
      </c>
      <c r="C650" s="43">
        <v>44293</v>
      </c>
      <c r="D650" s="54">
        <v>0.75</v>
      </c>
      <c r="E650">
        <v>13.7</v>
      </c>
    </row>
    <row r="651" spans="1:5">
      <c r="A651" s="618" t="s">
        <v>509</v>
      </c>
      <c r="B651">
        <v>13211210</v>
      </c>
      <c r="C651" s="43">
        <v>44293</v>
      </c>
      <c r="D651" s="54">
        <v>0.76041666666666663</v>
      </c>
      <c r="E651">
        <v>13.7</v>
      </c>
    </row>
    <row r="652" spans="1:5">
      <c r="A652" s="618" t="s">
        <v>509</v>
      </c>
      <c r="B652">
        <v>13211210</v>
      </c>
      <c r="C652" s="43">
        <v>44293</v>
      </c>
      <c r="D652" s="54">
        <v>0.77083333333333337</v>
      </c>
      <c r="E652">
        <v>13.7</v>
      </c>
    </row>
    <row r="653" spans="1:5">
      <c r="A653" s="618" t="s">
        <v>509</v>
      </c>
      <c r="B653">
        <v>13211210</v>
      </c>
      <c r="C653" s="43">
        <v>44293</v>
      </c>
      <c r="D653" s="54">
        <v>0.78125</v>
      </c>
      <c r="E653">
        <v>13.8</v>
      </c>
    </row>
    <row r="654" spans="1:5">
      <c r="A654" s="618" t="s">
        <v>509</v>
      </c>
      <c r="B654">
        <v>13211210</v>
      </c>
      <c r="C654" s="43">
        <v>44293</v>
      </c>
      <c r="D654" s="54">
        <v>0.79166666666666663</v>
      </c>
      <c r="E654">
        <v>13.9</v>
      </c>
    </row>
    <row r="655" spans="1:5">
      <c r="A655" s="618" t="s">
        <v>509</v>
      </c>
      <c r="B655">
        <v>13211210</v>
      </c>
      <c r="C655" s="43">
        <v>44293</v>
      </c>
      <c r="D655" s="54">
        <v>0.80208333333333337</v>
      </c>
      <c r="E655">
        <v>13.9</v>
      </c>
    </row>
    <row r="656" spans="1:5">
      <c r="A656" s="618" t="s">
        <v>509</v>
      </c>
      <c r="B656">
        <v>13211210</v>
      </c>
      <c r="C656" s="43">
        <v>44293</v>
      </c>
      <c r="D656" s="54">
        <v>0.8125</v>
      </c>
      <c r="E656">
        <v>13.9</v>
      </c>
    </row>
    <row r="657" spans="1:5">
      <c r="A657" s="618" t="s">
        <v>509</v>
      </c>
      <c r="B657">
        <v>13211210</v>
      </c>
      <c r="C657" s="43">
        <v>44293</v>
      </c>
      <c r="D657" s="54">
        <v>0.82291666666666663</v>
      </c>
      <c r="E657">
        <v>14</v>
      </c>
    </row>
    <row r="658" spans="1:5">
      <c r="A658" s="618" t="s">
        <v>509</v>
      </c>
      <c r="B658">
        <v>13211210</v>
      </c>
      <c r="C658" s="43">
        <v>44293</v>
      </c>
      <c r="D658" s="54">
        <v>0.83333333333333337</v>
      </c>
      <c r="E658">
        <v>14</v>
      </c>
    </row>
    <row r="659" spans="1:5">
      <c r="A659" s="618" t="s">
        <v>509</v>
      </c>
      <c r="B659">
        <v>13211210</v>
      </c>
      <c r="C659" s="43">
        <v>44293</v>
      </c>
      <c r="D659" s="54">
        <v>0.84375</v>
      </c>
      <c r="E659">
        <v>14</v>
      </c>
    </row>
    <row r="660" spans="1:5">
      <c r="A660" s="618" t="s">
        <v>509</v>
      </c>
      <c r="B660">
        <v>13211210</v>
      </c>
      <c r="C660" s="43">
        <v>44293</v>
      </c>
      <c r="D660" s="54">
        <v>0.85416666666666663</v>
      </c>
      <c r="E660">
        <v>14.1</v>
      </c>
    </row>
    <row r="661" spans="1:5">
      <c r="A661" s="618" t="s">
        <v>509</v>
      </c>
      <c r="B661">
        <v>13211210</v>
      </c>
      <c r="C661" s="43">
        <v>44293</v>
      </c>
      <c r="D661" s="54">
        <v>0.86458333333333337</v>
      </c>
      <c r="E661">
        <v>14.1</v>
      </c>
    </row>
    <row r="662" spans="1:5">
      <c r="A662" s="618" t="s">
        <v>509</v>
      </c>
      <c r="B662">
        <v>13211210</v>
      </c>
      <c r="C662" s="43">
        <v>44293</v>
      </c>
      <c r="D662" s="54">
        <v>0.875</v>
      </c>
      <c r="E662">
        <v>14.1</v>
      </c>
    </row>
    <row r="663" spans="1:5">
      <c r="A663" s="618" t="s">
        <v>509</v>
      </c>
      <c r="B663">
        <v>13211210</v>
      </c>
      <c r="C663" s="43">
        <v>44293</v>
      </c>
      <c r="D663" s="54">
        <v>0.88541666666666663</v>
      </c>
      <c r="E663">
        <v>14.1</v>
      </c>
    </row>
    <row r="664" spans="1:5">
      <c r="A664" s="618" t="s">
        <v>509</v>
      </c>
      <c r="B664">
        <v>13211210</v>
      </c>
      <c r="C664" s="43">
        <v>44293</v>
      </c>
      <c r="D664" s="54">
        <v>0.89583333333333337</v>
      </c>
      <c r="E664">
        <v>14.2</v>
      </c>
    </row>
    <row r="665" spans="1:5">
      <c r="A665" s="618" t="s">
        <v>509</v>
      </c>
      <c r="B665">
        <v>13211210</v>
      </c>
      <c r="C665" s="43">
        <v>44293</v>
      </c>
      <c r="D665" s="54">
        <v>0.90625</v>
      </c>
      <c r="E665">
        <v>14.2</v>
      </c>
    </row>
    <row r="666" spans="1:5">
      <c r="A666" s="618" t="s">
        <v>509</v>
      </c>
      <c r="B666">
        <v>13211210</v>
      </c>
      <c r="C666" s="43">
        <v>44293</v>
      </c>
      <c r="D666" s="54">
        <v>0.91666666666666663</v>
      </c>
      <c r="E666">
        <v>14.2</v>
      </c>
    </row>
    <row r="667" spans="1:5">
      <c r="A667" s="618" t="s">
        <v>509</v>
      </c>
      <c r="B667">
        <v>13211210</v>
      </c>
      <c r="C667" s="43">
        <v>44293</v>
      </c>
      <c r="D667" s="54">
        <v>0.92708333333333337</v>
      </c>
      <c r="E667">
        <v>14.2</v>
      </c>
    </row>
    <row r="668" spans="1:5">
      <c r="A668" s="618" t="s">
        <v>509</v>
      </c>
      <c r="B668">
        <v>13211210</v>
      </c>
      <c r="C668" s="43">
        <v>44293</v>
      </c>
      <c r="D668" s="54">
        <v>0.9375</v>
      </c>
      <c r="E668">
        <v>14.2</v>
      </c>
    </row>
    <row r="669" spans="1:5">
      <c r="A669" s="618" t="s">
        <v>509</v>
      </c>
      <c r="B669">
        <v>13211210</v>
      </c>
      <c r="C669" s="43">
        <v>44293</v>
      </c>
      <c r="D669" s="54">
        <v>0.94791666666666663</v>
      </c>
      <c r="E669">
        <v>14.2</v>
      </c>
    </row>
    <row r="670" spans="1:5">
      <c r="A670" s="618" t="s">
        <v>509</v>
      </c>
      <c r="B670">
        <v>13211210</v>
      </c>
      <c r="C670" s="43">
        <v>44293</v>
      </c>
      <c r="D670" s="54">
        <v>0.95833333333333337</v>
      </c>
      <c r="E670">
        <v>14.2</v>
      </c>
    </row>
    <row r="671" spans="1:5">
      <c r="A671" s="618" t="s">
        <v>509</v>
      </c>
      <c r="B671">
        <v>13211210</v>
      </c>
      <c r="C671" s="43">
        <v>44293</v>
      </c>
      <c r="D671" s="54">
        <v>0.96875</v>
      </c>
      <c r="E671">
        <v>14.2</v>
      </c>
    </row>
    <row r="672" spans="1:5">
      <c r="A672" s="618" t="s">
        <v>509</v>
      </c>
      <c r="B672">
        <v>13211210</v>
      </c>
      <c r="C672" s="43">
        <v>44293</v>
      </c>
      <c r="D672" s="54">
        <v>0.97916666666666663</v>
      </c>
      <c r="E672">
        <v>14.2</v>
      </c>
    </row>
    <row r="673" spans="1:5">
      <c r="A673" s="618" t="s">
        <v>509</v>
      </c>
      <c r="B673">
        <v>13211210</v>
      </c>
      <c r="C673" s="43">
        <v>44293</v>
      </c>
      <c r="D673" s="54">
        <v>0.98958333333333337</v>
      </c>
      <c r="E673">
        <v>14.2</v>
      </c>
    </row>
    <row r="674" spans="1:5">
      <c r="A674" s="618" t="s">
        <v>509</v>
      </c>
      <c r="B674">
        <v>13211210</v>
      </c>
      <c r="C674" s="43">
        <v>44294</v>
      </c>
      <c r="D674" s="54">
        <v>0</v>
      </c>
      <c r="E674">
        <v>14.2</v>
      </c>
    </row>
    <row r="675" spans="1:5">
      <c r="A675" s="618" t="s">
        <v>509</v>
      </c>
      <c r="B675">
        <v>13211210</v>
      </c>
      <c r="C675" s="43">
        <v>44294</v>
      </c>
      <c r="D675" s="54">
        <v>1.0416666666666666E-2</v>
      </c>
      <c r="E675">
        <v>14.1</v>
      </c>
    </row>
    <row r="676" spans="1:5">
      <c r="A676" s="618" t="s">
        <v>509</v>
      </c>
      <c r="B676">
        <v>13211210</v>
      </c>
      <c r="C676" s="43">
        <v>44294</v>
      </c>
      <c r="D676" s="54">
        <v>2.0833333333333332E-2</v>
      </c>
      <c r="E676">
        <v>14.1</v>
      </c>
    </row>
    <row r="677" spans="1:5">
      <c r="A677" s="618" t="s">
        <v>509</v>
      </c>
      <c r="B677">
        <v>13211210</v>
      </c>
      <c r="C677" s="43">
        <v>44294</v>
      </c>
      <c r="D677" s="54">
        <v>3.125E-2</v>
      </c>
      <c r="E677">
        <v>14.1</v>
      </c>
    </row>
    <row r="678" spans="1:5">
      <c r="A678" s="618" t="s">
        <v>509</v>
      </c>
      <c r="B678">
        <v>13211210</v>
      </c>
      <c r="C678" s="43">
        <v>44294</v>
      </c>
      <c r="D678" s="54">
        <v>4.1666666666666664E-2</v>
      </c>
      <c r="E678">
        <v>14.1</v>
      </c>
    </row>
    <row r="679" spans="1:5">
      <c r="A679" s="618" t="s">
        <v>509</v>
      </c>
      <c r="B679">
        <v>13211210</v>
      </c>
      <c r="C679" s="43">
        <v>44294</v>
      </c>
      <c r="D679" s="54">
        <v>5.2083333333333336E-2</v>
      </c>
      <c r="E679">
        <v>14</v>
      </c>
    </row>
    <row r="680" spans="1:5">
      <c r="A680" s="618" t="s">
        <v>509</v>
      </c>
      <c r="B680">
        <v>13211210</v>
      </c>
      <c r="C680" s="43">
        <v>44294</v>
      </c>
      <c r="D680" s="54">
        <v>6.25E-2</v>
      </c>
      <c r="E680">
        <v>14</v>
      </c>
    </row>
    <row r="681" spans="1:5">
      <c r="A681" s="618" t="s">
        <v>509</v>
      </c>
      <c r="B681">
        <v>13211210</v>
      </c>
      <c r="C681" s="43">
        <v>44294</v>
      </c>
      <c r="D681" s="54">
        <v>7.2916666666666671E-2</v>
      </c>
      <c r="E681">
        <v>14</v>
      </c>
    </row>
    <row r="682" spans="1:5">
      <c r="A682" s="618" t="s">
        <v>509</v>
      </c>
      <c r="B682">
        <v>13211210</v>
      </c>
      <c r="C682" s="43">
        <v>44294</v>
      </c>
      <c r="D682" s="54">
        <v>8.3333333333333329E-2</v>
      </c>
      <c r="E682">
        <v>14</v>
      </c>
    </row>
    <row r="683" spans="1:5">
      <c r="A683" s="618" t="s">
        <v>509</v>
      </c>
      <c r="B683">
        <v>13211210</v>
      </c>
      <c r="C683" s="43">
        <v>44294</v>
      </c>
      <c r="D683" s="54">
        <v>9.375E-2</v>
      </c>
      <c r="E683">
        <v>13.9</v>
      </c>
    </row>
    <row r="684" spans="1:5">
      <c r="A684" s="618" t="s">
        <v>509</v>
      </c>
      <c r="B684">
        <v>13211210</v>
      </c>
      <c r="C684" s="43">
        <v>44294</v>
      </c>
      <c r="D684" s="54">
        <v>0.10416666666666667</v>
      </c>
      <c r="E684">
        <v>13.8</v>
      </c>
    </row>
    <row r="685" spans="1:5">
      <c r="A685" s="618" t="s">
        <v>509</v>
      </c>
      <c r="B685">
        <v>13211210</v>
      </c>
      <c r="C685" s="43">
        <v>44294</v>
      </c>
      <c r="D685" s="54">
        <v>0.11458333333333333</v>
      </c>
      <c r="E685">
        <v>13.7</v>
      </c>
    </row>
    <row r="686" spans="1:5">
      <c r="A686" s="618" t="s">
        <v>509</v>
      </c>
      <c r="B686">
        <v>13211210</v>
      </c>
      <c r="C686" s="43">
        <v>44294</v>
      </c>
      <c r="D686" s="54">
        <v>0.125</v>
      </c>
      <c r="E686">
        <v>13.7</v>
      </c>
    </row>
    <row r="687" spans="1:5">
      <c r="A687" s="618" t="s">
        <v>509</v>
      </c>
      <c r="B687">
        <v>13211210</v>
      </c>
      <c r="C687" s="43">
        <v>44294</v>
      </c>
      <c r="D687" s="54">
        <v>0.13541666666666666</v>
      </c>
      <c r="E687">
        <v>13.8</v>
      </c>
    </row>
    <row r="688" spans="1:5">
      <c r="A688" s="618" t="s">
        <v>509</v>
      </c>
      <c r="B688">
        <v>13211210</v>
      </c>
      <c r="C688" s="43">
        <v>44294</v>
      </c>
      <c r="D688" s="54">
        <v>0.14583333333333334</v>
      </c>
      <c r="E688">
        <v>13.8</v>
      </c>
    </row>
    <row r="689" spans="1:5">
      <c r="A689" s="618" t="s">
        <v>509</v>
      </c>
      <c r="B689">
        <v>13211210</v>
      </c>
      <c r="C689" s="43">
        <v>44294</v>
      </c>
      <c r="D689" s="54">
        <v>0.15625</v>
      </c>
      <c r="E689">
        <v>13.7</v>
      </c>
    </row>
    <row r="690" spans="1:5">
      <c r="A690" s="618" t="s">
        <v>509</v>
      </c>
      <c r="B690">
        <v>13211210</v>
      </c>
      <c r="C690" s="43">
        <v>44294</v>
      </c>
      <c r="D690" s="54">
        <v>0.16666666666666666</v>
      </c>
      <c r="E690">
        <v>13.7</v>
      </c>
    </row>
    <row r="691" spans="1:5">
      <c r="A691" s="618" t="s">
        <v>509</v>
      </c>
      <c r="B691">
        <v>13211210</v>
      </c>
      <c r="C691" s="43">
        <v>44294</v>
      </c>
      <c r="D691" s="54">
        <v>0.17708333333333334</v>
      </c>
      <c r="E691">
        <v>13.7</v>
      </c>
    </row>
    <row r="692" spans="1:5">
      <c r="A692" s="618" t="s">
        <v>509</v>
      </c>
      <c r="B692">
        <v>13211210</v>
      </c>
      <c r="C692" s="43">
        <v>44294</v>
      </c>
      <c r="D692" s="54">
        <v>0.1875</v>
      </c>
      <c r="E692">
        <v>13.6</v>
      </c>
    </row>
    <row r="693" spans="1:5">
      <c r="A693" s="618" t="s">
        <v>509</v>
      </c>
      <c r="B693">
        <v>13211210</v>
      </c>
      <c r="C693" s="43">
        <v>44294</v>
      </c>
      <c r="D693" s="54">
        <v>0.19791666666666666</v>
      </c>
      <c r="E693">
        <v>13.6</v>
      </c>
    </row>
    <row r="694" spans="1:5">
      <c r="A694" s="618" t="s">
        <v>509</v>
      </c>
      <c r="B694">
        <v>13211210</v>
      </c>
      <c r="C694" s="43">
        <v>44294</v>
      </c>
      <c r="D694" s="54">
        <v>0.20833333333333334</v>
      </c>
      <c r="E694">
        <v>13.5</v>
      </c>
    </row>
    <row r="695" spans="1:5">
      <c r="A695" s="618" t="s">
        <v>509</v>
      </c>
      <c r="B695">
        <v>13211210</v>
      </c>
      <c r="C695" s="43">
        <v>44294</v>
      </c>
      <c r="D695" s="54">
        <v>0.21875</v>
      </c>
      <c r="E695">
        <v>13.5</v>
      </c>
    </row>
    <row r="696" spans="1:5">
      <c r="A696" s="618" t="s">
        <v>509</v>
      </c>
      <c r="B696">
        <v>13211210</v>
      </c>
      <c r="C696" s="43">
        <v>44294</v>
      </c>
      <c r="D696" s="54">
        <v>0.22916666666666666</v>
      </c>
      <c r="E696">
        <v>13.4</v>
      </c>
    </row>
    <row r="697" spans="1:5">
      <c r="A697" s="618" t="s">
        <v>509</v>
      </c>
      <c r="B697">
        <v>13211210</v>
      </c>
      <c r="C697" s="43">
        <v>44294</v>
      </c>
      <c r="D697" s="54">
        <v>0.23958333333333334</v>
      </c>
      <c r="E697">
        <v>13.4</v>
      </c>
    </row>
    <row r="698" spans="1:5">
      <c r="A698" s="618" t="s">
        <v>509</v>
      </c>
      <c r="B698">
        <v>13211210</v>
      </c>
      <c r="C698" s="43">
        <v>44294</v>
      </c>
      <c r="D698" s="54">
        <v>0.25</v>
      </c>
      <c r="E698">
        <v>13.3</v>
      </c>
    </row>
    <row r="699" spans="1:5">
      <c r="A699" s="618" t="s">
        <v>509</v>
      </c>
      <c r="B699">
        <v>13211210</v>
      </c>
      <c r="C699" s="43">
        <v>44294</v>
      </c>
      <c r="D699" s="54">
        <v>0.26041666666666669</v>
      </c>
      <c r="E699">
        <v>13.2</v>
      </c>
    </row>
    <row r="700" spans="1:5">
      <c r="A700" s="618" t="s">
        <v>509</v>
      </c>
      <c r="B700">
        <v>13211210</v>
      </c>
      <c r="C700" s="43">
        <v>44294</v>
      </c>
      <c r="D700" s="54">
        <v>0.27083333333333331</v>
      </c>
      <c r="E700">
        <v>13.1</v>
      </c>
    </row>
    <row r="701" spans="1:5">
      <c r="A701" s="618" t="s">
        <v>509</v>
      </c>
      <c r="B701">
        <v>13211210</v>
      </c>
      <c r="C701" s="43">
        <v>44294</v>
      </c>
      <c r="D701" s="54">
        <v>0.28125</v>
      </c>
      <c r="E701">
        <v>13.1</v>
      </c>
    </row>
    <row r="702" spans="1:5">
      <c r="A702" s="618" t="s">
        <v>509</v>
      </c>
      <c r="B702">
        <v>13211210</v>
      </c>
      <c r="C702" s="43">
        <v>44294</v>
      </c>
      <c r="D702" s="54">
        <v>0.29166666666666669</v>
      </c>
      <c r="E702">
        <v>13</v>
      </c>
    </row>
    <row r="703" spans="1:5">
      <c r="A703" s="618" t="s">
        <v>509</v>
      </c>
      <c r="B703">
        <v>13211210</v>
      </c>
      <c r="C703" s="43">
        <v>44294</v>
      </c>
      <c r="D703" s="54">
        <v>0.30208333333333331</v>
      </c>
      <c r="E703">
        <v>12.9</v>
      </c>
    </row>
    <row r="704" spans="1:5">
      <c r="A704" s="618" t="s">
        <v>509</v>
      </c>
      <c r="B704">
        <v>13211210</v>
      </c>
      <c r="C704" s="43">
        <v>44294</v>
      </c>
      <c r="D704" s="54">
        <v>0.3125</v>
      </c>
      <c r="E704">
        <v>12.9</v>
      </c>
    </row>
    <row r="705" spans="1:5">
      <c r="A705" s="618" t="s">
        <v>509</v>
      </c>
      <c r="B705">
        <v>13211210</v>
      </c>
      <c r="C705" s="43">
        <v>44294</v>
      </c>
      <c r="D705" s="54">
        <v>0.32291666666666669</v>
      </c>
      <c r="E705">
        <v>12.8</v>
      </c>
    </row>
    <row r="706" spans="1:5">
      <c r="A706" s="618" t="s">
        <v>509</v>
      </c>
      <c r="B706">
        <v>13211210</v>
      </c>
      <c r="C706" s="43">
        <v>44294</v>
      </c>
      <c r="D706" s="54">
        <v>0.33333333333333331</v>
      </c>
      <c r="E706">
        <v>12.8</v>
      </c>
    </row>
    <row r="707" spans="1:5">
      <c r="A707" s="618" t="s">
        <v>509</v>
      </c>
      <c r="B707">
        <v>13211210</v>
      </c>
      <c r="C707" s="43">
        <v>44294</v>
      </c>
      <c r="D707" s="54">
        <v>0.34375</v>
      </c>
      <c r="E707">
        <v>12.7</v>
      </c>
    </row>
    <row r="708" spans="1:5">
      <c r="A708" s="618" t="s">
        <v>509</v>
      </c>
      <c r="B708">
        <v>13211210</v>
      </c>
      <c r="C708" s="43">
        <v>44294</v>
      </c>
      <c r="D708" s="54">
        <v>0.35416666666666669</v>
      </c>
      <c r="E708">
        <v>12.7</v>
      </c>
    </row>
    <row r="709" spans="1:5">
      <c r="A709" s="618" t="s">
        <v>509</v>
      </c>
      <c r="B709">
        <v>13211210</v>
      </c>
      <c r="C709" s="43">
        <v>44294</v>
      </c>
      <c r="D709" s="54">
        <v>0.36458333333333331</v>
      </c>
      <c r="E709">
        <v>12.7</v>
      </c>
    </row>
    <row r="710" spans="1:5">
      <c r="A710" s="618" t="s">
        <v>509</v>
      </c>
      <c r="B710">
        <v>13211210</v>
      </c>
      <c r="C710" s="43">
        <v>44294</v>
      </c>
      <c r="D710" s="54">
        <v>0.375</v>
      </c>
      <c r="E710">
        <v>12.7</v>
      </c>
    </row>
    <row r="711" spans="1:5">
      <c r="A711" s="618" t="s">
        <v>509</v>
      </c>
      <c r="B711">
        <v>13211210</v>
      </c>
      <c r="C711" s="43">
        <v>44294</v>
      </c>
      <c r="D711" s="54">
        <v>0.38541666666666669</v>
      </c>
      <c r="E711">
        <v>12.6</v>
      </c>
    </row>
    <row r="712" spans="1:5">
      <c r="A712" s="618" t="s">
        <v>509</v>
      </c>
      <c r="B712">
        <v>13211210</v>
      </c>
      <c r="C712" s="43">
        <v>44294</v>
      </c>
      <c r="D712" s="54">
        <v>0.39583333333333331</v>
      </c>
      <c r="E712">
        <v>12.6</v>
      </c>
    </row>
    <row r="713" spans="1:5">
      <c r="A713" s="618" t="s">
        <v>509</v>
      </c>
      <c r="B713">
        <v>13211210</v>
      </c>
      <c r="C713" s="43">
        <v>44294</v>
      </c>
      <c r="D713" s="54">
        <v>0.40625</v>
      </c>
      <c r="E713">
        <v>12.5</v>
      </c>
    </row>
    <row r="714" spans="1:5">
      <c r="A714" s="618" t="s">
        <v>509</v>
      </c>
      <c r="B714">
        <v>13211210</v>
      </c>
      <c r="C714" s="43">
        <v>44294</v>
      </c>
      <c r="D714" s="54">
        <v>0.41666666666666669</v>
      </c>
      <c r="E714">
        <v>12.5</v>
      </c>
    </row>
    <row r="715" spans="1:5">
      <c r="A715" s="618" t="s">
        <v>509</v>
      </c>
      <c r="B715">
        <v>13211210</v>
      </c>
      <c r="C715" s="43">
        <v>44294</v>
      </c>
      <c r="D715" s="54">
        <v>0.42708333333333331</v>
      </c>
      <c r="E715">
        <v>12.5</v>
      </c>
    </row>
    <row r="716" spans="1:5">
      <c r="A716" s="618" t="s">
        <v>509</v>
      </c>
      <c r="B716">
        <v>13211210</v>
      </c>
      <c r="C716" s="43">
        <v>44294</v>
      </c>
      <c r="D716" s="54">
        <v>0.4375</v>
      </c>
      <c r="E716">
        <v>12.5</v>
      </c>
    </row>
    <row r="717" spans="1:5">
      <c r="A717" s="618" t="s">
        <v>509</v>
      </c>
      <c r="B717">
        <v>13211210</v>
      </c>
      <c r="C717" s="43">
        <v>44294</v>
      </c>
      <c r="D717" s="54">
        <v>0.44791666666666669</v>
      </c>
      <c r="E717">
        <v>12.6</v>
      </c>
    </row>
    <row r="718" spans="1:5">
      <c r="A718" s="618" t="s">
        <v>509</v>
      </c>
      <c r="B718">
        <v>13211210</v>
      </c>
      <c r="C718" s="43">
        <v>44294</v>
      </c>
      <c r="D718" s="54">
        <v>0.45833333333333331</v>
      </c>
      <c r="E718">
        <v>12.7</v>
      </c>
    </row>
    <row r="719" spans="1:5">
      <c r="A719" s="618" t="s">
        <v>509</v>
      </c>
      <c r="B719">
        <v>13211210</v>
      </c>
      <c r="C719" s="43">
        <v>44294</v>
      </c>
      <c r="D719" s="54">
        <v>0.46875</v>
      </c>
      <c r="E719">
        <v>12.7</v>
      </c>
    </row>
    <row r="720" spans="1:5">
      <c r="A720" s="618" t="s">
        <v>509</v>
      </c>
      <c r="B720">
        <v>13211210</v>
      </c>
      <c r="C720" s="43">
        <v>44294</v>
      </c>
      <c r="D720" s="54">
        <v>0.47916666666666669</v>
      </c>
      <c r="E720">
        <v>12.7</v>
      </c>
    </row>
    <row r="721" spans="1:5">
      <c r="A721" s="618" t="s">
        <v>509</v>
      </c>
      <c r="B721">
        <v>13211210</v>
      </c>
      <c r="C721" s="43">
        <v>44294</v>
      </c>
      <c r="D721" s="54">
        <v>0.48958333333333331</v>
      </c>
      <c r="E721">
        <v>12.8</v>
      </c>
    </row>
    <row r="722" spans="1:5">
      <c r="A722" s="618" t="s">
        <v>509</v>
      </c>
      <c r="B722">
        <v>13211210</v>
      </c>
      <c r="C722" s="43">
        <v>44294</v>
      </c>
      <c r="D722" s="54">
        <v>0.5</v>
      </c>
      <c r="E722">
        <v>12.8</v>
      </c>
    </row>
    <row r="723" spans="1:5">
      <c r="A723" s="618" t="s">
        <v>509</v>
      </c>
      <c r="B723">
        <v>13211210</v>
      </c>
      <c r="C723" s="43">
        <v>44294</v>
      </c>
      <c r="D723" s="54">
        <v>0.51041666666666663</v>
      </c>
      <c r="E723">
        <v>12.8</v>
      </c>
    </row>
    <row r="724" spans="1:5">
      <c r="A724" s="618" t="s">
        <v>509</v>
      </c>
      <c r="B724">
        <v>13211210</v>
      </c>
      <c r="C724" s="43">
        <v>44294</v>
      </c>
      <c r="D724" s="54">
        <v>0.52083333333333337</v>
      </c>
      <c r="E724">
        <v>12.8</v>
      </c>
    </row>
    <row r="725" spans="1:5">
      <c r="A725" s="618" t="s">
        <v>509</v>
      </c>
      <c r="B725">
        <v>13211210</v>
      </c>
      <c r="C725" s="43">
        <v>44294</v>
      </c>
      <c r="D725" s="54">
        <v>0.53125</v>
      </c>
      <c r="E725">
        <v>12.9</v>
      </c>
    </row>
    <row r="726" spans="1:5">
      <c r="A726" s="618" t="s">
        <v>509</v>
      </c>
      <c r="B726">
        <v>13211210</v>
      </c>
      <c r="C726" s="43">
        <v>44294</v>
      </c>
      <c r="D726" s="54">
        <v>0.54166666666666663</v>
      </c>
      <c r="E726">
        <v>13</v>
      </c>
    </row>
    <row r="727" spans="1:5">
      <c r="A727" s="618" t="s">
        <v>509</v>
      </c>
      <c r="B727">
        <v>13211210</v>
      </c>
      <c r="C727" s="43">
        <v>44294</v>
      </c>
      <c r="D727" s="54">
        <v>0.55208333333333337</v>
      </c>
      <c r="E727">
        <v>13</v>
      </c>
    </row>
    <row r="728" spans="1:5">
      <c r="A728" s="618" t="s">
        <v>509</v>
      </c>
      <c r="B728">
        <v>13211210</v>
      </c>
      <c r="C728" s="43">
        <v>44294</v>
      </c>
      <c r="D728" s="54">
        <v>0.5625</v>
      </c>
      <c r="E728">
        <v>13.1</v>
      </c>
    </row>
    <row r="729" spans="1:5">
      <c r="A729" s="618" t="s">
        <v>509</v>
      </c>
      <c r="B729">
        <v>13211210</v>
      </c>
      <c r="C729" s="43">
        <v>44294</v>
      </c>
      <c r="D729" s="54">
        <v>0.57291666666666663</v>
      </c>
      <c r="E729">
        <v>13.1</v>
      </c>
    </row>
    <row r="730" spans="1:5">
      <c r="A730" s="618" t="s">
        <v>509</v>
      </c>
      <c r="B730">
        <v>13211210</v>
      </c>
      <c r="C730" s="43">
        <v>44294</v>
      </c>
      <c r="D730" s="54">
        <v>0.58333333333333337</v>
      </c>
      <c r="E730">
        <v>13.2</v>
      </c>
    </row>
    <row r="731" spans="1:5">
      <c r="A731" s="618" t="s">
        <v>509</v>
      </c>
      <c r="B731">
        <v>13211210</v>
      </c>
      <c r="C731" s="43">
        <v>44294</v>
      </c>
      <c r="D731" s="54">
        <v>0.59375</v>
      </c>
      <c r="E731">
        <v>13.2</v>
      </c>
    </row>
    <row r="732" spans="1:5">
      <c r="A732" s="618" t="s">
        <v>509</v>
      </c>
      <c r="B732">
        <v>13211210</v>
      </c>
      <c r="C732" s="43">
        <v>44294</v>
      </c>
      <c r="D732" s="54">
        <v>0.60416666666666663</v>
      </c>
      <c r="E732">
        <v>13.2</v>
      </c>
    </row>
    <row r="733" spans="1:5">
      <c r="A733" s="618" t="s">
        <v>509</v>
      </c>
      <c r="B733">
        <v>13211210</v>
      </c>
      <c r="C733" s="43">
        <v>44294</v>
      </c>
      <c r="D733" s="54">
        <v>0.61458333333333337</v>
      </c>
      <c r="E733">
        <v>13.2</v>
      </c>
    </row>
    <row r="734" spans="1:5">
      <c r="A734" s="618" t="s">
        <v>509</v>
      </c>
      <c r="B734">
        <v>13211210</v>
      </c>
      <c r="C734" s="43">
        <v>44294</v>
      </c>
      <c r="D734" s="54">
        <v>0.625</v>
      </c>
      <c r="E734">
        <v>13.2</v>
      </c>
    </row>
    <row r="735" spans="1:5">
      <c r="A735" s="618" t="s">
        <v>509</v>
      </c>
      <c r="B735">
        <v>13211210</v>
      </c>
      <c r="C735" s="43">
        <v>44294</v>
      </c>
      <c r="D735" s="54">
        <v>0.63541666666666663</v>
      </c>
      <c r="E735">
        <v>13.3</v>
      </c>
    </row>
    <row r="736" spans="1:5">
      <c r="A736" s="618" t="s">
        <v>509</v>
      </c>
      <c r="B736">
        <v>13211210</v>
      </c>
      <c r="C736" s="43">
        <v>44294</v>
      </c>
      <c r="D736" s="54">
        <v>0.64583333333333337</v>
      </c>
      <c r="E736">
        <v>13.3</v>
      </c>
    </row>
    <row r="737" spans="1:5">
      <c r="A737" s="618" t="s">
        <v>509</v>
      </c>
      <c r="B737">
        <v>13211210</v>
      </c>
      <c r="C737" s="43">
        <v>44294</v>
      </c>
      <c r="D737" s="54">
        <v>0.65625</v>
      </c>
      <c r="E737">
        <v>13.3</v>
      </c>
    </row>
    <row r="738" spans="1:5">
      <c r="A738" s="618" t="s">
        <v>509</v>
      </c>
      <c r="B738">
        <v>13211210</v>
      </c>
      <c r="C738" s="43">
        <v>44294</v>
      </c>
      <c r="D738" s="54">
        <v>0.66666666666666663</v>
      </c>
      <c r="E738">
        <v>13.5</v>
      </c>
    </row>
    <row r="739" spans="1:5">
      <c r="A739" s="618" t="s">
        <v>509</v>
      </c>
      <c r="B739">
        <v>13211210</v>
      </c>
      <c r="C739" s="43">
        <v>44294</v>
      </c>
      <c r="D739" s="54">
        <v>0.67708333333333337</v>
      </c>
      <c r="E739">
        <v>13.7</v>
      </c>
    </row>
    <row r="740" spans="1:5">
      <c r="A740" s="618" t="s">
        <v>509</v>
      </c>
      <c r="B740">
        <v>13211210</v>
      </c>
      <c r="C740" s="43">
        <v>44294</v>
      </c>
      <c r="D740" s="54">
        <v>0.6875</v>
      </c>
      <c r="E740">
        <v>13.8</v>
      </c>
    </row>
    <row r="741" spans="1:5">
      <c r="A741" s="618" t="s">
        <v>509</v>
      </c>
      <c r="B741">
        <v>13211210</v>
      </c>
      <c r="C741" s="43">
        <v>44294</v>
      </c>
      <c r="D741" s="54">
        <v>0.69791666666666663</v>
      </c>
      <c r="E741">
        <v>13.8</v>
      </c>
    </row>
    <row r="742" spans="1:5">
      <c r="A742" s="618" t="s">
        <v>509</v>
      </c>
      <c r="B742">
        <v>13211210</v>
      </c>
      <c r="C742" s="43">
        <v>44294</v>
      </c>
      <c r="D742" s="54">
        <v>0.70833333333333337</v>
      </c>
      <c r="E742">
        <v>13.8</v>
      </c>
    </row>
    <row r="743" spans="1:5">
      <c r="A743" s="618" t="s">
        <v>509</v>
      </c>
      <c r="B743">
        <v>13211210</v>
      </c>
      <c r="C743" s="43">
        <v>44294</v>
      </c>
      <c r="D743" s="54">
        <v>0.71875</v>
      </c>
      <c r="E743">
        <v>13.9</v>
      </c>
    </row>
    <row r="744" spans="1:5">
      <c r="A744" s="618" t="s">
        <v>509</v>
      </c>
      <c r="B744">
        <v>13211210</v>
      </c>
      <c r="C744" s="43">
        <v>44294</v>
      </c>
      <c r="D744" s="54">
        <v>0.72916666666666663</v>
      </c>
      <c r="E744">
        <v>14</v>
      </c>
    </row>
    <row r="745" spans="1:5">
      <c r="A745" s="618" t="s">
        <v>509</v>
      </c>
      <c r="B745">
        <v>13211210</v>
      </c>
      <c r="C745" s="43">
        <v>44294</v>
      </c>
      <c r="D745" s="54">
        <v>0.73958333333333337</v>
      </c>
      <c r="E745">
        <v>14</v>
      </c>
    </row>
    <row r="746" spans="1:5">
      <c r="A746" s="618" t="s">
        <v>509</v>
      </c>
      <c r="B746">
        <v>13211210</v>
      </c>
      <c r="C746" s="43">
        <v>44294</v>
      </c>
      <c r="D746" s="54">
        <v>0.75</v>
      </c>
      <c r="E746">
        <v>14</v>
      </c>
    </row>
    <row r="747" spans="1:5">
      <c r="A747" s="618" t="s">
        <v>509</v>
      </c>
      <c r="B747">
        <v>13211210</v>
      </c>
      <c r="C747" s="43">
        <v>44294</v>
      </c>
      <c r="D747" s="54">
        <v>0.76041666666666663</v>
      </c>
      <c r="E747">
        <v>13.9</v>
      </c>
    </row>
    <row r="748" spans="1:5">
      <c r="A748" s="618" t="s">
        <v>509</v>
      </c>
      <c r="B748">
        <v>13211210</v>
      </c>
      <c r="C748" s="43">
        <v>44294</v>
      </c>
      <c r="D748" s="54">
        <v>0.77083333333333337</v>
      </c>
      <c r="E748">
        <v>13.9</v>
      </c>
    </row>
    <row r="749" spans="1:5">
      <c r="A749" s="618" t="s">
        <v>509</v>
      </c>
      <c r="B749">
        <v>13211210</v>
      </c>
      <c r="C749" s="43">
        <v>44294</v>
      </c>
      <c r="D749" s="54">
        <v>0.78125</v>
      </c>
      <c r="E749">
        <v>13.9</v>
      </c>
    </row>
    <row r="750" spans="1:5">
      <c r="A750" s="618" t="s">
        <v>509</v>
      </c>
      <c r="B750">
        <v>13211210</v>
      </c>
      <c r="C750" s="43">
        <v>44294</v>
      </c>
      <c r="D750" s="54">
        <v>0.79166666666666663</v>
      </c>
      <c r="E750">
        <v>13.9</v>
      </c>
    </row>
    <row r="751" spans="1:5">
      <c r="A751" s="618" t="s">
        <v>509</v>
      </c>
      <c r="B751">
        <v>13211210</v>
      </c>
      <c r="C751" s="43">
        <v>44294</v>
      </c>
      <c r="D751" s="54">
        <v>0.80208333333333337</v>
      </c>
      <c r="E751">
        <v>13.7</v>
      </c>
    </row>
    <row r="752" spans="1:5">
      <c r="A752" s="618" t="s">
        <v>509</v>
      </c>
      <c r="B752">
        <v>13211210</v>
      </c>
      <c r="C752" s="43">
        <v>44294</v>
      </c>
      <c r="D752" s="54">
        <v>0.8125</v>
      </c>
      <c r="E752">
        <v>13.6</v>
      </c>
    </row>
    <row r="753" spans="1:5">
      <c r="A753" s="618" t="s">
        <v>509</v>
      </c>
      <c r="B753">
        <v>13211210</v>
      </c>
      <c r="C753" s="43">
        <v>44294</v>
      </c>
      <c r="D753" s="54">
        <v>0.82291666666666663</v>
      </c>
      <c r="E753">
        <v>13.7</v>
      </c>
    </row>
    <row r="754" spans="1:5">
      <c r="A754" s="618" t="s">
        <v>509</v>
      </c>
      <c r="B754">
        <v>13211210</v>
      </c>
      <c r="C754" s="43">
        <v>44294</v>
      </c>
      <c r="D754" s="54">
        <v>0.83333333333333337</v>
      </c>
      <c r="E754">
        <v>13.6</v>
      </c>
    </row>
    <row r="755" spans="1:5">
      <c r="A755" s="618" t="s">
        <v>509</v>
      </c>
      <c r="B755">
        <v>13211210</v>
      </c>
      <c r="C755" s="43">
        <v>44294</v>
      </c>
      <c r="D755" s="54">
        <v>0.84375</v>
      </c>
      <c r="E755">
        <v>13.6</v>
      </c>
    </row>
    <row r="756" spans="1:5">
      <c r="A756" s="618" t="s">
        <v>509</v>
      </c>
      <c r="B756">
        <v>13211210</v>
      </c>
      <c r="C756" s="43">
        <v>44294</v>
      </c>
      <c r="D756" s="54">
        <v>0.85416666666666663</v>
      </c>
      <c r="E756">
        <v>13.5</v>
      </c>
    </row>
    <row r="757" spans="1:5">
      <c r="A757" s="618" t="s">
        <v>509</v>
      </c>
      <c r="B757">
        <v>13211210</v>
      </c>
      <c r="C757" s="43">
        <v>44294</v>
      </c>
      <c r="D757" s="54">
        <v>0.86458333333333337</v>
      </c>
      <c r="E757">
        <v>13.5</v>
      </c>
    </row>
    <row r="758" spans="1:5">
      <c r="A758" s="618" t="s">
        <v>509</v>
      </c>
      <c r="B758">
        <v>13211210</v>
      </c>
      <c r="C758" s="43">
        <v>44294</v>
      </c>
      <c r="D758" s="54">
        <v>0.875</v>
      </c>
      <c r="E758">
        <v>13.4</v>
      </c>
    </row>
    <row r="759" spans="1:5">
      <c r="A759" s="618" t="s">
        <v>509</v>
      </c>
      <c r="B759">
        <v>13211210</v>
      </c>
      <c r="C759" s="43">
        <v>44294</v>
      </c>
      <c r="D759" s="54">
        <v>0.88541666666666663</v>
      </c>
      <c r="E759">
        <v>13.4</v>
      </c>
    </row>
    <row r="760" spans="1:5">
      <c r="A760" s="618" t="s">
        <v>509</v>
      </c>
      <c r="B760">
        <v>13211210</v>
      </c>
      <c r="C760" s="43">
        <v>44294</v>
      </c>
      <c r="D760" s="54">
        <v>0.89583333333333337</v>
      </c>
      <c r="E760">
        <v>13.4</v>
      </c>
    </row>
    <row r="761" spans="1:5">
      <c r="A761" s="618" t="s">
        <v>509</v>
      </c>
      <c r="B761">
        <v>13211210</v>
      </c>
      <c r="C761" s="43">
        <v>44294</v>
      </c>
      <c r="D761" s="54">
        <v>0.90625</v>
      </c>
      <c r="E761">
        <v>13.3</v>
      </c>
    </row>
    <row r="762" spans="1:5">
      <c r="A762" s="618" t="s">
        <v>509</v>
      </c>
      <c r="B762">
        <v>13211210</v>
      </c>
      <c r="C762" s="43">
        <v>44294</v>
      </c>
      <c r="D762" s="54">
        <v>0.91666666666666663</v>
      </c>
      <c r="E762">
        <v>13.3</v>
      </c>
    </row>
    <row r="763" spans="1:5">
      <c r="A763" s="618" t="s">
        <v>509</v>
      </c>
      <c r="B763">
        <v>13211210</v>
      </c>
      <c r="C763" s="43">
        <v>44294</v>
      </c>
      <c r="D763" s="54">
        <v>0.92708333333333337</v>
      </c>
      <c r="E763">
        <v>13.2</v>
      </c>
    </row>
    <row r="764" spans="1:5">
      <c r="A764" s="618" t="s">
        <v>509</v>
      </c>
      <c r="B764">
        <v>13211210</v>
      </c>
      <c r="C764" s="43">
        <v>44294</v>
      </c>
      <c r="D764" s="54">
        <v>0.9375</v>
      </c>
      <c r="E764">
        <v>13.2</v>
      </c>
    </row>
    <row r="765" spans="1:5">
      <c r="A765" s="618" t="s">
        <v>509</v>
      </c>
      <c r="B765">
        <v>13211210</v>
      </c>
      <c r="C765" s="43">
        <v>44294</v>
      </c>
      <c r="D765" s="54">
        <v>0.94791666666666663</v>
      </c>
      <c r="E765">
        <v>13.2</v>
      </c>
    </row>
    <row r="766" spans="1:5">
      <c r="A766" s="618" t="s">
        <v>509</v>
      </c>
      <c r="B766">
        <v>13211210</v>
      </c>
      <c r="C766" s="43">
        <v>44294</v>
      </c>
      <c r="D766" s="54">
        <v>0.95833333333333337</v>
      </c>
      <c r="E766">
        <v>13.2</v>
      </c>
    </row>
    <row r="767" spans="1:5">
      <c r="A767" s="618" t="s">
        <v>509</v>
      </c>
      <c r="B767">
        <v>13211210</v>
      </c>
      <c r="C767" s="43">
        <v>44294</v>
      </c>
      <c r="D767" s="54">
        <v>0.96875</v>
      </c>
      <c r="E767">
        <v>13.1</v>
      </c>
    </row>
    <row r="768" spans="1:5">
      <c r="A768" s="618" t="s">
        <v>509</v>
      </c>
      <c r="B768">
        <v>13211210</v>
      </c>
      <c r="C768" s="43">
        <v>44294</v>
      </c>
      <c r="D768" s="54">
        <v>0.97916666666666663</v>
      </c>
      <c r="E768">
        <v>13.1</v>
      </c>
    </row>
    <row r="769" spans="1:5">
      <c r="A769" s="618" t="s">
        <v>509</v>
      </c>
      <c r="B769">
        <v>13211210</v>
      </c>
      <c r="C769" s="43">
        <v>44294</v>
      </c>
      <c r="D769" s="54">
        <v>0.98958333333333337</v>
      </c>
      <c r="E769">
        <v>13</v>
      </c>
    </row>
    <row r="770" spans="1:5">
      <c r="A770" s="618" t="s">
        <v>509</v>
      </c>
      <c r="B770">
        <v>13211210</v>
      </c>
      <c r="C770" s="43">
        <v>44295</v>
      </c>
      <c r="D770" s="54">
        <v>0</v>
      </c>
      <c r="E770">
        <v>13</v>
      </c>
    </row>
    <row r="771" spans="1:5">
      <c r="A771" s="618" t="s">
        <v>509</v>
      </c>
      <c r="B771">
        <v>13211210</v>
      </c>
      <c r="C771" s="43">
        <v>44295</v>
      </c>
      <c r="D771" s="54">
        <v>1.0416666666666666E-2</v>
      </c>
      <c r="E771">
        <v>12.9</v>
      </c>
    </row>
    <row r="772" spans="1:5">
      <c r="A772" s="618" t="s">
        <v>509</v>
      </c>
      <c r="B772">
        <v>13211210</v>
      </c>
      <c r="C772" s="43">
        <v>44295</v>
      </c>
      <c r="D772" s="54">
        <v>2.0833333333333332E-2</v>
      </c>
      <c r="E772">
        <v>12.8</v>
      </c>
    </row>
    <row r="773" spans="1:5">
      <c r="A773" s="618" t="s">
        <v>509</v>
      </c>
      <c r="B773">
        <v>13211210</v>
      </c>
      <c r="C773" s="43">
        <v>44295</v>
      </c>
      <c r="D773" s="54">
        <v>3.125E-2</v>
      </c>
      <c r="E773">
        <v>12.7</v>
      </c>
    </row>
    <row r="774" spans="1:5">
      <c r="A774" s="618" t="s">
        <v>509</v>
      </c>
      <c r="B774">
        <v>13211210</v>
      </c>
      <c r="C774" s="43">
        <v>44295</v>
      </c>
      <c r="D774" s="54">
        <v>4.1666666666666664E-2</v>
      </c>
      <c r="E774">
        <v>12.6</v>
      </c>
    </row>
    <row r="775" spans="1:5">
      <c r="A775" s="618" t="s">
        <v>509</v>
      </c>
      <c r="B775">
        <v>13211210</v>
      </c>
      <c r="C775" s="43">
        <v>44295</v>
      </c>
      <c r="D775" s="54">
        <v>5.2083333333333336E-2</v>
      </c>
      <c r="E775">
        <v>12.5</v>
      </c>
    </row>
    <row r="776" spans="1:5">
      <c r="A776" s="618" t="s">
        <v>509</v>
      </c>
      <c r="B776">
        <v>13211210</v>
      </c>
      <c r="C776" s="43">
        <v>44295</v>
      </c>
      <c r="D776" s="54">
        <v>6.25E-2</v>
      </c>
      <c r="E776">
        <v>12.5</v>
      </c>
    </row>
    <row r="777" spans="1:5">
      <c r="A777" s="618" t="s">
        <v>509</v>
      </c>
      <c r="B777">
        <v>13211210</v>
      </c>
      <c r="C777" s="43">
        <v>44295</v>
      </c>
      <c r="D777" s="54">
        <v>7.2916666666666671E-2</v>
      </c>
      <c r="E777">
        <v>12.4</v>
      </c>
    </row>
    <row r="778" spans="1:5">
      <c r="A778" s="618" t="s">
        <v>509</v>
      </c>
      <c r="B778">
        <v>13211210</v>
      </c>
      <c r="C778" s="43">
        <v>44295</v>
      </c>
      <c r="D778" s="54">
        <v>8.3333333333333329E-2</v>
      </c>
      <c r="E778">
        <v>12.3</v>
      </c>
    </row>
    <row r="779" spans="1:5">
      <c r="A779" s="618" t="s">
        <v>509</v>
      </c>
      <c r="B779">
        <v>13211210</v>
      </c>
      <c r="C779" s="43">
        <v>44295</v>
      </c>
      <c r="D779" s="54">
        <v>9.375E-2</v>
      </c>
      <c r="E779">
        <v>12.2</v>
      </c>
    </row>
    <row r="780" spans="1:5">
      <c r="A780" s="618" t="s">
        <v>509</v>
      </c>
      <c r="B780">
        <v>13211210</v>
      </c>
      <c r="C780" s="43">
        <v>44295</v>
      </c>
      <c r="D780" s="54">
        <v>0.10416666666666667</v>
      </c>
      <c r="E780">
        <v>12.1</v>
      </c>
    </row>
    <row r="781" spans="1:5">
      <c r="A781" s="618" t="s">
        <v>509</v>
      </c>
      <c r="B781">
        <v>13211210</v>
      </c>
      <c r="C781" s="43">
        <v>44295</v>
      </c>
      <c r="D781" s="54">
        <v>0.11458333333333333</v>
      </c>
      <c r="E781">
        <v>12</v>
      </c>
    </row>
    <row r="782" spans="1:5">
      <c r="A782" s="618" t="s">
        <v>509</v>
      </c>
      <c r="B782">
        <v>13211210</v>
      </c>
      <c r="C782" s="43">
        <v>44295</v>
      </c>
      <c r="D782" s="54">
        <v>0.125</v>
      </c>
      <c r="E782">
        <v>11.9</v>
      </c>
    </row>
    <row r="783" spans="1:5">
      <c r="A783" s="618" t="s">
        <v>509</v>
      </c>
      <c r="B783">
        <v>13211210</v>
      </c>
      <c r="C783" s="43">
        <v>44295</v>
      </c>
      <c r="D783" s="54">
        <v>0.13541666666666666</v>
      </c>
      <c r="E783">
        <v>11.8</v>
      </c>
    </row>
    <row r="784" spans="1:5">
      <c r="A784" s="618" t="s">
        <v>509</v>
      </c>
      <c r="B784">
        <v>13211210</v>
      </c>
      <c r="C784" s="43">
        <v>44295</v>
      </c>
      <c r="D784" s="54">
        <v>0.14583333333333334</v>
      </c>
      <c r="E784">
        <v>11.7</v>
      </c>
    </row>
    <row r="785" spans="1:5">
      <c r="A785" s="618" t="s">
        <v>509</v>
      </c>
      <c r="B785">
        <v>13211210</v>
      </c>
      <c r="C785" s="43">
        <v>44295</v>
      </c>
      <c r="D785" s="54">
        <v>0.15625</v>
      </c>
      <c r="E785">
        <v>11.7</v>
      </c>
    </row>
    <row r="786" spans="1:5">
      <c r="A786" s="618" t="s">
        <v>509</v>
      </c>
      <c r="B786">
        <v>13211210</v>
      </c>
      <c r="C786" s="43">
        <v>44295</v>
      </c>
      <c r="D786" s="54">
        <v>0.16666666666666666</v>
      </c>
      <c r="E786">
        <v>11.6</v>
      </c>
    </row>
    <row r="787" spans="1:5">
      <c r="A787" s="618" t="s">
        <v>509</v>
      </c>
      <c r="B787">
        <v>13211210</v>
      </c>
      <c r="C787" s="43">
        <v>44295</v>
      </c>
      <c r="D787" s="54">
        <v>0.17708333333333334</v>
      </c>
      <c r="E787">
        <v>11.5</v>
      </c>
    </row>
    <row r="788" spans="1:5">
      <c r="A788" s="618" t="s">
        <v>509</v>
      </c>
      <c r="B788">
        <v>13211210</v>
      </c>
      <c r="C788" s="43">
        <v>44295</v>
      </c>
      <c r="D788" s="54">
        <v>0.1875</v>
      </c>
      <c r="E788">
        <v>11.4</v>
      </c>
    </row>
    <row r="789" spans="1:5">
      <c r="A789" s="618" t="s">
        <v>509</v>
      </c>
      <c r="B789">
        <v>13211210</v>
      </c>
      <c r="C789" s="43">
        <v>44295</v>
      </c>
      <c r="D789" s="54">
        <v>0.19791666666666666</v>
      </c>
      <c r="E789">
        <v>11.3</v>
      </c>
    </row>
    <row r="790" spans="1:5">
      <c r="A790" s="618" t="s">
        <v>509</v>
      </c>
      <c r="B790">
        <v>13211210</v>
      </c>
      <c r="C790" s="43">
        <v>44295</v>
      </c>
      <c r="D790" s="54">
        <v>0.20833333333333334</v>
      </c>
      <c r="E790">
        <v>11.2</v>
      </c>
    </row>
    <row r="791" spans="1:5">
      <c r="A791" s="618" t="s">
        <v>509</v>
      </c>
      <c r="B791">
        <v>13211210</v>
      </c>
      <c r="C791" s="43">
        <v>44295</v>
      </c>
      <c r="D791" s="54">
        <v>0.21875</v>
      </c>
      <c r="E791">
        <v>11.1</v>
      </c>
    </row>
    <row r="792" spans="1:5">
      <c r="A792" s="618" t="s">
        <v>509</v>
      </c>
      <c r="B792">
        <v>13211210</v>
      </c>
      <c r="C792" s="43">
        <v>44295</v>
      </c>
      <c r="D792" s="54">
        <v>0.22916666666666666</v>
      </c>
      <c r="E792">
        <v>11</v>
      </c>
    </row>
    <row r="793" spans="1:5">
      <c r="A793" s="618" t="s">
        <v>509</v>
      </c>
      <c r="B793">
        <v>13211210</v>
      </c>
      <c r="C793" s="43">
        <v>44295</v>
      </c>
      <c r="D793" s="54">
        <v>0.23958333333333334</v>
      </c>
      <c r="E793">
        <v>10.9</v>
      </c>
    </row>
    <row r="794" spans="1:5">
      <c r="A794" s="618" t="s">
        <v>509</v>
      </c>
      <c r="B794">
        <v>13211210</v>
      </c>
      <c r="C794" s="43">
        <v>44295</v>
      </c>
      <c r="D794" s="54">
        <v>0.25</v>
      </c>
      <c r="E794">
        <v>10.8</v>
      </c>
    </row>
    <row r="795" spans="1:5">
      <c r="A795" s="618" t="s">
        <v>509</v>
      </c>
      <c r="B795">
        <v>13211210</v>
      </c>
      <c r="C795" s="43">
        <v>44295</v>
      </c>
      <c r="D795" s="54">
        <v>0.26041666666666669</v>
      </c>
      <c r="E795">
        <v>10.8</v>
      </c>
    </row>
    <row r="796" spans="1:5">
      <c r="A796" s="618" t="s">
        <v>509</v>
      </c>
      <c r="B796">
        <v>13211210</v>
      </c>
      <c r="C796" s="43">
        <v>44295</v>
      </c>
      <c r="D796" s="54">
        <v>0.27083333333333331</v>
      </c>
      <c r="E796">
        <v>10.7</v>
      </c>
    </row>
    <row r="797" spans="1:5">
      <c r="A797" s="618" t="s">
        <v>509</v>
      </c>
      <c r="B797">
        <v>13211210</v>
      </c>
      <c r="C797" s="43">
        <v>44295</v>
      </c>
      <c r="D797" s="54">
        <v>0.28125</v>
      </c>
      <c r="E797">
        <v>10.6</v>
      </c>
    </row>
    <row r="798" spans="1:5">
      <c r="A798" s="618" t="s">
        <v>509</v>
      </c>
      <c r="B798">
        <v>13211210</v>
      </c>
      <c r="C798" s="43">
        <v>44295</v>
      </c>
      <c r="D798" s="54">
        <v>0.29166666666666669</v>
      </c>
      <c r="E798">
        <v>10.5</v>
      </c>
    </row>
    <row r="799" spans="1:5">
      <c r="A799" s="618" t="s">
        <v>509</v>
      </c>
      <c r="B799">
        <v>13211210</v>
      </c>
      <c r="C799" s="43">
        <v>44295</v>
      </c>
      <c r="D799" s="54">
        <v>0.30208333333333331</v>
      </c>
      <c r="E799">
        <v>10.4</v>
      </c>
    </row>
    <row r="800" spans="1:5">
      <c r="A800" s="618" t="s">
        <v>509</v>
      </c>
      <c r="B800">
        <v>13211210</v>
      </c>
      <c r="C800" s="43">
        <v>44295</v>
      </c>
      <c r="D800" s="54">
        <v>0.3125</v>
      </c>
      <c r="E800">
        <v>10.3</v>
      </c>
    </row>
    <row r="801" spans="1:5">
      <c r="A801" s="618" t="s">
        <v>509</v>
      </c>
      <c r="B801">
        <v>13211210</v>
      </c>
      <c r="C801" s="43">
        <v>44295</v>
      </c>
      <c r="D801" s="54">
        <v>0.32291666666666669</v>
      </c>
      <c r="E801">
        <v>10.3</v>
      </c>
    </row>
    <row r="802" spans="1:5">
      <c r="A802" s="618" t="s">
        <v>509</v>
      </c>
      <c r="B802">
        <v>13211210</v>
      </c>
      <c r="C802" s="43">
        <v>44295</v>
      </c>
      <c r="D802" s="54">
        <v>0.33333333333333331</v>
      </c>
      <c r="E802">
        <v>10.199999999999999</v>
      </c>
    </row>
    <row r="803" spans="1:5">
      <c r="A803" s="618" t="s">
        <v>509</v>
      </c>
      <c r="B803">
        <v>13211210</v>
      </c>
      <c r="C803" s="43">
        <v>44295</v>
      </c>
      <c r="D803" s="54">
        <v>0.34375</v>
      </c>
      <c r="E803">
        <v>10.1</v>
      </c>
    </row>
    <row r="804" spans="1:5">
      <c r="A804" s="618" t="s">
        <v>509</v>
      </c>
      <c r="B804">
        <v>13211210</v>
      </c>
      <c r="C804" s="43">
        <v>44295</v>
      </c>
      <c r="D804" s="54">
        <v>0.35416666666666669</v>
      </c>
      <c r="E804">
        <v>10.1</v>
      </c>
    </row>
    <row r="805" spans="1:5">
      <c r="A805" s="618" t="s">
        <v>509</v>
      </c>
      <c r="B805">
        <v>13211210</v>
      </c>
      <c r="C805" s="43">
        <v>44295</v>
      </c>
      <c r="D805" s="54">
        <v>0.36458333333333331</v>
      </c>
      <c r="E805">
        <v>10</v>
      </c>
    </row>
    <row r="806" spans="1:5">
      <c r="A806" s="618" t="s">
        <v>509</v>
      </c>
      <c r="B806">
        <v>13211210</v>
      </c>
      <c r="C806" s="43">
        <v>44295</v>
      </c>
      <c r="D806" s="54">
        <v>0.375</v>
      </c>
      <c r="E806">
        <v>10</v>
      </c>
    </row>
    <row r="807" spans="1:5">
      <c r="A807" s="618" t="s">
        <v>509</v>
      </c>
      <c r="B807">
        <v>13211210</v>
      </c>
      <c r="C807" s="43">
        <v>44295</v>
      </c>
      <c r="D807" s="54">
        <v>0.38541666666666669</v>
      </c>
      <c r="E807">
        <v>10</v>
      </c>
    </row>
    <row r="808" spans="1:5">
      <c r="A808" s="618" t="s">
        <v>509</v>
      </c>
      <c r="B808">
        <v>13211210</v>
      </c>
      <c r="C808" s="43">
        <v>44295</v>
      </c>
      <c r="D808" s="54">
        <v>0.39583333333333331</v>
      </c>
      <c r="E808">
        <v>10</v>
      </c>
    </row>
    <row r="809" spans="1:5">
      <c r="A809" s="618" t="s">
        <v>509</v>
      </c>
      <c r="B809">
        <v>13211210</v>
      </c>
      <c r="C809" s="43">
        <v>44295</v>
      </c>
      <c r="D809" s="54">
        <v>0.40625</v>
      </c>
      <c r="E809">
        <v>9.8000000000000007</v>
      </c>
    </row>
    <row r="810" spans="1:5">
      <c r="A810" s="618" t="s">
        <v>509</v>
      </c>
      <c r="B810">
        <v>13211210</v>
      </c>
      <c r="C810" s="43">
        <v>44295</v>
      </c>
      <c r="D810" s="54">
        <v>0.41666666666666669</v>
      </c>
      <c r="E810">
        <v>9.8000000000000007</v>
      </c>
    </row>
    <row r="811" spans="1:5">
      <c r="A811" s="618" t="s">
        <v>509</v>
      </c>
      <c r="B811">
        <v>13211210</v>
      </c>
      <c r="C811" s="43">
        <v>44295</v>
      </c>
      <c r="D811" s="54">
        <v>0.42708333333333331</v>
      </c>
      <c r="E811">
        <v>9.9</v>
      </c>
    </row>
    <row r="812" spans="1:5">
      <c r="A812" s="618" t="s">
        <v>509</v>
      </c>
      <c r="B812">
        <v>13211210</v>
      </c>
      <c r="C812" s="43">
        <v>44295</v>
      </c>
      <c r="D812" s="54">
        <v>0.4375</v>
      </c>
      <c r="E812">
        <v>10</v>
      </c>
    </row>
    <row r="813" spans="1:5">
      <c r="A813" s="618" t="s">
        <v>509</v>
      </c>
      <c r="B813">
        <v>13211210</v>
      </c>
      <c r="C813" s="43">
        <v>44295</v>
      </c>
      <c r="D813" s="54">
        <v>0.44791666666666669</v>
      </c>
      <c r="E813">
        <v>10</v>
      </c>
    </row>
    <row r="814" spans="1:5">
      <c r="A814" s="618" t="s">
        <v>509</v>
      </c>
      <c r="B814">
        <v>13211210</v>
      </c>
      <c r="C814" s="43">
        <v>44295</v>
      </c>
      <c r="D814" s="54">
        <v>0.45833333333333331</v>
      </c>
      <c r="E814">
        <v>9.9</v>
      </c>
    </row>
    <row r="815" spans="1:5">
      <c r="A815" s="618" t="s">
        <v>509</v>
      </c>
      <c r="B815">
        <v>13211210</v>
      </c>
      <c r="C815" s="43">
        <v>44295</v>
      </c>
      <c r="D815" s="54">
        <v>0.46875</v>
      </c>
      <c r="E815">
        <v>10</v>
      </c>
    </row>
    <row r="816" spans="1:5">
      <c r="A816" s="618" t="s">
        <v>509</v>
      </c>
      <c r="B816">
        <v>13211210</v>
      </c>
      <c r="C816" s="43">
        <v>44295</v>
      </c>
      <c r="D816" s="54">
        <v>0.47916666666666669</v>
      </c>
      <c r="E816">
        <v>10.199999999999999</v>
      </c>
    </row>
    <row r="817" spans="1:5">
      <c r="A817" s="618" t="s">
        <v>509</v>
      </c>
      <c r="B817">
        <v>13211210</v>
      </c>
      <c r="C817" s="43">
        <v>44295</v>
      </c>
      <c r="D817" s="54">
        <v>0.48958333333333331</v>
      </c>
      <c r="E817">
        <v>10.3</v>
      </c>
    </row>
    <row r="818" spans="1:5">
      <c r="A818" s="618" t="s">
        <v>509</v>
      </c>
      <c r="B818">
        <v>13211210</v>
      </c>
      <c r="C818" s="43">
        <v>44295</v>
      </c>
      <c r="D818" s="54">
        <v>0.5</v>
      </c>
      <c r="E818">
        <v>10.4</v>
      </c>
    </row>
    <row r="819" spans="1:5">
      <c r="A819" s="618" t="s">
        <v>509</v>
      </c>
      <c r="B819">
        <v>13211210</v>
      </c>
      <c r="C819" s="43">
        <v>44295</v>
      </c>
      <c r="D819" s="54">
        <v>0.51041666666666663</v>
      </c>
      <c r="E819">
        <v>10.5</v>
      </c>
    </row>
    <row r="820" spans="1:5">
      <c r="A820" s="618" t="s">
        <v>509</v>
      </c>
      <c r="B820">
        <v>13211210</v>
      </c>
      <c r="C820" s="43">
        <v>44295</v>
      </c>
      <c r="D820" s="54">
        <v>0.52083333333333337</v>
      </c>
      <c r="E820">
        <v>10.5</v>
      </c>
    </row>
    <row r="821" spans="1:5">
      <c r="A821" s="618" t="s">
        <v>509</v>
      </c>
      <c r="B821">
        <v>13211210</v>
      </c>
      <c r="C821" s="43">
        <v>44295</v>
      </c>
      <c r="D821" s="54">
        <v>0.53125</v>
      </c>
      <c r="E821">
        <v>10.6</v>
      </c>
    </row>
    <row r="822" spans="1:5">
      <c r="A822" s="618" t="s">
        <v>509</v>
      </c>
      <c r="B822">
        <v>13211210</v>
      </c>
      <c r="C822" s="43">
        <v>44295</v>
      </c>
      <c r="D822" s="54">
        <v>0.54166666666666663</v>
      </c>
      <c r="E822">
        <v>10.7</v>
      </c>
    </row>
    <row r="823" spans="1:5">
      <c r="A823" s="618" t="s">
        <v>509</v>
      </c>
      <c r="B823">
        <v>13211210</v>
      </c>
      <c r="C823" s="43">
        <v>44295</v>
      </c>
      <c r="D823" s="54">
        <v>0.55208333333333337</v>
      </c>
      <c r="E823">
        <v>10.8</v>
      </c>
    </row>
    <row r="824" spans="1:5">
      <c r="A824" s="618" t="s">
        <v>509</v>
      </c>
      <c r="B824">
        <v>13211210</v>
      </c>
      <c r="C824" s="43">
        <v>44295</v>
      </c>
      <c r="D824" s="54">
        <v>0.5625</v>
      </c>
      <c r="E824">
        <v>10.9</v>
      </c>
    </row>
    <row r="825" spans="1:5">
      <c r="A825" s="618" t="s">
        <v>509</v>
      </c>
      <c r="B825">
        <v>13211210</v>
      </c>
      <c r="C825" s="43">
        <v>44295</v>
      </c>
      <c r="D825" s="54">
        <v>0.57291666666666663</v>
      </c>
      <c r="E825">
        <v>11.1</v>
      </c>
    </row>
    <row r="826" spans="1:5">
      <c r="A826" s="618" t="s">
        <v>509</v>
      </c>
      <c r="B826">
        <v>13211210</v>
      </c>
      <c r="C826" s="43">
        <v>44295</v>
      </c>
      <c r="D826" s="54">
        <v>0.58333333333333337</v>
      </c>
      <c r="E826">
        <v>11.2</v>
      </c>
    </row>
    <row r="827" spans="1:5">
      <c r="A827" s="618" t="s">
        <v>509</v>
      </c>
      <c r="B827">
        <v>13211210</v>
      </c>
      <c r="C827" s="43">
        <v>44295</v>
      </c>
      <c r="D827" s="54">
        <v>0.59375</v>
      </c>
      <c r="E827">
        <v>11.3</v>
      </c>
    </row>
    <row r="828" spans="1:5">
      <c r="A828" s="618" t="s">
        <v>509</v>
      </c>
      <c r="B828">
        <v>13211210</v>
      </c>
      <c r="C828" s="43">
        <v>44295</v>
      </c>
      <c r="D828" s="54">
        <v>0.60416666666666663</v>
      </c>
      <c r="E828">
        <v>11.4</v>
      </c>
    </row>
    <row r="829" spans="1:5">
      <c r="A829" s="618" t="s">
        <v>509</v>
      </c>
      <c r="B829">
        <v>13211210</v>
      </c>
      <c r="C829" s="43">
        <v>44295</v>
      </c>
      <c r="D829" s="54">
        <v>0.61458333333333337</v>
      </c>
      <c r="E829">
        <v>11.6</v>
      </c>
    </row>
    <row r="830" spans="1:5">
      <c r="A830" s="618" t="s">
        <v>509</v>
      </c>
      <c r="B830">
        <v>13211210</v>
      </c>
      <c r="C830" s="43">
        <v>44295</v>
      </c>
      <c r="D830" s="54">
        <v>0.625</v>
      </c>
      <c r="E830">
        <v>11.7</v>
      </c>
    </row>
    <row r="831" spans="1:5">
      <c r="A831" s="618" t="s">
        <v>509</v>
      </c>
      <c r="B831">
        <v>13211210</v>
      </c>
      <c r="C831" s="43">
        <v>44295</v>
      </c>
      <c r="D831" s="54">
        <v>0.63541666666666663</v>
      </c>
      <c r="E831">
        <v>11.8</v>
      </c>
    </row>
    <row r="832" spans="1:5">
      <c r="A832" s="618" t="s">
        <v>509</v>
      </c>
      <c r="B832">
        <v>13211210</v>
      </c>
      <c r="C832" s="43">
        <v>44295</v>
      </c>
      <c r="D832" s="54">
        <v>0.64583333333333337</v>
      </c>
      <c r="E832">
        <v>12</v>
      </c>
    </row>
    <row r="833" spans="1:5">
      <c r="A833" s="618" t="s">
        <v>509</v>
      </c>
      <c r="B833">
        <v>13211210</v>
      </c>
      <c r="C833" s="43">
        <v>44295</v>
      </c>
      <c r="D833" s="54">
        <v>0.65625</v>
      </c>
      <c r="E833">
        <v>12.1</v>
      </c>
    </row>
    <row r="834" spans="1:5">
      <c r="A834" s="618" t="s">
        <v>509</v>
      </c>
      <c r="B834">
        <v>13211210</v>
      </c>
      <c r="C834" s="43">
        <v>44295</v>
      </c>
      <c r="D834" s="54">
        <v>0.66666666666666663</v>
      </c>
      <c r="E834">
        <v>12.2</v>
      </c>
    </row>
    <row r="835" spans="1:5">
      <c r="A835" s="618" t="s">
        <v>509</v>
      </c>
      <c r="B835">
        <v>13211210</v>
      </c>
      <c r="C835" s="43">
        <v>44295</v>
      </c>
      <c r="D835" s="54">
        <v>0.67708333333333337</v>
      </c>
      <c r="E835">
        <v>12.3</v>
      </c>
    </row>
    <row r="836" spans="1:5">
      <c r="A836" s="618" t="s">
        <v>509</v>
      </c>
      <c r="B836">
        <v>13211210</v>
      </c>
      <c r="C836" s="43">
        <v>44295</v>
      </c>
      <c r="D836" s="54">
        <v>0.6875</v>
      </c>
      <c r="E836">
        <v>12.4</v>
      </c>
    </row>
    <row r="837" spans="1:5">
      <c r="A837" s="618" t="s">
        <v>509</v>
      </c>
      <c r="B837">
        <v>13211210</v>
      </c>
      <c r="C837" s="43">
        <v>44295</v>
      </c>
      <c r="D837" s="54">
        <v>0.69791666666666663</v>
      </c>
      <c r="E837">
        <v>12.5</v>
      </c>
    </row>
    <row r="838" spans="1:5">
      <c r="A838" s="618" t="s">
        <v>509</v>
      </c>
      <c r="B838">
        <v>13211210</v>
      </c>
      <c r="C838" s="43">
        <v>44295</v>
      </c>
      <c r="D838" s="54">
        <v>0.70833333333333337</v>
      </c>
      <c r="E838">
        <v>12.6</v>
      </c>
    </row>
    <row r="839" spans="1:5">
      <c r="A839" s="618" t="s">
        <v>509</v>
      </c>
      <c r="B839">
        <v>13211210</v>
      </c>
      <c r="C839" s="43">
        <v>44295</v>
      </c>
      <c r="D839" s="54">
        <v>0.71875</v>
      </c>
      <c r="E839">
        <v>12.7</v>
      </c>
    </row>
    <row r="840" spans="1:5">
      <c r="A840" s="618" t="s">
        <v>509</v>
      </c>
      <c r="B840">
        <v>13211210</v>
      </c>
      <c r="C840" s="43">
        <v>44295</v>
      </c>
      <c r="D840" s="54">
        <v>0.72916666666666663</v>
      </c>
      <c r="E840">
        <v>12.8</v>
      </c>
    </row>
    <row r="841" spans="1:5">
      <c r="A841" s="618" t="s">
        <v>509</v>
      </c>
      <c r="B841">
        <v>13211210</v>
      </c>
      <c r="C841" s="43">
        <v>44295</v>
      </c>
      <c r="D841" s="54">
        <v>0.73958333333333337</v>
      </c>
      <c r="E841">
        <v>12.8</v>
      </c>
    </row>
    <row r="842" spans="1:5">
      <c r="A842" s="618" t="s">
        <v>509</v>
      </c>
      <c r="B842">
        <v>13211210</v>
      </c>
      <c r="C842" s="43">
        <v>44295</v>
      </c>
      <c r="D842" s="54">
        <v>0.75</v>
      </c>
      <c r="E842">
        <v>12.9</v>
      </c>
    </row>
    <row r="843" spans="1:5">
      <c r="A843" s="618" t="s">
        <v>509</v>
      </c>
      <c r="B843">
        <v>13211210</v>
      </c>
      <c r="C843" s="43">
        <v>44295</v>
      </c>
      <c r="D843" s="54">
        <v>0.76041666666666663</v>
      </c>
      <c r="E843">
        <v>13</v>
      </c>
    </row>
    <row r="844" spans="1:5">
      <c r="A844" s="618" t="s">
        <v>509</v>
      </c>
      <c r="B844">
        <v>13211210</v>
      </c>
      <c r="C844" s="43">
        <v>44295</v>
      </c>
      <c r="D844" s="54">
        <v>0.77083333333333337</v>
      </c>
      <c r="E844">
        <v>13</v>
      </c>
    </row>
    <row r="845" spans="1:5">
      <c r="A845" s="618" t="s">
        <v>509</v>
      </c>
      <c r="B845">
        <v>13211210</v>
      </c>
      <c r="C845" s="43">
        <v>44295</v>
      </c>
      <c r="D845" s="54">
        <v>0.78125</v>
      </c>
      <c r="E845">
        <v>13</v>
      </c>
    </row>
    <row r="846" spans="1:5">
      <c r="A846" s="618" t="s">
        <v>509</v>
      </c>
      <c r="B846">
        <v>13211210</v>
      </c>
      <c r="C846" s="43">
        <v>44295</v>
      </c>
      <c r="D846" s="54">
        <v>0.79166666666666663</v>
      </c>
      <c r="E846">
        <v>13</v>
      </c>
    </row>
    <row r="847" spans="1:5">
      <c r="A847" s="618" t="s">
        <v>509</v>
      </c>
      <c r="B847">
        <v>13211210</v>
      </c>
      <c r="C847" s="43">
        <v>44295</v>
      </c>
      <c r="D847" s="54">
        <v>0.80208333333333337</v>
      </c>
      <c r="E847">
        <v>13</v>
      </c>
    </row>
    <row r="848" spans="1:5">
      <c r="A848" s="618" t="s">
        <v>509</v>
      </c>
      <c r="B848">
        <v>13211210</v>
      </c>
      <c r="C848" s="43">
        <v>44295</v>
      </c>
      <c r="D848" s="54">
        <v>0.8125</v>
      </c>
      <c r="E848">
        <v>13</v>
      </c>
    </row>
    <row r="849" spans="1:5">
      <c r="A849" s="618" t="s">
        <v>509</v>
      </c>
      <c r="B849">
        <v>13211210</v>
      </c>
      <c r="C849" s="43">
        <v>44295</v>
      </c>
      <c r="D849" s="54">
        <v>0.82291666666666663</v>
      </c>
      <c r="E849">
        <v>13</v>
      </c>
    </row>
    <row r="850" spans="1:5">
      <c r="A850" s="618" t="s">
        <v>509</v>
      </c>
      <c r="B850">
        <v>13211210</v>
      </c>
      <c r="C850" s="43">
        <v>44295</v>
      </c>
      <c r="D850" s="54">
        <v>0.83333333333333337</v>
      </c>
      <c r="E850">
        <v>13</v>
      </c>
    </row>
    <row r="851" spans="1:5">
      <c r="A851" s="618" t="s">
        <v>509</v>
      </c>
      <c r="B851">
        <v>13211210</v>
      </c>
      <c r="C851" s="43">
        <v>44295</v>
      </c>
      <c r="D851" s="54">
        <v>0.84375</v>
      </c>
      <c r="E851">
        <v>13</v>
      </c>
    </row>
    <row r="852" spans="1:5">
      <c r="A852" s="618" t="s">
        <v>509</v>
      </c>
      <c r="B852">
        <v>13211210</v>
      </c>
      <c r="C852" s="43">
        <v>44295</v>
      </c>
      <c r="D852" s="54">
        <v>0.85416666666666663</v>
      </c>
      <c r="E852">
        <v>13</v>
      </c>
    </row>
    <row r="853" spans="1:5">
      <c r="A853" s="618" t="s">
        <v>509</v>
      </c>
      <c r="B853">
        <v>13211210</v>
      </c>
      <c r="C853" s="43">
        <v>44295</v>
      </c>
      <c r="D853" s="54">
        <v>0.86458333333333337</v>
      </c>
      <c r="E853">
        <v>13</v>
      </c>
    </row>
    <row r="854" spans="1:5">
      <c r="A854" s="618" t="s">
        <v>509</v>
      </c>
      <c r="B854">
        <v>13211210</v>
      </c>
      <c r="C854" s="43">
        <v>44295</v>
      </c>
      <c r="D854" s="54">
        <v>0.875</v>
      </c>
      <c r="E854">
        <v>13.1</v>
      </c>
    </row>
    <row r="855" spans="1:5">
      <c r="A855" s="618" t="s">
        <v>509</v>
      </c>
      <c r="B855">
        <v>13211210</v>
      </c>
      <c r="C855" s="43">
        <v>44295</v>
      </c>
      <c r="D855" s="54">
        <v>0.88541666666666663</v>
      </c>
      <c r="E855">
        <v>13.1</v>
      </c>
    </row>
    <row r="856" spans="1:5">
      <c r="A856" s="618" t="s">
        <v>509</v>
      </c>
      <c r="B856">
        <v>13211210</v>
      </c>
      <c r="C856" s="43">
        <v>44295</v>
      </c>
      <c r="D856" s="54">
        <v>0.89583333333333337</v>
      </c>
      <c r="E856">
        <v>13.1</v>
      </c>
    </row>
    <row r="857" spans="1:5">
      <c r="A857" s="618" t="s">
        <v>509</v>
      </c>
      <c r="B857">
        <v>13211210</v>
      </c>
      <c r="C857" s="43">
        <v>44295</v>
      </c>
      <c r="D857" s="54">
        <v>0.90625</v>
      </c>
      <c r="E857">
        <v>13.1</v>
      </c>
    </row>
    <row r="858" spans="1:5">
      <c r="A858" s="618" t="s">
        <v>509</v>
      </c>
      <c r="B858">
        <v>13211210</v>
      </c>
      <c r="C858" s="43">
        <v>44295</v>
      </c>
      <c r="D858" s="54">
        <v>0.91666666666666663</v>
      </c>
      <c r="E858">
        <v>13.1</v>
      </c>
    </row>
    <row r="859" spans="1:5">
      <c r="A859" s="618" t="s">
        <v>509</v>
      </c>
      <c r="B859">
        <v>13211210</v>
      </c>
      <c r="C859" s="43">
        <v>44295</v>
      </c>
      <c r="D859" s="54">
        <v>0.92708333333333337</v>
      </c>
      <c r="E859">
        <v>13.1</v>
      </c>
    </row>
    <row r="860" spans="1:5">
      <c r="A860" s="618" t="s">
        <v>509</v>
      </c>
      <c r="B860">
        <v>13211210</v>
      </c>
      <c r="C860" s="43">
        <v>44295</v>
      </c>
      <c r="D860" s="54">
        <v>0.9375</v>
      </c>
      <c r="E860">
        <v>13.1</v>
      </c>
    </row>
    <row r="861" spans="1:5">
      <c r="A861" s="618" t="s">
        <v>509</v>
      </c>
      <c r="B861">
        <v>13211210</v>
      </c>
      <c r="C861" s="43">
        <v>44295</v>
      </c>
      <c r="D861" s="54">
        <v>0.94791666666666663</v>
      </c>
      <c r="E861">
        <v>13.1</v>
      </c>
    </row>
    <row r="862" spans="1:5">
      <c r="A862" s="618" t="s">
        <v>509</v>
      </c>
      <c r="B862">
        <v>13211210</v>
      </c>
      <c r="C862" s="43">
        <v>44295</v>
      </c>
      <c r="D862" s="54">
        <v>0.95833333333333337</v>
      </c>
      <c r="E862">
        <v>13.1</v>
      </c>
    </row>
    <row r="863" spans="1:5">
      <c r="A863" s="618" t="s">
        <v>509</v>
      </c>
      <c r="B863">
        <v>13211210</v>
      </c>
      <c r="C863" s="43">
        <v>44295</v>
      </c>
      <c r="D863" s="54">
        <v>0.96875</v>
      </c>
      <c r="E863">
        <v>13.1</v>
      </c>
    </row>
    <row r="864" spans="1:5">
      <c r="A864" s="618" t="s">
        <v>509</v>
      </c>
      <c r="B864">
        <v>13211210</v>
      </c>
      <c r="C864" s="43">
        <v>44295</v>
      </c>
      <c r="D864" s="54">
        <v>0.97916666666666663</v>
      </c>
      <c r="E864">
        <v>13.1</v>
      </c>
    </row>
    <row r="865" spans="1:5">
      <c r="A865" s="618" t="s">
        <v>509</v>
      </c>
      <c r="B865">
        <v>13211210</v>
      </c>
      <c r="C865" s="43">
        <v>44295</v>
      </c>
      <c r="D865" s="54">
        <v>0.98958333333333337</v>
      </c>
      <c r="E865">
        <v>13</v>
      </c>
    </row>
    <row r="866" spans="1:5">
      <c r="A866" s="618" t="s">
        <v>509</v>
      </c>
      <c r="B866">
        <v>13211210</v>
      </c>
      <c r="C866" s="43">
        <v>44296</v>
      </c>
      <c r="D866" s="54">
        <v>0</v>
      </c>
      <c r="E866">
        <v>13</v>
      </c>
    </row>
    <row r="867" spans="1:5">
      <c r="A867" s="618" t="s">
        <v>509</v>
      </c>
      <c r="B867">
        <v>13211210</v>
      </c>
      <c r="C867" s="43">
        <v>44296</v>
      </c>
      <c r="D867" s="54">
        <v>1.0416666666666666E-2</v>
      </c>
      <c r="E867">
        <v>13</v>
      </c>
    </row>
    <row r="868" spans="1:5">
      <c r="A868" s="618" t="s">
        <v>509</v>
      </c>
      <c r="B868">
        <v>13211210</v>
      </c>
      <c r="C868" s="43">
        <v>44296</v>
      </c>
      <c r="D868" s="54">
        <v>2.0833333333333332E-2</v>
      </c>
      <c r="E868">
        <v>12.9</v>
      </c>
    </row>
    <row r="869" spans="1:5">
      <c r="A869" s="618" t="s">
        <v>509</v>
      </c>
      <c r="B869">
        <v>13211210</v>
      </c>
      <c r="C869" s="43">
        <v>44296</v>
      </c>
      <c r="D869" s="54">
        <v>3.125E-2</v>
      </c>
      <c r="E869">
        <v>12.9</v>
      </c>
    </row>
    <row r="870" spans="1:5">
      <c r="A870" s="618" t="s">
        <v>509</v>
      </c>
      <c r="B870">
        <v>13211210</v>
      </c>
      <c r="C870" s="43">
        <v>44296</v>
      </c>
      <c r="D870" s="54">
        <v>4.1666666666666664E-2</v>
      </c>
      <c r="E870">
        <v>12.9</v>
      </c>
    </row>
    <row r="871" spans="1:5">
      <c r="A871" s="618" t="s">
        <v>509</v>
      </c>
      <c r="B871">
        <v>13211210</v>
      </c>
      <c r="C871" s="43">
        <v>44296</v>
      </c>
      <c r="D871" s="54">
        <v>5.2083333333333336E-2</v>
      </c>
      <c r="E871">
        <v>12.8</v>
      </c>
    </row>
    <row r="872" spans="1:5">
      <c r="A872" s="618" t="s">
        <v>509</v>
      </c>
      <c r="B872">
        <v>13211210</v>
      </c>
      <c r="C872" s="43">
        <v>44296</v>
      </c>
      <c r="D872" s="54">
        <v>6.25E-2</v>
      </c>
      <c r="E872">
        <v>12.8</v>
      </c>
    </row>
    <row r="873" spans="1:5">
      <c r="A873" s="618" t="s">
        <v>509</v>
      </c>
      <c r="B873">
        <v>13211210</v>
      </c>
      <c r="C873" s="43">
        <v>44296</v>
      </c>
      <c r="D873" s="54">
        <v>7.2916666666666671E-2</v>
      </c>
      <c r="E873">
        <v>12.7</v>
      </c>
    </row>
    <row r="874" spans="1:5">
      <c r="A874" s="618" t="s">
        <v>509</v>
      </c>
      <c r="B874">
        <v>13211210</v>
      </c>
      <c r="C874" s="43">
        <v>44296</v>
      </c>
      <c r="D874" s="54">
        <v>8.3333333333333329E-2</v>
      </c>
      <c r="E874">
        <v>12.6</v>
      </c>
    </row>
    <row r="875" spans="1:5">
      <c r="A875" s="618" t="s">
        <v>509</v>
      </c>
      <c r="B875">
        <v>13211210</v>
      </c>
      <c r="C875" s="43">
        <v>44296</v>
      </c>
      <c r="D875" s="54">
        <v>9.375E-2</v>
      </c>
      <c r="E875">
        <v>12.6</v>
      </c>
    </row>
    <row r="876" spans="1:5">
      <c r="A876" s="618" t="s">
        <v>509</v>
      </c>
      <c r="B876">
        <v>13211210</v>
      </c>
      <c r="C876" s="43">
        <v>44296</v>
      </c>
      <c r="D876" s="54">
        <v>0.10416666666666667</v>
      </c>
      <c r="E876">
        <v>12.5</v>
      </c>
    </row>
    <row r="877" spans="1:5">
      <c r="A877" s="618" t="s">
        <v>509</v>
      </c>
      <c r="B877">
        <v>13211210</v>
      </c>
      <c r="C877" s="43">
        <v>44296</v>
      </c>
      <c r="D877" s="54">
        <v>0.11458333333333333</v>
      </c>
      <c r="E877">
        <v>12.5</v>
      </c>
    </row>
    <row r="878" spans="1:5">
      <c r="A878" s="618" t="s">
        <v>509</v>
      </c>
      <c r="B878">
        <v>13211210</v>
      </c>
      <c r="C878" s="43">
        <v>44296</v>
      </c>
      <c r="D878" s="54">
        <v>0.125</v>
      </c>
      <c r="E878">
        <v>12.4</v>
      </c>
    </row>
    <row r="879" spans="1:5">
      <c r="A879" s="618" t="s">
        <v>509</v>
      </c>
      <c r="B879">
        <v>13211210</v>
      </c>
      <c r="C879" s="43">
        <v>44296</v>
      </c>
      <c r="D879" s="54">
        <v>0.13541666666666666</v>
      </c>
      <c r="E879">
        <v>12.3</v>
      </c>
    </row>
    <row r="880" spans="1:5">
      <c r="A880" s="618" t="s">
        <v>509</v>
      </c>
      <c r="B880">
        <v>13211210</v>
      </c>
      <c r="C880" s="43">
        <v>44296</v>
      </c>
      <c r="D880" s="54">
        <v>0.14583333333333334</v>
      </c>
      <c r="E880">
        <v>12.3</v>
      </c>
    </row>
    <row r="881" spans="1:5">
      <c r="A881" s="618" t="s">
        <v>509</v>
      </c>
      <c r="B881">
        <v>13211210</v>
      </c>
      <c r="C881" s="43">
        <v>44296</v>
      </c>
      <c r="D881" s="54">
        <v>0.15625</v>
      </c>
      <c r="E881">
        <v>12.2</v>
      </c>
    </row>
    <row r="882" spans="1:5">
      <c r="A882" s="618" t="s">
        <v>509</v>
      </c>
      <c r="B882">
        <v>13211210</v>
      </c>
      <c r="C882" s="43">
        <v>44296</v>
      </c>
      <c r="D882" s="54">
        <v>0.16666666666666666</v>
      </c>
      <c r="E882">
        <v>12.2</v>
      </c>
    </row>
    <row r="883" spans="1:5">
      <c r="A883" s="618" t="s">
        <v>509</v>
      </c>
      <c r="B883">
        <v>13211210</v>
      </c>
      <c r="C883" s="43">
        <v>44296</v>
      </c>
      <c r="D883" s="54">
        <v>0.17708333333333334</v>
      </c>
      <c r="E883">
        <v>12.1</v>
      </c>
    </row>
    <row r="884" spans="1:5">
      <c r="A884" s="618" t="s">
        <v>509</v>
      </c>
      <c r="B884">
        <v>13211210</v>
      </c>
      <c r="C884" s="43">
        <v>44296</v>
      </c>
      <c r="D884" s="54">
        <v>0.1875</v>
      </c>
      <c r="E884">
        <v>12</v>
      </c>
    </row>
    <row r="885" spans="1:5">
      <c r="A885" s="618" t="s">
        <v>509</v>
      </c>
      <c r="B885">
        <v>13211210</v>
      </c>
      <c r="C885" s="43">
        <v>44296</v>
      </c>
      <c r="D885" s="54">
        <v>0.19791666666666666</v>
      </c>
      <c r="E885">
        <v>11.9</v>
      </c>
    </row>
    <row r="886" spans="1:5">
      <c r="A886" s="618" t="s">
        <v>509</v>
      </c>
      <c r="B886">
        <v>13211210</v>
      </c>
      <c r="C886" s="43">
        <v>44296</v>
      </c>
      <c r="D886" s="54">
        <v>0.20833333333333334</v>
      </c>
      <c r="E886">
        <v>11.8</v>
      </c>
    </row>
    <row r="887" spans="1:5">
      <c r="A887" s="618" t="s">
        <v>509</v>
      </c>
      <c r="B887">
        <v>13211210</v>
      </c>
      <c r="C887" s="43">
        <v>44296</v>
      </c>
      <c r="D887" s="54">
        <v>0.21875</v>
      </c>
      <c r="E887">
        <v>11.8</v>
      </c>
    </row>
    <row r="888" spans="1:5">
      <c r="A888" s="618" t="s">
        <v>509</v>
      </c>
      <c r="B888">
        <v>13211210</v>
      </c>
      <c r="C888" s="43">
        <v>44296</v>
      </c>
      <c r="D888" s="54">
        <v>0.22916666666666666</v>
      </c>
      <c r="E888">
        <v>11.7</v>
      </c>
    </row>
    <row r="889" spans="1:5">
      <c r="A889" s="618" t="s">
        <v>509</v>
      </c>
      <c r="B889">
        <v>13211210</v>
      </c>
      <c r="C889" s="43">
        <v>44296</v>
      </c>
      <c r="D889" s="54">
        <v>0.23958333333333334</v>
      </c>
      <c r="E889">
        <v>11.6</v>
      </c>
    </row>
    <row r="890" spans="1:5">
      <c r="A890" s="618" t="s">
        <v>509</v>
      </c>
      <c r="B890">
        <v>13211210</v>
      </c>
      <c r="C890" s="43">
        <v>44296</v>
      </c>
      <c r="D890" s="54">
        <v>0.25</v>
      </c>
      <c r="E890">
        <v>11.5</v>
      </c>
    </row>
    <row r="891" spans="1:5">
      <c r="A891" s="618" t="s">
        <v>509</v>
      </c>
      <c r="B891">
        <v>13211210</v>
      </c>
      <c r="C891" s="43">
        <v>44296</v>
      </c>
      <c r="D891" s="54">
        <v>0.26041666666666669</v>
      </c>
      <c r="E891">
        <v>11.4</v>
      </c>
    </row>
    <row r="892" spans="1:5">
      <c r="A892" s="618" t="s">
        <v>509</v>
      </c>
      <c r="B892">
        <v>13211210</v>
      </c>
      <c r="C892" s="43">
        <v>44296</v>
      </c>
      <c r="D892" s="54">
        <v>0.27083333333333331</v>
      </c>
      <c r="E892">
        <v>11.3</v>
      </c>
    </row>
    <row r="893" spans="1:5">
      <c r="A893" s="618" t="s">
        <v>509</v>
      </c>
      <c r="B893">
        <v>13211210</v>
      </c>
      <c r="C893" s="43">
        <v>44296</v>
      </c>
      <c r="D893" s="54">
        <v>0.28125</v>
      </c>
      <c r="E893">
        <v>11.2</v>
      </c>
    </row>
    <row r="894" spans="1:5">
      <c r="A894" s="618" t="s">
        <v>509</v>
      </c>
      <c r="B894">
        <v>13211210</v>
      </c>
      <c r="C894" s="43">
        <v>44296</v>
      </c>
      <c r="D894" s="54">
        <v>0.29166666666666669</v>
      </c>
      <c r="E894">
        <v>11.2</v>
      </c>
    </row>
    <row r="895" spans="1:5">
      <c r="A895" s="618" t="s">
        <v>509</v>
      </c>
      <c r="B895">
        <v>13211210</v>
      </c>
      <c r="C895" s="43">
        <v>44296</v>
      </c>
      <c r="D895" s="54">
        <v>0.30208333333333331</v>
      </c>
      <c r="E895">
        <v>11.1</v>
      </c>
    </row>
    <row r="896" spans="1:5">
      <c r="A896" s="618" t="s">
        <v>509</v>
      </c>
      <c r="B896">
        <v>13211210</v>
      </c>
      <c r="C896" s="43">
        <v>44296</v>
      </c>
      <c r="D896" s="54">
        <v>0.3125</v>
      </c>
      <c r="E896">
        <v>10.9</v>
      </c>
    </row>
    <row r="897" spans="1:5">
      <c r="A897" s="618" t="s">
        <v>509</v>
      </c>
      <c r="B897">
        <v>13211210</v>
      </c>
      <c r="C897" s="43">
        <v>44296</v>
      </c>
      <c r="D897" s="54">
        <v>0.32291666666666669</v>
      </c>
      <c r="E897">
        <v>10.7</v>
      </c>
    </row>
    <row r="898" spans="1:5">
      <c r="A898" s="618" t="s">
        <v>509</v>
      </c>
      <c r="B898">
        <v>13211210</v>
      </c>
      <c r="C898" s="43">
        <v>44296</v>
      </c>
      <c r="D898" s="54">
        <v>0.33333333333333331</v>
      </c>
      <c r="E898">
        <v>10.7</v>
      </c>
    </row>
    <row r="899" spans="1:5">
      <c r="A899" s="618" t="s">
        <v>509</v>
      </c>
      <c r="B899">
        <v>13211210</v>
      </c>
      <c r="C899" s="43">
        <v>44296</v>
      </c>
      <c r="D899" s="54">
        <v>0.34375</v>
      </c>
      <c r="E899">
        <v>10.6</v>
      </c>
    </row>
    <row r="900" spans="1:5">
      <c r="A900" s="618" t="s">
        <v>509</v>
      </c>
      <c r="B900">
        <v>13211210</v>
      </c>
      <c r="C900" s="43">
        <v>44296</v>
      </c>
      <c r="D900" s="54">
        <v>0.35416666666666669</v>
      </c>
      <c r="E900">
        <v>10.6</v>
      </c>
    </row>
    <row r="901" spans="1:5">
      <c r="A901" s="618" t="s">
        <v>509</v>
      </c>
      <c r="B901">
        <v>13211210</v>
      </c>
      <c r="C901" s="43">
        <v>44296</v>
      </c>
      <c r="D901" s="54">
        <v>0.36458333333333331</v>
      </c>
      <c r="E901">
        <v>10.6</v>
      </c>
    </row>
    <row r="902" spans="1:5">
      <c r="A902" s="618" t="s">
        <v>509</v>
      </c>
      <c r="B902">
        <v>13211210</v>
      </c>
      <c r="C902" s="43">
        <v>44296</v>
      </c>
      <c r="D902" s="54">
        <v>0.375</v>
      </c>
      <c r="E902">
        <v>10.6</v>
      </c>
    </row>
    <row r="903" spans="1:5">
      <c r="A903" s="618" t="s">
        <v>509</v>
      </c>
      <c r="B903">
        <v>13211210</v>
      </c>
      <c r="C903" s="43">
        <v>44296</v>
      </c>
      <c r="D903" s="54">
        <v>0.38541666666666669</v>
      </c>
      <c r="E903">
        <v>10.6</v>
      </c>
    </row>
    <row r="904" spans="1:5">
      <c r="A904" s="618" t="s">
        <v>509</v>
      </c>
      <c r="B904">
        <v>13211210</v>
      </c>
      <c r="C904" s="43">
        <v>44296</v>
      </c>
      <c r="D904" s="54">
        <v>0.39583333333333331</v>
      </c>
      <c r="E904">
        <v>10.6</v>
      </c>
    </row>
    <row r="905" spans="1:5">
      <c r="A905" s="618" t="s">
        <v>509</v>
      </c>
      <c r="B905">
        <v>13211210</v>
      </c>
      <c r="C905" s="43">
        <v>44296</v>
      </c>
      <c r="D905" s="54">
        <v>0.40625</v>
      </c>
      <c r="E905">
        <v>10.6</v>
      </c>
    </row>
    <row r="906" spans="1:5">
      <c r="A906" s="618" t="s">
        <v>509</v>
      </c>
      <c r="B906">
        <v>13211210</v>
      </c>
      <c r="C906" s="43">
        <v>44296</v>
      </c>
      <c r="D906" s="54">
        <v>0.41666666666666669</v>
      </c>
      <c r="E906">
        <v>10.6</v>
      </c>
    </row>
    <row r="907" spans="1:5">
      <c r="A907" s="618" t="s">
        <v>509</v>
      </c>
      <c r="B907">
        <v>13211210</v>
      </c>
      <c r="C907" s="43">
        <v>44296</v>
      </c>
      <c r="D907" s="54">
        <v>0.42708333333333331</v>
      </c>
      <c r="E907">
        <v>10.6</v>
      </c>
    </row>
    <row r="908" spans="1:5">
      <c r="A908" s="618" t="s">
        <v>509</v>
      </c>
      <c r="B908">
        <v>13211210</v>
      </c>
      <c r="C908" s="43">
        <v>44296</v>
      </c>
      <c r="D908" s="54">
        <v>0.4375</v>
      </c>
      <c r="E908">
        <v>10.7</v>
      </c>
    </row>
    <row r="909" spans="1:5">
      <c r="A909" s="618" t="s">
        <v>509</v>
      </c>
      <c r="B909">
        <v>13211210</v>
      </c>
      <c r="C909" s="43">
        <v>44296</v>
      </c>
      <c r="D909" s="54">
        <v>0.44791666666666669</v>
      </c>
      <c r="E909">
        <v>10.7</v>
      </c>
    </row>
    <row r="910" spans="1:5">
      <c r="A910" s="618" t="s">
        <v>509</v>
      </c>
      <c r="B910">
        <v>13211210</v>
      </c>
      <c r="C910" s="43">
        <v>44296</v>
      </c>
      <c r="D910" s="54">
        <v>0.45833333333333331</v>
      </c>
      <c r="E910">
        <v>10.7</v>
      </c>
    </row>
    <row r="911" spans="1:5">
      <c r="A911" s="618" t="s">
        <v>509</v>
      </c>
      <c r="B911">
        <v>13211210</v>
      </c>
      <c r="C911" s="43">
        <v>44296</v>
      </c>
      <c r="D911" s="54">
        <v>0.46875</v>
      </c>
      <c r="E911">
        <v>10.8</v>
      </c>
    </row>
    <row r="912" spans="1:5">
      <c r="A912" s="618" t="s">
        <v>509</v>
      </c>
      <c r="B912">
        <v>13211210</v>
      </c>
      <c r="C912" s="43">
        <v>44296</v>
      </c>
      <c r="D912" s="54">
        <v>0.47916666666666669</v>
      </c>
      <c r="E912">
        <v>10.9</v>
      </c>
    </row>
    <row r="913" spans="1:5">
      <c r="A913" s="618" t="s">
        <v>509</v>
      </c>
      <c r="B913">
        <v>13211210</v>
      </c>
      <c r="C913" s="43">
        <v>44296</v>
      </c>
      <c r="D913" s="54">
        <v>0.48958333333333331</v>
      </c>
      <c r="E913">
        <v>11</v>
      </c>
    </row>
    <row r="914" spans="1:5">
      <c r="A914" s="618" t="s">
        <v>509</v>
      </c>
      <c r="B914">
        <v>13211210</v>
      </c>
      <c r="C914" s="43">
        <v>44296</v>
      </c>
      <c r="D914" s="54">
        <v>0.5</v>
      </c>
      <c r="E914">
        <v>11</v>
      </c>
    </row>
    <row r="915" spans="1:5">
      <c r="A915" s="618" t="s">
        <v>509</v>
      </c>
      <c r="B915">
        <v>13211210</v>
      </c>
      <c r="C915" s="43">
        <v>44296</v>
      </c>
      <c r="D915" s="54">
        <v>0.51041666666666663</v>
      </c>
      <c r="E915">
        <v>11.1</v>
      </c>
    </row>
    <row r="916" spans="1:5">
      <c r="A916" s="618" t="s">
        <v>509</v>
      </c>
      <c r="B916">
        <v>13211210</v>
      </c>
      <c r="C916" s="43">
        <v>44296</v>
      </c>
      <c r="D916" s="54">
        <v>0.52083333333333337</v>
      </c>
      <c r="E916">
        <v>11.2</v>
      </c>
    </row>
    <row r="917" spans="1:5">
      <c r="A917" s="618" t="s">
        <v>509</v>
      </c>
      <c r="B917">
        <v>13211210</v>
      </c>
      <c r="C917" s="43">
        <v>44296</v>
      </c>
      <c r="D917" s="54">
        <v>0.53125</v>
      </c>
      <c r="E917">
        <v>11.3</v>
      </c>
    </row>
    <row r="918" spans="1:5">
      <c r="A918" s="618" t="s">
        <v>509</v>
      </c>
      <c r="B918">
        <v>13211210</v>
      </c>
      <c r="C918" s="43">
        <v>44296</v>
      </c>
      <c r="D918" s="54">
        <v>0.54166666666666663</v>
      </c>
      <c r="E918">
        <v>11.4</v>
      </c>
    </row>
    <row r="919" spans="1:5">
      <c r="A919" s="618" t="s">
        <v>509</v>
      </c>
      <c r="B919">
        <v>13211210</v>
      </c>
      <c r="C919" s="43">
        <v>44296</v>
      </c>
      <c r="D919" s="54">
        <v>0.55208333333333337</v>
      </c>
      <c r="E919">
        <v>11.5</v>
      </c>
    </row>
    <row r="920" spans="1:5">
      <c r="A920" s="618" t="s">
        <v>509</v>
      </c>
      <c r="B920">
        <v>13211210</v>
      </c>
      <c r="C920" s="43">
        <v>44296</v>
      </c>
      <c r="D920" s="54">
        <v>0.5625</v>
      </c>
      <c r="E920">
        <v>11.6</v>
      </c>
    </row>
    <row r="921" spans="1:5">
      <c r="A921" s="618" t="s">
        <v>509</v>
      </c>
      <c r="B921">
        <v>13211210</v>
      </c>
      <c r="C921" s="43">
        <v>44296</v>
      </c>
      <c r="D921" s="54">
        <v>0.57291666666666663</v>
      </c>
      <c r="E921">
        <v>11.8</v>
      </c>
    </row>
    <row r="922" spans="1:5">
      <c r="A922" s="618" t="s">
        <v>509</v>
      </c>
      <c r="B922">
        <v>13211210</v>
      </c>
      <c r="C922" s="43">
        <v>44296</v>
      </c>
      <c r="D922" s="54">
        <v>0.58333333333333337</v>
      </c>
      <c r="E922">
        <v>11.9</v>
      </c>
    </row>
    <row r="923" spans="1:5">
      <c r="A923" s="618" t="s">
        <v>509</v>
      </c>
      <c r="B923">
        <v>13211210</v>
      </c>
      <c r="C923" s="43">
        <v>44296</v>
      </c>
      <c r="D923" s="54">
        <v>0.59375</v>
      </c>
      <c r="E923">
        <v>12</v>
      </c>
    </row>
    <row r="924" spans="1:5">
      <c r="A924" s="618" t="s">
        <v>509</v>
      </c>
      <c r="B924">
        <v>13211210</v>
      </c>
      <c r="C924" s="43">
        <v>44296</v>
      </c>
      <c r="D924" s="54">
        <v>0.60416666666666663</v>
      </c>
      <c r="E924">
        <v>12.1</v>
      </c>
    </row>
    <row r="925" spans="1:5">
      <c r="A925" s="618" t="s">
        <v>509</v>
      </c>
      <c r="B925">
        <v>13211210</v>
      </c>
      <c r="C925" s="43">
        <v>44296</v>
      </c>
      <c r="D925" s="54">
        <v>0.61458333333333337</v>
      </c>
      <c r="E925">
        <v>12.2</v>
      </c>
    </row>
    <row r="926" spans="1:5">
      <c r="A926" s="618" t="s">
        <v>509</v>
      </c>
      <c r="B926">
        <v>13211210</v>
      </c>
      <c r="C926" s="43">
        <v>44296</v>
      </c>
      <c r="D926" s="54">
        <v>0.625</v>
      </c>
      <c r="E926">
        <v>12.4</v>
      </c>
    </row>
    <row r="927" spans="1:5">
      <c r="A927" s="618" t="s">
        <v>509</v>
      </c>
      <c r="B927">
        <v>13211210</v>
      </c>
      <c r="C927" s="43">
        <v>44296</v>
      </c>
      <c r="D927" s="54">
        <v>0.63541666666666663</v>
      </c>
      <c r="E927">
        <v>12.5</v>
      </c>
    </row>
    <row r="928" spans="1:5">
      <c r="A928" s="618" t="s">
        <v>509</v>
      </c>
      <c r="B928">
        <v>13211210</v>
      </c>
      <c r="C928" s="43">
        <v>44296</v>
      </c>
      <c r="D928" s="54">
        <v>0.64583333333333337</v>
      </c>
      <c r="E928">
        <v>12.6</v>
      </c>
    </row>
    <row r="929" spans="1:5">
      <c r="A929" s="618" t="s">
        <v>509</v>
      </c>
      <c r="B929">
        <v>13211210</v>
      </c>
      <c r="C929" s="43">
        <v>44296</v>
      </c>
      <c r="D929" s="54">
        <v>0.65625</v>
      </c>
      <c r="E929">
        <v>12.7</v>
      </c>
    </row>
    <row r="930" spans="1:5">
      <c r="A930" s="618" t="s">
        <v>509</v>
      </c>
      <c r="B930">
        <v>13211210</v>
      </c>
      <c r="C930" s="43">
        <v>44296</v>
      </c>
      <c r="D930" s="54">
        <v>0.66666666666666663</v>
      </c>
      <c r="E930">
        <v>12.8</v>
      </c>
    </row>
    <row r="931" spans="1:5">
      <c r="A931" s="618" t="s">
        <v>509</v>
      </c>
      <c r="B931">
        <v>13211210</v>
      </c>
      <c r="C931" s="43">
        <v>44296</v>
      </c>
      <c r="D931" s="54">
        <v>0.67708333333333337</v>
      </c>
      <c r="E931">
        <v>12.9</v>
      </c>
    </row>
    <row r="932" spans="1:5">
      <c r="A932" s="618" t="s">
        <v>509</v>
      </c>
      <c r="B932">
        <v>13211210</v>
      </c>
      <c r="C932" s="43">
        <v>44296</v>
      </c>
      <c r="D932" s="54">
        <v>0.6875</v>
      </c>
      <c r="E932">
        <v>12.9</v>
      </c>
    </row>
    <row r="933" spans="1:5">
      <c r="A933" s="618" t="s">
        <v>509</v>
      </c>
      <c r="B933">
        <v>13211210</v>
      </c>
      <c r="C933" s="43">
        <v>44296</v>
      </c>
      <c r="D933" s="54">
        <v>0.69791666666666663</v>
      </c>
      <c r="E933">
        <v>13</v>
      </c>
    </row>
    <row r="934" spans="1:5">
      <c r="A934" s="618" t="s">
        <v>509</v>
      </c>
      <c r="B934">
        <v>13211210</v>
      </c>
      <c r="C934" s="43">
        <v>44296</v>
      </c>
      <c r="D934" s="54">
        <v>0.70833333333333337</v>
      </c>
      <c r="E934">
        <v>13.1</v>
      </c>
    </row>
    <row r="935" spans="1:5">
      <c r="A935" s="618" t="s">
        <v>509</v>
      </c>
      <c r="B935">
        <v>13211210</v>
      </c>
      <c r="C935" s="43">
        <v>44296</v>
      </c>
      <c r="D935" s="54">
        <v>0.71875</v>
      </c>
      <c r="E935">
        <v>13.2</v>
      </c>
    </row>
    <row r="936" spans="1:5">
      <c r="A936" s="618" t="s">
        <v>509</v>
      </c>
      <c r="B936">
        <v>13211210</v>
      </c>
      <c r="C936" s="43">
        <v>44296</v>
      </c>
      <c r="D936" s="54">
        <v>0.72916666666666663</v>
      </c>
      <c r="E936">
        <v>13.3</v>
      </c>
    </row>
    <row r="937" spans="1:5">
      <c r="A937" s="618" t="s">
        <v>509</v>
      </c>
      <c r="B937">
        <v>13211210</v>
      </c>
      <c r="C937" s="43">
        <v>44296</v>
      </c>
      <c r="D937" s="54">
        <v>0.73958333333333337</v>
      </c>
      <c r="E937">
        <v>13.3</v>
      </c>
    </row>
    <row r="938" spans="1:5">
      <c r="A938" s="618" t="s">
        <v>509</v>
      </c>
      <c r="B938">
        <v>13211210</v>
      </c>
      <c r="C938" s="43">
        <v>44296</v>
      </c>
      <c r="D938" s="54">
        <v>0.75</v>
      </c>
      <c r="E938">
        <v>13.3</v>
      </c>
    </row>
    <row r="939" spans="1:5">
      <c r="A939" s="618" t="s">
        <v>509</v>
      </c>
      <c r="B939">
        <v>13211210</v>
      </c>
      <c r="C939" s="43">
        <v>44296</v>
      </c>
      <c r="D939" s="54">
        <v>0.76041666666666663</v>
      </c>
      <c r="E939">
        <v>13.3</v>
      </c>
    </row>
    <row r="940" spans="1:5">
      <c r="A940" s="618" t="s">
        <v>509</v>
      </c>
      <c r="B940">
        <v>13211210</v>
      </c>
      <c r="C940" s="43">
        <v>44296</v>
      </c>
      <c r="D940" s="54">
        <v>0.77083333333333337</v>
      </c>
      <c r="E940">
        <v>13.3</v>
      </c>
    </row>
    <row r="941" spans="1:5">
      <c r="A941" s="618" t="s">
        <v>509</v>
      </c>
      <c r="B941">
        <v>13211210</v>
      </c>
      <c r="C941" s="43">
        <v>44296</v>
      </c>
      <c r="D941" s="54">
        <v>0.78125</v>
      </c>
      <c r="E941">
        <v>13.3</v>
      </c>
    </row>
    <row r="942" spans="1:5">
      <c r="A942" s="618" t="s">
        <v>509</v>
      </c>
      <c r="B942">
        <v>13211210</v>
      </c>
      <c r="C942" s="43">
        <v>44296</v>
      </c>
      <c r="D942" s="54">
        <v>0.79166666666666663</v>
      </c>
      <c r="E942">
        <v>13.3</v>
      </c>
    </row>
    <row r="943" spans="1:5">
      <c r="A943" s="618" t="s">
        <v>509</v>
      </c>
      <c r="B943">
        <v>13211210</v>
      </c>
      <c r="C943" s="43">
        <v>44296</v>
      </c>
      <c r="D943" s="54">
        <v>0.80208333333333337</v>
      </c>
      <c r="E943">
        <v>13.2</v>
      </c>
    </row>
    <row r="944" spans="1:5">
      <c r="A944" s="618" t="s">
        <v>509</v>
      </c>
      <c r="B944">
        <v>13211210</v>
      </c>
      <c r="C944" s="43">
        <v>44296</v>
      </c>
      <c r="D944" s="54">
        <v>0.8125</v>
      </c>
      <c r="E944">
        <v>13.1</v>
      </c>
    </row>
    <row r="945" spans="1:5">
      <c r="A945" s="618" t="s">
        <v>509</v>
      </c>
      <c r="B945">
        <v>13211210</v>
      </c>
      <c r="C945" s="43">
        <v>44296</v>
      </c>
      <c r="D945" s="54">
        <v>0.82291666666666663</v>
      </c>
      <c r="E945">
        <v>13.2</v>
      </c>
    </row>
    <row r="946" spans="1:5">
      <c r="A946" s="618" t="s">
        <v>509</v>
      </c>
      <c r="B946">
        <v>13211210</v>
      </c>
      <c r="C946" s="43">
        <v>44296</v>
      </c>
      <c r="D946" s="54">
        <v>0.83333333333333337</v>
      </c>
      <c r="E946">
        <v>13.2</v>
      </c>
    </row>
    <row r="947" spans="1:5">
      <c r="A947" s="618" t="s">
        <v>509</v>
      </c>
      <c r="B947">
        <v>13211210</v>
      </c>
      <c r="C947" s="43">
        <v>44296</v>
      </c>
      <c r="D947" s="54">
        <v>0.84375</v>
      </c>
      <c r="E947">
        <v>13.1</v>
      </c>
    </row>
    <row r="948" spans="1:5">
      <c r="A948" s="618" t="s">
        <v>509</v>
      </c>
      <c r="B948">
        <v>13211210</v>
      </c>
      <c r="C948" s="43">
        <v>44296</v>
      </c>
      <c r="D948" s="54">
        <v>0.85416666666666663</v>
      </c>
      <c r="E948">
        <v>13.1</v>
      </c>
    </row>
    <row r="949" spans="1:5">
      <c r="A949" s="618" t="s">
        <v>509</v>
      </c>
      <c r="B949">
        <v>13211210</v>
      </c>
      <c r="C949" s="43">
        <v>44296</v>
      </c>
      <c r="D949" s="54">
        <v>0.86458333333333337</v>
      </c>
      <c r="E949">
        <v>13.1</v>
      </c>
    </row>
    <row r="950" spans="1:5">
      <c r="A950" s="618" t="s">
        <v>509</v>
      </c>
      <c r="B950">
        <v>13211210</v>
      </c>
      <c r="C950" s="43">
        <v>44296</v>
      </c>
      <c r="D950" s="54">
        <v>0.875</v>
      </c>
      <c r="E950">
        <v>13</v>
      </c>
    </row>
    <row r="951" spans="1:5">
      <c r="A951" s="618" t="s">
        <v>509</v>
      </c>
      <c r="B951">
        <v>13211210</v>
      </c>
      <c r="C951" s="43">
        <v>44296</v>
      </c>
      <c r="D951" s="54">
        <v>0.88541666666666663</v>
      </c>
      <c r="E951">
        <v>13</v>
      </c>
    </row>
    <row r="952" spans="1:5">
      <c r="A952" s="618" t="s">
        <v>509</v>
      </c>
      <c r="B952">
        <v>13211210</v>
      </c>
      <c r="C952" s="43">
        <v>44296</v>
      </c>
      <c r="D952" s="54">
        <v>0.89583333333333337</v>
      </c>
      <c r="E952">
        <v>13</v>
      </c>
    </row>
    <row r="953" spans="1:5">
      <c r="A953" s="618" t="s">
        <v>509</v>
      </c>
      <c r="B953">
        <v>13211210</v>
      </c>
      <c r="C953" s="43">
        <v>44296</v>
      </c>
      <c r="D953" s="54">
        <v>0.90625</v>
      </c>
      <c r="E953">
        <v>12.9</v>
      </c>
    </row>
    <row r="954" spans="1:5">
      <c r="A954" s="618" t="s">
        <v>509</v>
      </c>
      <c r="B954">
        <v>13211210</v>
      </c>
      <c r="C954" s="43">
        <v>44296</v>
      </c>
      <c r="D954" s="54">
        <v>0.91666666666666663</v>
      </c>
      <c r="E954">
        <v>12.9</v>
      </c>
    </row>
    <row r="955" spans="1:5">
      <c r="A955" s="618" t="s">
        <v>509</v>
      </c>
      <c r="B955">
        <v>13211210</v>
      </c>
      <c r="C955" s="43">
        <v>44296</v>
      </c>
      <c r="D955" s="54">
        <v>0.92708333333333337</v>
      </c>
      <c r="E955">
        <v>12.8</v>
      </c>
    </row>
    <row r="956" spans="1:5">
      <c r="A956" s="618" t="s">
        <v>509</v>
      </c>
      <c r="B956">
        <v>13211210</v>
      </c>
      <c r="C956" s="43">
        <v>44296</v>
      </c>
      <c r="D956" s="54">
        <v>0.9375</v>
      </c>
      <c r="E956">
        <v>12.8</v>
      </c>
    </row>
    <row r="957" spans="1:5">
      <c r="A957" s="618" t="s">
        <v>509</v>
      </c>
      <c r="B957">
        <v>13211210</v>
      </c>
      <c r="C957" s="43">
        <v>44296</v>
      </c>
      <c r="D957" s="54">
        <v>0.94791666666666663</v>
      </c>
      <c r="E957">
        <v>12.7</v>
      </c>
    </row>
    <row r="958" spans="1:5">
      <c r="A958" s="618" t="s">
        <v>509</v>
      </c>
      <c r="B958">
        <v>13211210</v>
      </c>
      <c r="C958" s="43">
        <v>44296</v>
      </c>
      <c r="D958" s="54">
        <v>0.95833333333333337</v>
      </c>
      <c r="E958">
        <v>12.7</v>
      </c>
    </row>
    <row r="959" spans="1:5">
      <c r="A959" s="618" t="s">
        <v>509</v>
      </c>
      <c r="B959">
        <v>13211210</v>
      </c>
      <c r="C959" s="43">
        <v>44296</v>
      </c>
      <c r="D959" s="54">
        <v>0.96875</v>
      </c>
      <c r="E959">
        <v>12.6</v>
      </c>
    </row>
    <row r="960" spans="1:5">
      <c r="A960" s="618" t="s">
        <v>509</v>
      </c>
      <c r="B960">
        <v>13211210</v>
      </c>
      <c r="C960" s="43">
        <v>44296</v>
      </c>
      <c r="D960" s="54">
        <v>0.97916666666666663</v>
      </c>
      <c r="E960">
        <v>12.6</v>
      </c>
    </row>
    <row r="961" spans="1:5">
      <c r="A961" s="618" t="s">
        <v>509</v>
      </c>
      <c r="B961">
        <v>13211210</v>
      </c>
      <c r="C961" s="43">
        <v>44296</v>
      </c>
      <c r="D961" s="54">
        <v>0.98958333333333337</v>
      </c>
      <c r="E961">
        <v>12.5</v>
      </c>
    </row>
    <row r="962" spans="1:5">
      <c r="A962" s="618" t="s">
        <v>509</v>
      </c>
      <c r="B962">
        <v>13211210</v>
      </c>
      <c r="C962" s="43">
        <v>44297</v>
      </c>
      <c r="D962" s="54">
        <v>0</v>
      </c>
      <c r="E962">
        <v>12.4</v>
      </c>
    </row>
    <row r="963" spans="1:5">
      <c r="A963" s="618" t="s">
        <v>509</v>
      </c>
      <c r="B963">
        <v>13211210</v>
      </c>
      <c r="C963" s="43">
        <v>44297</v>
      </c>
      <c r="D963" s="54">
        <v>1.0416666666666666E-2</v>
      </c>
      <c r="E963">
        <v>12.4</v>
      </c>
    </row>
    <row r="964" spans="1:5">
      <c r="A964" s="618" t="s">
        <v>509</v>
      </c>
      <c r="B964">
        <v>13211210</v>
      </c>
      <c r="C964" s="43">
        <v>44297</v>
      </c>
      <c r="D964" s="54">
        <v>2.0833333333333332E-2</v>
      </c>
      <c r="E964">
        <v>12.3</v>
      </c>
    </row>
    <row r="965" spans="1:5">
      <c r="A965" s="618" t="s">
        <v>509</v>
      </c>
      <c r="B965">
        <v>13211210</v>
      </c>
      <c r="C965" s="43">
        <v>44297</v>
      </c>
      <c r="D965" s="54">
        <v>3.125E-2</v>
      </c>
      <c r="E965">
        <v>12.2</v>
      </c>
    </row>
    <row r="966" spans="1:5">
      <c r="A966" s="618" t="s">
        <v>509</v>
      </c>
      <c r="B966">
        <v>13211210</v>
      </c>
      <c r="C966" s="43">
        <v>44297</v>
      </c>
      <c r="D966" s="54">
        <v>4.1666666666666664E-2</v>
      </c>
      <c r="E966">
        <v>12.2</v>
      </c>
    </row>
    <row r="967" spans="1:5">
      <c r="A967" s="618" t="s">
        <v>509</v>
      </c>
      <c r="B967">
        <v>13211210</v>
      </c>
      <c r="C967" s="43">
        <v>44297</v>
      </c>
      <c r="D967" s="54">
        <v>5.2083333333333336E-2</v>
      </c>
      <c r="E967">
        <v>12.1</v>
      </c>
    </row>
    <row r="968" spans="1:5">
      <c r="A968" s="618" t="s">
        <v>509</v>
      </c>
      <c r="B968">
        <v>13211210</v>
      </c>
      <c r="C968" s="43">
        <v>44297</v>
      </c>
      <c r="D968" s="54">
        <v>6.25E-2</v>
      </c>
      <c r="E968">
        <v>12</v>
      </c>
    </row>
    <row r="969" spans="1:5">
      <c r="A969" s="618" t="s">
        <v>509</v>
      </c>
      <c r="B969">
        <v>13211210</v>
      </c>
      <c r="C969" s="43">
        <v>44297</v>
      </c>
      <c r="D969" s="54">
        <v>7.2916666666666671E-2</v>
      </c>
      <c r="E969">
        <v>11.9</v>
      </c>
    </row>
    <row r="970" spans="1:5">
      <c r="A970" s="618" t="s">
        <v>509</v>
      </c>
      <c r="B970">
        <v>13211210</v>
      </c>
      <c r="C970" s="43">
        <v>44297</v>
      </c>
      <c r="D970" s="54">
        <v>8.3333333333333329E-2</v>
      </c>
      <c r="E970">
        <v>11.9</v>
      </c>
    </row>
    <row r="971" spans="1:5">
      <c r="A971" s="618" t="s">
        <v>509</v>
      </c>
      <c r="B971">
        <v>13211210</v>
      </c>
      <c r="C971" s="43">
        <v>44297</v>
      </c>
      <c r="D971" s="54">
        <v>9.375E-2</v>
      </c>
      <c r="E971">
        <v>11.8</v>
      </c>
    </row>
    <row r="972" spans="1:5">
      <c r="A972" s="618" t="s">
        <v>509</v>
      </c>
      <c r="B972">
        <v>13211210</v>
      </c>
      <c r="C972" s="43">
        <v>44297</v>
      </c>
      <c r="D972" s="54">
        <v>0.10416666666666667</v>
      </c>
      <c r="E972">
        <v>11.7</v>
      </c>
    </row>
    <row r="973" spans="1:5">
      <c r="A973" s="618" t="s">
        <v>509</v>
      </c>
      <c r="B973">
        <v>13211210</v>
      </c>
      <c r="C973" s="43">
        <v>44297</v>
      </c>
      <c r="D973" s="54">
        <v>0.11458333333333333</v>
      </c>
      <c r="E973">
        <v>11.6</v>
      </c>
    </row>
    <row r="974" spans="1:5">
      <c r="A974" s="618" t="s">
        <v>509</v>
      </c>
      <c r="B974">
        <v>13211210</v>
      </c>
      <c r="C974" s="43">
        <v>44297</v>
      </c>
      <c r="D974" s="54">
        <v>0.125</v>
      </c>
      <c r="E974">
        <v>11.5</v>
      </c>
    </row>
    <row r="975" spans="1:5">
      <c r="A975" s="618" t="s">
        <v>509</v>
      </c>
      <c r="B975">
        <v>13211210</v>
      </c>
      <c r="C975" s="43">
        <v>44297</v>
      </c>
      <c r="D975" s="54">
        <v>0.13541666666666666</v>
      </c>
      <c r="E975">
        <v>11.4</v>
      </c>
    </row>
    <row r="976" spans="1:5">
      <c r="A976" s="618" t="s">
        <v>509</v>
      </c>
      <c r="B976">
        <v>13211210</v>
      </c>
      <c r="C976" s="43">
        <v>44297</v>
      </c>
      <c r="D976" s="54">
        <v>0.14583333333333334</v>
      </c>
      <c r="E976">
        <v>11.3</v>
      </c>
    </row>
    <row r="977" spans="1:5">
      <c r="A977" s="618" t="s">
        <v>509</v>
      </c>
      <c r="B977">
        <v>13211210</v>
      </c>
      <c r="C977" s="43">
        <v>44297</v>
      </c>
      <c r="D977" s="54">
        <v>0.15625</v>
      </c>
      <c r="E977">
        <v>11.2</v>
      </c>
    </row>
    <row r="978" spans="1:5">
      <c r="A978" s="618" t="s">
        <v>509</v>
      </c>
      <c r="B978">
        <v>13211210</v>
      </c>
      <c r="C978" s="43">
        <v>44297</v>
      </c>
      <c r="D978" s="54">
        <v>0.16666666666666666</v>
      </c>
      <c r="E978">
        <v>11.1</v>
      </c>
    </row>
    <row r="979" spans="1:5">
      <c r="A979" s="618" t="s">
        <v>509</v>
      </c>
      <c r="B979">
        <v>13211210</v>
      </c>
      <c r="C979" s="43">
        <v>44297</v>
      </c>
      <c r="D979" s="54">
        <v>0.17708333333333334</v>
      </c>
      <c r="E979">
        <v>11</v>
      </c>
    </row>
    <row r="980" spans="1:5">
      <c r="A980" s="618" t="s">
        <v>509</v>
      </c>
      <c r="B980">
        <v>13211210</v>
      </c>
      <c r="C980" s="43">
        <v>44297</v>
      </c>
      <c r="D980" s="54">
        <v>0.1875</v>
      </c>
      <c r="E980">
        <v>10.9</v>
      </c>
    </row>
    <row r="981" spans="1:5">
      <c r="A981" s="618" t="s">
        <v>509</v>
      </c>
      <c r="B981">
        <v>13211210</v>
      </c>
      <c r="C981" s="43">
        <v>44297</v>
      </c>
      <c r="D981" s="54">
        <v>0.19791666666666666</v>
      </c>
      <c r="E981">
        <v>10.9</v>
      </c>
    </row>
    <row r="982" spans="1:5">
      <c r="A982" s="618" t="s">
        <v>509</v>
      </c>
      <c r="B982">
        <v>13211210</v>
      </c>
      <c r="C982" s="43">
        <v>44297</v>
      </c>
      <c r="D982" s="54">
        <v>0.20833333333333334</v>
      </c>
      <c r="E982">
        <v>10.8</v>
      </c>
    </row>
    <row r="983" spans="1:5">
      <c r="A983" s="618" t="s">
        <v>509</v>
      </c>
      <c r="B983">
        <v>13211210</v>
      </c>
      <c r="C983" s="43">
        <v>44297</v>
      </c>
      <c r="D983" s="54">
        <v>0.21875</v>
      </c>
      <c r="E983">
        <v>10.7</v>
      </c>
    </row>
    <row r="984" spans="1:5">
      <c r="A984" s="618" t="s">
        <v>509</v>
      </c>
      <c r="B984">
        <v>13211210</v>
      </c>
      <c r="C984" s="43">
        <v>44297</v>
      </c>
      <c r="D984" s="54">
        <v>0.22916666666666666</v>
      </c>
      <c r="E984">
        <v>10.6</v>
      </c>
    </row>
    <row r="985" spans="1:5">
      <c r="A985" s="618" t="s">
        <v>509</v>
      </c>
      <c r="B985">
        <v>13211210</v>
      </c>
      <c r="C985" s="43">
        <v>44297</v>
      </c>
      <c r="D985" s="54">
        <v>0.23958333333333334</v>
      </c>
      <c r="E985">
        <v>10.5</v>
      </c>
    </row>
    <row r="986" spans="1:5">
      <c r="A986" s="618" t="s">
        <v>509</v>
      </c>
      <c r="B986">
        <v>13211210</v>
      </c>
      <c r="C986" s="43">
        <v>44297</v>
      </c>
      <c r="D986" s="54">
        <v>0.25</v>
      </c>
      <c r="E986">
        <v>10.4</v>
      </c>
    </row>
    <row r="987" spans="1:5">
      <c r="A987" s="618" t="s">
        <v>509</v>
      </c>
      <c r="B987">
        <v>13211210</v>
      </c>
      <c r="C987" s="43">
        <v>44297</v>
      </c>
      <c r="D987" s="54">
        <v>0.26041666666666669</v>
      </c>
      <c r="E987">
        <v>10.3</v>
      </c>
    </row>
    <row r="988" spans="1:5">
      <c r="A988" s="618" t="s">
        <v>509</v>
      </c>
      <c r="B988">
        <v>13211210</v>
      </c>
      <c r="C988" s="43">
        <v>44297</v>
      </c>
      <c r="D988" s="54">
        <v>0.27083333333333331</v>
      </c>
      <c r="E988">
        <v>10.199999999999999</v>
      </c>
    </row>
    <row r="989" spans="1:5">
      <c r="A989" s="618" t="s">
        <v>509</v>
      </c>
      <c r="B989">
        <v>13211210</v>
      </c>
      <c r="C989" s="43">
        <v>44297</v>
      </c>
      <c r="D989" s="54">
        <v>0.28125</v>
      </c>
      <c r="E989">
        <v>10.1</v>
      </c>
    </row>
    <row r="990" spans="1:5">
      <c r="A990" s="618" t="s">
        <v>509</v>
      </c>
      <c r="B990">
        <v>13211210</v>
      </c>
      <c r="C990" s="43">
        <v>44297</v>
      </c>
      <c r="D990" s="54">
        <v>0.29166666666666669</v>
      </c>
      <c r="E990">
        <v>9.9</v>
      </c>
    </row>
    <row r="991" spans="1:5">
      <c r="A991" s="618" t="s">
        <v>509</v>
      </c>
      <c r="B991">
        <v>13211210</v>
      </c>
      <c r="C991" s="43">
        <v>44297</v>
      </c>
      <c r="D991" s="54">
        <v>0.30208333333333331</v>
      </c>
      <c r="E991">
        <v>9.8000000000000007</v>
      </c>
    </row>
    <row r="992" spans="1:5">
      <c r="A992" s="618" t="s">
        <v>509</v>
      </c>
      <c r="B992">
        <v>13211210</v>
      </c>
      <c r="C992" s="43">
        <v>44297</v>
      </c>
      <c r="D992" s="54">
        <v>0.3125</v>
      </c>
      <c r="E992">
        <v>9.6999999999999993</v>
      </c>
    </row>
    <row r="993" spans="1:5">
      <c r="A993" s="618" t="s">
        <v>509</v>
      </c>
      <c r="B993">
        <v>13211210</v>
      </c>
      <c r="C993" s="43">
        <v>44297</v>
      </c>
      <c r="D993" s="54">
        <v>0.32291666666666669</v>
      </c>
      <c r="E993">
        <v>9.6</v>
      </c>
    </row>
    <row r="994" spans="1:5">
      <c r="A994" s="618" t="s">
        <v>509</v>
      </c>
      <c r="B994">
        <v>13211210</v>
      </c>
      <c r="C994" s="43">
        <v>44297</v>
      </c>
      <c r="D994" s="54">
        <v>0.33333333333333331</v>
      </c>
      <c r="E994">
        <v>9.5</v>
      </c>
    </row>
    <row r="995" spans="1:5">
      <c r="A995" s="618" t="s">
        <v>509</v>
      </c>
      <c r="B995">
        <v>13211210</v>
      </c>
      <c r="C995" s="43">
        <v>44297</v>
      </c>
      <c r="D995" s="54">
        <v>0.34375</v>
      </c>
      <c r="E995">
        <v>9.4</v>
      </c>
    </row>
    <row r="996" spans="1:5">
      <c r="A996" s="618" t="s">
        <v>509</v>
      </c>
      <c r="B996">
        <v>13211210</v>
      </c>
      <c r="C996" s="43">
        <v>44297</v>
      </c>
      <c r="D996" s="54">
        <v>0.35416666666666669</v>
      </c>
      <c r="E996">
        <v>9.3000000000000007</v>
      </c>
    </row>
    <row r="997" spans="1:5">
      <c r="A997" s="618" t="s">
        <v>509</v>
      </c>
      <c r="B997">
        <v>13211210</v>
      </c>
      <c r="C997" s="43">
        <v>44297</v>
      </c>
      <c r="D997" s="54">
        <v>0.36458333333333331</v>
      </c>
      <c r="E997">
        <v>9.3000000000000007</v>
      </c>
    </row>
    <row r="998" spans="1:5">
      <c r="A998" s="618" t="s">
        <v>509</v>
      </c>
      <c r="B998">
        <v>13211210</v>
      </c>
      <c r="C998" s="43">
        <v>44297</v>
      </c>
      <c r="D998" s="54">
        <v>0.375</v>
      </c>
      <c r="E998">
        <v>9.1999999999999993</v>
      </c>
    </row>
    <row r="999" spans="1:5">
      <c r="A999" s="618" t="s">
        <v>509</v>
      </c>
      <c r="B999">
        <v>13211210</v>
      </c>
      <c r="C999" s="43">
        <v>44297</v>
      </c>
      <c r="D999" s="54">
        <v>0.38541666666666669</v>
      </c>
      <c r="E999">
        <v>9.1</v>
      </c>
    </row>
    <row r="1000" spans="1:5">
      <c r="A1000" s="618" t="s">
        <v>509</v>
      </c>
      <c r="B1000">
        <v>13211210</v>
      </c>
      <c r="C1000" s="43">
        <v>44297</v>
      </c>
      <c r="D1000" s="54">
        <v>0.39583333333333331</v>
      </c>
      <c r="E1000">
        <v>9.1</v>
      </c>
    </row>
    <row r="1001" spans="1:5">
      <c r="A1001" s="618" t="s">
        <v>509</v>
      </c>
      <c r="B1001">
        <v>13211210</v>
      </c>
      <c r="C1001" s="43">
        <v>44297</v>
      </c>
      <c r="D1001" s="54">
        <v>0.40625</v>
      </c>
      <c r="E1001">
        <v>9</v>
      </c>
    </row>
    <row r="1002" spans="1:5">
      <c r="A1002" s="618" t="s">
        <v>509</v>
      </c>
      <c r="B1002">
        <v>13211210</v>
      </c>
      <c r="C1002" s="43">
        <v>44297</v>
      </c>
      <c r="D1002" s="54">
        <v>0.41666666666666669</v>
      </c>
      <c r="E1002">
        <v>9</v>
      </c>
    </row>
    <row r="1003" spans="1:5">
      <c r="A1003" s="618" t="s">
        <v>509</v>
      </c>
      <c r="B1003">
        <v>13211210</v>
      </c>
      <c r="C1003" s="43">
        <v>44297</v>
      </c>
      <c r="D1003" s="54">
        <v>0.42708333333333331</v>
      </c>
      <c r="E1003">
        <v>9.1</v>
      </c>
    </row>
    <row r="1004" spans="1:5">
      <c r="A1004" s="618" t="s">
        <v>509</v>
      </c>
      <c r="B1004">
        <v>13211210</v>
      </c>
      <c r="C1004" s="43">
        <v>44297</v>
      </c>
      <c r="D1004" s="54">
        <v>0.4375</v>
      </c>
      <c r="E1004">
        <v>9</v>
      </c>
    </row>
    <row r="1005" spans="1:5">
      <c r="A1005" s="618" t="s">
        <v>509</v>
      </c>
      <c r="B1005">
        <v>13211210</v>
      </c>
      <c r="C1005" s="43">
        <v>44297</v>
      </c>
      <c r="D1005" s="54">
        <v>0.44791666666666669</v>
      </c>
      <c r="E1005">
        <v>8.9</v>
      </c>
    </row>
    <row r="1006" spans="1:5">
      <c r="A1006" s="618" t="s">
        <v>509</v>
      </c>
      <c r="B1006">
        <v>13211210</v>
      </c>
      <c r="C1006" s="43">
        <v>44297</v>
      </c>
      <c r="D1006" s="54">
        <v>0.45833333333333331</v>
      </c>
      <c r="E1006">
        <v>8.9</v>
      </c>
    </row>
    <row r="1007" spans="1:5">
      <c r="A1007" s="618" t="s">
        <v>509</v>
      </c>
      <c r="B1007">
        <v>13211210</v>
      </c>
      <c r="C1007" s="43">
        <v>44297</v>
      </c>
      <c r="D1007" s="54">
        <v>0.46875</v>
      </c>
      <c r="E1007">
        <v>9.1</v>
      </c>
    </row>
    <row r="1008" spans="1:5">
      <c r="A1008" s="618" t="s">
        <v>509</v>
      </c>
      <c r="B1008">
        <v>13211210</v>
      </c>
      <c r="C1008" s="43">
        <v>44297</v>
      </c>
      <c r="D1008" s="54">
        <v>0.47916666666666669</v>
      </c>
      <c r="E1008">
        <v>9.1999999999999993</v>
      </c>
    </row>
    <row r="1009" spans="1:5">
      <c r="A1009" s="618" t="s">
        <v>509</v>
      </c>
      <c r="B1009">
        <v>13211210</v>
      </c>
      <c r="C1009" s="43">
        <v>44297</v>
      </c>
      <c r="D1009" s="54">
        <v>0.48958333333333331</v>
      </c>
      <c r="E1009">
        <v>9.1</v>
      </c>
    </row>
    <row r="1010" spans="1:5">
      <c r="A1010" s="618" t="s">
        <v>509</v>
      </c>
      <c r="B1010">
        <v>13211210</v>
      </c>
      <c r="C1010" s="43">
        <v>44297</v>
      </c>
      <c r="D1010" s="54">
        <v>0.5</v>
      </c>
      <c r="E1010">
        <v>9.1999999999999993</v>
      </c>
    </row>
    <row r="1011" spans="1:5">
      <c r="A1011" s="618" t="s">
        <v>509</v>
      </c>
      <c r="B1011">
        <v>13211210</v>
      </c>
      <c r="C1011" s="43">
        <v>44297</v>
      </c>
      <c r="D1011" s="54">
        <v>0.51041666666666663</v>
      </c>
      <c r="E1011">
        <v>9.4</v>
      </c>
    </row>
    <row r="1012" spans="1:5">
      <c r="A1012" s="618" t="s">
        <v>509</v>
      </c>
      <c r="B1012">
        <v>13211210</v>
      </c>
      <c r="C1012" s="43">
        <v>44297</v>
      </c>
      <c r="D1012" s="54">
        <v>0.52083333333333337</v>
      </c>
      <c r="E1012">
        <v>9.6</v>
      </c>
    </row>
    <row r="1013" spans="1:5">
      <c r="A1013" s="618" t="s">
        <v>509</v>
      </c>
      <c r="B1013">
        <v>13211210</v>
      </c>
      <c r="C1013" s="43">
        <v>44297</v>
      </c>
      <c r="D1013" s="54">
        <v>0.53125</v>
      </c>
      <c r="E1013">
        <v>9.6999999999999993</v>
      </c>
    </row>
    <row r="1014" spans="1:5">
      <c r="A1014" s="618" t="s">
        <v>509</v>
      </c>
      <c r="B1014">
        <v>13211210</v>
      </c>
      <c r="C1014" s="43">
        <v>44297</v>
      </c>
      <c r="D1014" s="54">
        <v>0.54166666666666663</v>
      </c>
      <c r="E1014">
        <v>9.8000000000000007</v>
      </c>
    </row>
    <row r="1015" spans="1:5">
      <c r="A1015" s="618" t="s">
        <v>509</v>
      </c>
      <c r="B1015">
        <v>13211210</v>
      </c>
      <c r="C1015" s="43">
        <v>44297</v>
      </c>
      <c r="D1015" s="54">
        <v>0.55208333333333337</v>
      </c>
      <c r="E1015">
        <v>9.9</v>
      </c>
    </row>
    <row r="1016" spans="1:5">
      <c r="A1016" s="618" t="s">
        <v>509</v>
      </c>
      <c r="B1016">
        <v>13211210</v>
      </c>
      <c r="C1016" s="43">
        <v>44297</v>
      </c>
      <c r="D1016" s="54">
        <v>0.5625</v>
      </c>
      <c r="E1016">
        <v>10</v>
      </c>
    </row>
    <row r="1017" spans="1:5">
      <c r="A1017" s="618" t="s">
        <v>509</v>
      </c>
      <c r="B1017">
        <v>13211210</v>
      </c>
      <c r="C1017" s="43">
        <v>44297</v>
      </c>
      <c r="D1017" s="54">
        <v>0.57291666666666663</v>
      </c>
      <c r="E1017">
        <v>10</v>
      </c>
    </row>
    <row r="1018" spans="1:5">
      <c r="A1018" s="618" t="s">
        <v>509</v>
      </c>
      <c r="B1018">
        <v>13211210</v>
      </c>
      <c r="C1018" s="43">
        <v>44297</v>
      </c>
      <c r="D1018" s="54">
        <v>0.58333333333333337</v>
      </c>
      <c r="E1018">
        <v>10.1</v>
      </c>
    </row>
    <row r="1019" spans="1:5">
      <c r="A1019" s="618" t="s">
        <v>509</v>
      </c>
      <c r="B1019">
        <v>13211210</v>
      </c>
      <c r="C1019" s="43">
        <v>44297</v>
      </c>
      <c r="D1019" s="54">
        <v>0.59375</v>
      </c>
      <c r="E1019">
        <v>10.199999999999999</v>
      </c>
    </row>
    <row r="1020" spans="1:5">
      <c r="A1020" s="618" t="s">
        <v>509</v>
      </c>
      <c r="B1020">
        <v>13211210</v>
      </c>
      <c r="C1020" s="43">
        <v>44297</v>
      </c>
      <c r="D1020" s="54">
        <v>0.60416666666666663</v>
      </c>
      <c r="E1020">
        <v>10.3</v>
      </c>
    </row>
    <row r="1021" spans="1:5">
      <c r="A1021" s="618" t="s">
        <v>509</v>
      </c>
      <c r="B1021">
        <v>13211210</v>
      </c>
      <c r="C1021" s="43">
        <v>44297</v>
      </c>
      <c r="D1021" s="54">
        <v>0.61458333333333337</v>
      </c>
      <c r="E1021">
        <v>10.4</v>
      </c>
    </row>
    <row r="1022" spans="1:5">
      <c r="A1022" s="618" t="s">
        <v>509</v>
      </c>
      <c r="B1022">
        <v>13211210</v>
      </c>
      <c r="C1022" s="43">
        <v>44297</v>
      </c>
      <c r="D1022" s="54">
        <v>0.625</v>
      </c>
      <c r="E1022">
        <v>10.5</v>
      </c>
    </row>
    <row r="1023" spans="1:5">
      <c r="A1023" s="618" t="s">
        <v>509</v>
      </c>
      <c r="B1023">
        <v>13211210</v>
      </c>
      <c r="C1023" s="43">
        <v>44297</v>
      </c>
      <c r="D1023" s="54">
        <v>0.63541666666666663</v>
      </c>
      <c r="E1023">
        <v>10.6</v>
      </c>
    </row>
    <row r="1024" spans="1:5">
      <c r="A1024" s="618" t="s">
        <v>509</v>
      </c>
      <c r="B1024">
        <v>13211210</v>
      </c>
      <c r="C1024" s="43">
        <v>44297</v>
      </c>
      <c r="D1024" s="54">
        <v>0.64583333333333337</v>
      </c>
      <c r="E1024">
        <v>10.8</v>
      </c>
    </row>
    <row r="1025" spans="1:5">
      <c r="A1025" s="618" t="s">
        <v>509</v>
      </c>
      <c r="B1025">
        <v>13211210</v>
      </c>
      <c r="C1025" s="43">
        <v>44297</v>
      </c>
      <c r="D1025" s="54">
        <v>0.65625</v>
      </c>
      <c r="E1025">
        <v>10.9</v>
      </c>
    </row>
    <row r="1026" spans="1:5">
      <c r="A1026" s="618" t="s">
        <v>509</v>
      </c>
      <c r="B1026">
        <v>13211210</v>
      </c>
      <c r="C1026" s="43">
        <v>44297</v>
      </c>
      <c r="D1026" s="54">
        <v>0.66666666666666663</v>
      </c>
      <c r="E1026">
        <v>11</v>
      </c>
    </row>
    <row r="1027" spans="1:5">
      <c r="A1027" s="618" t="s">
        <v>509</v>
      </c>
      <c r="B1027">
        <v>13211210</v>
      </c>
      <c r="C1027" s="43">
        <v>44297</v>
      </c>
      <c r="D1027" s="54">
        <v>0.67708333333333337</v>
      </c>
      <c r="E1027">
        <v>11.1</v>
      </c>
    </row>
    <row r="1028" spans="1:5">
      <c r="A1028" s="618" t="s">
        <v>509</v>
      </c>
      <c r="B1028">
        <v>13211210</v>
      </c>
      <c r="C1028" s="43">
        <v>44297</v>
      </c>
      <c r="D1028" s="54">
        <v>0.6875</v>
      </c>
      <c r="E1028">
        <v>11.1</v>
      </c>
    </row>
    <row r="1029" spans="1:5">
      <c r="A1029" s="618" t="s">
        <v>509</v>
      </c>
      <c r="B1029">
        <v>13211210</v>
      </c>
      <c r="C1029" s="43">
        <v>44297</v>
      </c>
      <c r="D1029" s="54">
        <v>0.69791666666666663</v>
      </c>
      <c r="E1029">
        <v>11.2</v>
      </c>
    </row>
    <row r="1030" spans="1:5">
      <c r="A1030" s="618" t="s">
        <v>509</v>
      </c>
      <c r="B1030">
        <v>13211210</v>
      </c>
      <c r="C1030" s="43">
        <v>44297</v>
      </c>
      <c r="D1030" s="54">
        <v>0.70833333333333337</v>
      </c>
      <c r="E1030">
        <v>11.3</v>
      </c>
    </row>
    <row r="1031" spans="1:5">
      <c r="A1031" s="618" t="s">
        <v>509</v>
      </c>
      <c r="B1031">
        <v>13211210</v>
      </c>
      <c r="C1031" s="43">
        <v>44297</v>
      </c>
      <c r="D1031" s="54">
        <v>0.71875</v>
      </c>
      <c r="E1031">
        <v>11.4</v>
      </c>
    </row>
    <row r="1032" spans="1:5">
      <c r="A1032" s="618" t="s">
        <v>509</v>
      </c>
      <c r="B1032">
        <v>13211210</v>
      </c>
      <c r="C1032" s="43">
        <v>44297</v>
      </c>
      <c r="D1032" s="54">
        <v>0.72916666666666663</v>
      </c>
      <c r="E1032">
        <v>11.4</v>
      </c>
    </row>
    <row r="1033" spans="1:5">
      <c r="A1033" s="618" t="s">
        <v>509</v>
      </c>
      <c r="B1033">
        <v>13211210</v>
      </c>
      <c r="C1033" s="43">
        <v>44297</v>
      </c>
      <c r="D1033" s="54">
        <v>0.73958333333333337</v>
      </c>
      <c r="E1033">
        <v>11.4</v>
      </c>
    </row>
    <row r="1034" spans="1:5">
      <c r="A1034" s="618" t="s">
        <v>509</v>
      </c>
      <c r="B1034">
        <v>13211210</v>
      </c>
      <c r="C1034" s="43">
        <v>44297</v>
      </c>
      <c r="D1034" s="54">
        <v>0.75</v>
      </c>
      <c r="E1034">
        <v>11.5</v>
      </c>
    </row>
    <row r="1035" spans="1:5">
      <c r="A1035" s="618" t="s">
        <v>509</v>
      </c>
      <c r="B1035">
        <v>13211210</v>
      </c>
      <c r="C1035" s="43">
        <v>44297</v>
      </c>
      <c r="D1035" s="54">
        <v>0.76041666666666663</v>
      </c>
      <c r="E1035">
        <v>11.5</v>
      </c>
    </row>
    <row r="1036" spans="1:5">
      <c r="A1036" s="618" t="s">
        <v>509</v>
      </c>
      <c r="B1036">
        <v>13211210</v>
      </c>
      <c r="C1036" s="43">
        <v>44297</v>
      </c>
      <c r="D1036" s="54">
        <v>0.77083333333333337</v>
      </c>
      <c r="E1036">
        <v>11.5</v>
      </c>
    </row>
    <row r="1037" spans="1:5">
      <c r="A1037" s="618" t="s">
        <v>509</v>
      </c>
      <c r="B1037">
        <v>13211210</v>
      </c>
      <c r="C1037" s="43">
        <v>44297</v>
      </c>
      <c r="D1037" s="54">
        <v>0.78125</v>
      </c>
      <c r="E1037">
        <v>11.6</v>
      </c>
    </row>
    <row r="1038" spans="1:5">
      <c r="A1038" s="618" t="s">
        <v>509</v>
      </c>
      <c r="B1038">
        <v>13211210</v>
      </c>
      <c r="C1038" s="43">
        <v>44297</v>
      </c>
      <c r="D1038" s="54">
        <v>0.79166666666666663</v>
      </c>
      <c r="E1038">
        <v>11.6</v>
      </c>
    </row>
    <row r="1039" spans="1:5">
      <c r="A1039" s="618" t="s">
        <v>509</v>
      </c>
      <c r="B1039">
        <v>13211210</v>
      </c>
      <c r="C1039" s="43">
        <v>44297</v>
      </c>
      <c r="D1039" s="54">
        <v>0.80208333333333337</v>
      </c>
      <c r="E1039">
        <v>11.6</v>
      </c>
    </row>
    <row r="1040" spans="1:5">
      <c r="A1040" s="618" t="s">
        <v>509</v>
      </c>
      <c r="B1040">
        <v>13211210</v>
      </c>
      <c r="C1040" s="43">
        <v>44297</v>
      </c>
      <c r="D1040" s="54">
        <v>0.8125</v>
      </c>
      <c r="E1040">
        <v>11.6</v>
      </c>
    </row>
    <row r="1041" spans="1:5">
      <c r="A1041" s="618" t="s">
        <v>509</v>
      </c>
      <c r="B1041">
        <v>13211210</v>
      </c>
      <c r="C1041" s="43">
        <v>44297</v>
      </c>
      <c r="D1041" s="54">
        <v>0.82291666666666663</v>
      </c>
      <c r="E1041">
        <v>11.6</v>
      </c>
    </row>
    <row r="1042" spans="1:5">
      <c r="A1042" s="618" t="s">
        <v>509</v>
      </c>
      <c r="B1042">
        <v>13211210</v>
      </c>
      <c r="C1042" s="43">
        <v>44297</v>
      </c>
      <c r="D1042" s="54">
        <v>0.83333333333333337</v>
      </c>
      <c r="E1042">
        <v>11.6</v>
      </c>
    </row>
    <row r="1043" spans="1:5">
      <c r="A1043" s="618" t="s">
        <v>509</v>
      </c>
      <c r="B1043">
        <v>13211210</v>
      </c>
      <c r="C1043" s="43">
        <v>44297</v>
      </c>
      <c r="D1043" s="54">
        <v>0.84375</v>
      </c>
      <c r="E1043">
        <v>11.6</v>
      </c>
    </row>
    <row r="1044" spans="1:5">
      <c r="A1044" s="618" t="s">
        <v>509</v>
      </c>
      <c r="B1044">
        <v>13211210</v>
      </c>
      <c r="C1044" s="43">
        <v>44297</v>
      </c>
      <c r="D1044" s="54">
        <v>0.85416666666666663</v>
      </c>
      <c r="E1044">
        <v>11.6</v>
      </c>
    </row>
    <row r="1045" spans="1:5">
      <c r="A1045" s="618" t="s">
        <v>509</v>
      </c>
      <c r="B1045">
        <v>13211210</v>
      </c>
      <c r="C1045" s="43">
        <v>44297</v>
      </c>
      <c r="D1045" s="54">
        <v>0.86458333333333337</v>
      </c>
      <c r="E1045">
        <v>11.6</v>
      </c>
    </row>
    <row r="1046" spans="1:5">
      <c r="A1046" s="618" t="s">
        <v>509</v>
      </c>
      <c r="B1046">
        <v>13211210</v>
      </c>
      <c r="C1046" s="43">
        <v>44297</v>
      </c>
      <c r="D1046" s="54">
        <v>0.875</v>
      </c>
      <c r="E1046">
        <v>11.6</v>
      </c>
    </row>
    <row r="1047" spans="1:5">
      <c r="A1047" s="618" t="s">
        <v>509</v>
      </c>
      <c r="B1047">
        <v>13211210</v>
      </c>
      <c r="C1047" s="43">
        <v>44297</v>
      </c>
      <c r="D1047" s="54">
        <v>0.88541666666666663</v>
      </c>
      <c r="E1047">
        <v>11.6</v>
      </c>
    </row>
    <row r="1048" spans="1:5">
      <c r="A1048" s="618" t="s">
        <v>509</v>
      </c>
      <c r="B1048">
        <v>13211210</v>
      </c>
      <c r="C1048" s="43">
        <v>44297</v>
      </c>
      <c r="D1048" s="54">
        <v>0.89583333333333337</v>
      </c>
      <c r="E1048">
        <v>11.6</v>
      </c>
    </row>
    <row r="1049" spans="1:5">
      <c r="A1049" s="618" t="s">
        <v>509</v>
      </c>
      <c r="B1049">
        <v>13211210</v>
      </c>
      <c r="C1049" s="43">
        <v>44297</v>
      </c>
      <c r="D1049" s="54">
        <v>0.90625</v>
      </c>
      <c r="E1049">
        <v>11.6</v>
      </c>
    </row>
    <row r="1050" spans="1:5">
      <c r="A1050" s="618" t="s">
        <v>509</v>
      </c>
      <c r="B1050">
        <v>13211210</v>
      </c>
      <c r="C1050" s="43">
        <v>44297</v>
      </c>
      <c r="D1050" s="54">
        <v>0.91666666666666663</v>
      </c>
      <c r="E1050">
        <v>11.6</v>
      </c>
    </row>
    <row r="1051" spans="1:5">
      <c r="A1051" s="618" t="s">
        <v>509</v>
      </c>
      <c r="B1051">
        <v>13211210</v>
      </c>
      <c r="C1051" s="43">
        <v>44297</v>
      </c>
      <c r="D1051" s="54">
        <v>0.92708333333333337</v>
      </c>
      <c r="E1051">
        <v>11.6</v>
      </c>
    </row>
    <row r="1052" spans="1:5">
      <c r="A1052" s="618" t="s">
        <v>509</v>
      </c>
      <c r="B1052">
        <v>13211210</v>
      </c>
      <c r="C1052" s="43">
        <v>44297</v>
      </c>
      <c r="D1052" s="54">
        <v>0.9375</v>
      </c>
      <c r="E1052">
        <v>11.6</v>
      </c>
    </row>
    <row r="1053" spans="1:5">
      <c r="A1053" s="618" t="s">
        <v>509</v>
      </c>
      <c r="B1053">
        <v>13211210</v>
      </c>
      <c r="C1053" s="43">
        <v>44297</v>
      </c>
      <c r="D1053" s="54">
        <v>0.94791666666666663</v>
      </c>
      <c r="E1053">
        <v>11.6</v>
      </c>
    </row>
    <row r="1054" spans="1:5">
      <c r="A1054" s="618" t="s">
        <v>509</v>
      </c>
      <c r="B1054">
        <v>13211210</v>
      </c>
      <c r="C1054" s="43">
        <v>44297</v>
      </c>
      <c r="D1054" s="54">
        <v>0.95833333333333337</v>
      </c>
      <c r="E1054">
        <v>11.6</v>
      </c>
    </row>
    <row r="1055" spans="1:5">
      <c r="A1055" s="618" t="s">
        <v>509</v>
      </c>
      <c r="B1055">
        <v>13211210</v>
      </c>
      <c r="C1055" s="43">
        <v>44297</v>
      </c>
      <c r="D1055" s="54">
        <v>0.96875</v>
      </c>
      <c r="E1055">
        <v>11.6</v>
      </c>
    </row>
    <row r="1056" spans="1:5">
      <c r="A1056" s="618" t="s">
        <v>509</v>
      </c>
      <c r="B1056">
        <v>13211210</v>
      </c>
      <c r="C1056" s="43">
        <v>44297</v>
      </c>
      <c r="D1056" s="54">
        <v>0.97916666666666663</v>
      </c>
      <c r="E1056">
        <v>11.5</v>
      </c>
    </row>
    <row r="1057" spans="1:5">
      <c r="A1057" s="618" t="s">
        <v>509</v>
      </c>
      <c r="B1057">
        <v>13211210</v>
      </c>
      <c r="C1057" s="43">
        <v>44297</v>
      </c>
      <c r="D1057" s="54">
        <v>0.98958333333333337</v>
      </c>
      <c r="E1057">
        <v>11.5</v>
      </c>
    </row>
    <row r="1058" spans="1:5">
      <c r="A1058" s="618" t="s">
        <v>509</v>
      </c>
      <c r="B1058">
        <v>13211210</v>
      </c>
      <c r="C1058" s="43">
        <v>44298</v>
      </c>
      <c r="D1058" s="54">
        <v>0</v>
      </c>
      <c r="E1058">
        <v>11.5</v>
      </c>
    </row>
    <row r="1059" spans="1:5">
      <c r="A1059" s="618" t="s">
        <v>509</v>
      </c>
      <c r="B1059">
        <v>13211210</v>
      </c>
      <c r="C1059" s="43">
        <v>44298</v>
      </c>
      <c r="D1059" s="54">
        <v>1.0416666666666666E-2</v>
      </c>
      <c r="E1059">
        <v>11.4</v>
      </c>
    </row>
    <row r="1060" spans="1:5">
      <c r="A1060" s="618" t="s">
        <v>509</v>
      </c>
      <c r="B1060">
        <v>13211210</v>
      </c>
      <c r="C1060" s="43">
        <v>44298</v>
      </c>
      <c r="D1060" s="54">
        <v>2.0833333333333332E-2</v>
      </c>
      <c r="E1060">
        <v>11.4</v>
      </c>
    </row>
    <row r="1061" spans="1:5">
      <c r="A1061" s="618" t="s">
        <v>509</v>
      </c>
      <c r="B1061">
        <v>13211210</v>
      </c>
      <c r="C1061" s="43">
        <v>44298</v>
      </c>
      <c r="D1061" s="54">
        <v>3.125E-2</v>
      </c>
      <c r="E1061">
        <v>11.3</v>
      </c>
    </row>
    <row r="1062" spans="1:5">
      <c r="A1062" s="618" t="s">
        <v>509</v>
      </c>
      <c r="B1062">
        <v>13211210</v>
      </c>
      <c r="C1062" s="43">
        <v>44298</v>
      </c>
      <c r="D1062" s="54">
        <v>4.1666666666666664E-2</v>
      </c>
      <c r="E1062">
        <v>11.2</v>
      </c>
    </row>
    <row r="1063" spans="1:5">
      <c r="A1063" s="618" t="s">
        <v>509</v>
      </c>
      <c r="B1063">
        <v>13211210</v>
      </c>
      <c r="C1063" s="43">
        <v>44298</v>
      </c>
      <c r="D1063" s="54">
        <v>5.2083333333333336E-2</v>
      </c>
      <c r="E1063">
        <v>11.2</v>
      </c>
    </row>
    <row r="1064" spans="1:5">
      <c r="A1064" s="618" t="s">
        <v>509</v>
      </c>
      <c r="B1064">
        <v>13211210</v>
      </c>
      <c r="C1064" s="43">
        <v>44298</v>
      </c>
      <c r="D1064" s="54">
        <v>6.25E-2</v>
      </c>
      <c r="E1064">
        <v>11.1</v>
      </c>
    </row>
    <row r="1065" spans="1:5">
      <c r="A1065" s="618" t="s">
        <v>509</v>
      </c>
      <c r="B1065">
        <v>13211210</v>
      </c>
      <c r="C1065" s="43">
        <v>44298</v>
      </c>
      <c r="D1065" s="54">
        <v>7.2916666666666671E-2</v>
      </c>
      <c r="E1065">
        <v>11.1</v>
      </c>
    </row>
    <row r="1066" spans="1:5">
      <c r="A1066" s="618" t="s">
        <v>509</v>
      </c>
      <c r="B1066">
        <v>13211210</v>
      </c>
      <c r="C1066" s="43">
        <v>44298</v>
      </c>
      <c r="D1066" s="54">
        <v>8.3333333333333329E-2</v>
      </c>
      <c r="E1066">
        <v>11</v>
      </c>
    </row>
    <row r="1067" spans="1:5">
      <c r="A1067" s="618" t="s">
        <v>509</v>
      </c>
      <c r="B1067">
        <v>13211210</v>
      </c>
      <c r="C1067" s="43">
        <v>44298</v>
      </c>
      <c r="D1067" s="54">
        <v>9.375E-2</v>
      </c>
      <c r="E1067">
        <v>11</v>
      </c>
    </row>
    <row r="1068" spans="1:5">
      <c r="A1068" s="618" t="s">
        <v>509</v>
      </c>
      <c r="B1068">
        <v>13211210</v>
      </c>
      <c r="C1068" s="43">
        <v>44298</v>
      </c>
      <c r="D1068" s="54">
        <v>0.10416666666666667</v>
      </c>
      <c r="E1068">
        <v>10.9</v>
      </c>
    </row>
    <row r="1069" spans="1:5">
      <c r="A1069" s="618" t="s">
        <v>509</v>
      </c>
      <c r="B1069">
        <v>13211210</v>
      </c>
      <c r="C1069" s="43">
        <v>44298</v>
      </c>
      <c r="D1069" s="54">
        <v>0.11458333333333333</v>
      </c>
      <c r="E1069">
        <v>10.8</v>
      </c>
    </row>
    <row r="1070" spans="1:5">
      <c r="A1070" s="618" t="s">
        <v>509</v>
      </c>
      <c r="B1070">
        <v>13211210</v>
      </c>
      <c r="C1070" s="43">
        <v>44298</v>
      </c>
      <c r="D1070" s="54">
        <v>0.125</v>
      </c>
      <c r="E1070">
        <v>10.8</v>
      </c>
    </row>
    <row r="1071" spans="1:5">
      <c r="A1071" s="618" t="s">
        <v>509</v>
      </c>
      <c r="B1071">
        <v>13211210</v>
      </c>
      <c r="C1071" s="43">
        <v>44298</v>
      </c>
      <c r="D1071" s="54">
        <v>0.13541666666666666</v>
      </c>
      <c r="E1071">
        <v>10.7</v>
      </c>
    </row>
    <row r="1072" spans="1:5">
      <c r="A1072" s="618" t="s">
        <v>509</v>
      </c>
      <c r="B1072">
        <v>13211210</v>
      </c>
      <c r="C1072" s="43">
        <v>44298</v>
      </c>
      <c r="D1072" s="54">
        <v>0.14583333333333334</v>
      </c>
      <c r="E1072">
        <v>10.6</v>
      </c>
    </row>
    <row r="1073" spans="1:5">
      <c r="A1073" s="618" t="s">
        <v>509</v>
      </c>
      <c r="B1073">
        <v>13211210</v>
      </c>
      <c r="C1073" s="43">
        <v>44298</v>
      </c>
      <c r="D1073" s="54">
        <v>0.15625</v>
      </c>
      <c r="E1073">
        <v>10.6</v>
      </c>
    </row>
    <row r="1074" spans="1:5">
      <c r="A1074" s="618" t="s">
        <v>509</v>
      </c>
      <c r="B1074">
        <v>13211210</v>
      </c>
      <c r="C1074" s="43">
        <v>44298</v>
      </c>
      <c r="D1074" s="54">
        <v>0.16666666666666666</v>
      </c>
      <c r="E1074">
        <v>10.5</v>
      </c>
    </row>
    <row r="1075" spans="1:5">
      <c r="A1075" s="618" t="s">
        <v>509</v>
      </c>
      <c r="B1075">
        <v>13211210</v>
      </c>
      <c r="C1075" s="43">
        <v>44298</v>
      </c>
      <c r="D1075" s="54">
        <v>0.17708333333333334</v>
      </c>
      <c r="E1075">
        <v>10.4</v>
      </c>
    </row>
    <row r="1076" spans="1:5">
      <c r="A1076" s="618" t="s">
        <v>509</v>
      </c>
      <c r="B1076">
        <v>13211210</v>
      </c>
      <c r="C1076" s="43">
        <v>44298</v>
      </c>
      <c r="D1076" s="54">
        <v>0.1875</v>
      </c>
      <c r="E1076">
        <v>10.3</v>
      </c>
    </row>
    <row r="1077" spans="1:5">
      <c r="A1077" s="618" t="s">
        <v>509</v>
      </c>
      <c r="B1077">
        <v>13211210</v>
      </c>
      <c r="C1077" s="43">
        <v>44298</v>
      </c>
      <c r="D1077" s="54">
        <v>0.19791666666666666</v>
      </c>
      <c r="E1077">
        <v>10.199999999999999</v>
      </c>
    </row>
    <row r="1078" spans="1:5">
      <c r="A1078" s="618" t="s">
        <v>509</v>
      </c>
      <c r="B1078">
        <v>13211210</v>
      </c>
      <c r="C1078" s="43">
        <v>44298</v>
      </c>
      <c r="D1078" s="54">
        <v>0.20833333333333334</v>
      </c>
      <c r="E1078">
        <v>10.1</v>
      </c>
    </row>
    <row r="1079" spans="1:5">
      <c r="A1079" s="618" t="s">
        <v>509</v>
      </c>
      <c r="B1079">
        <v>13211210</v>
      </c>
      <c r="C1079" s="43">
        <v>44298</v>
      </c>
      <c r="D1079" s="54">
        <v>0.21875</v>
      </c>
      <c r="E1079">
        <v>10</v>
      </c>
    </row>
    <row r="1080" spans="1:5">
      <c r="A1080" s="618" t="s">
        <v>509</v>
      </c>
      <c r="B1080">
        <v>13211210</v>
      </c>
      <c r="C1080" s="43">
        <v>44298</v>
      </c>
      <c r="D1080" s="54">
        <v>0.22916666666666666</v>
      </c>
      <c r="E1080">
        <v>9.9</v>
      </c>
    </row>
    <row r="1081" spans="1:5">
      <c r="A1081" s="618" t="s">
        <v>509</v>
      </c>
      <c r="B1081">
        <v>13211210</v>
      </c>
      <c r="C1081" s="43">
        <v>44298</v>
      </c>
      <c r="D1081" s="54">
        <v>0.23958333333333334</v>
      </c>
      <c r="E1081">
        <v>9.8000000000000007</v>
      </c>
    </row>
    <row r="1082" spans="1:5">
      <c r="A1082" s="618" t="s">
        <v>509</v>
      </c>
      <c r="B1082">
        <v>13211210</v>
      </c>
      <c r="C1082" s="43">
        <v>44298</v>
      </c>
      <c r="D1082" s="54">
        <v>0.25</v>
      </c>
      <c r="E1082">
        <v>9.6999999999999993</v>
      </c>
    </row>
    <row r="1083" spans="1:5">
      <c r="A1083" s="618" t="s">
        <v>509</v>
      </c>
      <c r="B1083">
        <v>13211210</v>
      </c>
      <c r="C1083" s="43">
        <v>44298</v>
      </c>
      <c r="D1083" s="54">
        <v>0.26041666666666669</v>
      </c>
      <c r="E1083">
        <v>9.6999999999999993</v>
      </c>
    </row>
    <row r="1084" spans="1:5">
      <c r="A1084" s="618" t="s">
        <v>509</v>
      </c>
      <c r="B1084">
        <v>13211210</v>
      </c>
      <c r="C1084" s="43">
        <v>44298</v>
      </c>
      <c r="D1084" s="54">
        <v>0.27083333333333331</v>
      </c>
      <c r="E1084">
        <v>9.6</v>
      </c>
    </row>
    <row r="1085" spans="1:5">
      <c r="A1085" s="618" t="s">
        <v>509</v>
      </c>
      <c r="B1085">
        <v>13211210</v>
      </c>
      <c r="C1085" s="43">
        <v>44298</v>
      </c>
      <c r="D1085" s="54">
        <v>0.28125</v>
      </c>
      <c r="E1085">
        <v>9.5</v>
      </c>
    </row>
    <row r="1086" spans="1:5">
      <c r="A1086" s="618" t="s">
        <v>509</v>
      </c>
      <c r="B1086">
        <v>13211210</v>
      </c>
      <c r="C1086" s="43">
        <v>44298</v>
      </c>
      <c r="D1086" s="54">
        <v>0.29166666666666669</v>
      </c>
      <c r="E1086">
        <v>9.4</v>
      </c>
    </row>
    <row r="1087" spans="1:5">
      <c r="A1087" s="618" t="s">
        <v>509</v>
      </c>
      <c r="B1087">
        <v>13211210</v>
      </c>
      <c r="C1087" s="43">
        <v>44298</v>
      </c>
      <c r="D1087" s="54">
        <v>0.30208333333333331</v>
      </c>
      <c r="E1087">
        <v>9.4</v>
      </c>
    </row>
    <row r="1088" spans="1:5">
      <c r="A1088" s="618" t="s">
        <v>509</v>
      </c>
      <c r="B1088">
        <v>13211210</v>
      </c>
      <c r="C1088" s="43">
        <v>44298</v>
      </c>
      <c r="D1088" s="54">
        <v>0.3125</v>
      </c>
      <c r="E1088">
        <v>9.3000000000000007</v>
      </c>
    </row>
    <row r="1089" spans="1:5">
      <c r="A1089" s="618" t="s">
        <v>509</v>
      </c>
      <c r="B1089">
        <v>13211210</v>
      </c>
      <c r="C1089" s="43">
        <v>44298</v>
      </c>
      <c r="D1089" s="54">
        <v>0.32291666666666669</v>
      </c>
      <c r="E1089">
        <v>9.1999999999999993</v>
      </c>
    </row>
    <row r="1090" spans="1:5">
      <c r="A1090" s="618" t="s">
        <v>509</v>
      </c>
      <c r="B1090">
        <v>13211210</v>
      </c>
      <c r="C1090" s="43">
        <v>44298</v>
      </c>
      <c r="D1090" s="54">
        <v>0.33333333333333331</v>
      </c>
      <c r="E1090">
        <v>9.1</v>
      </c>
    </row>
    <row r="1091" spans="1:5">
      <c r="A1091" s="618" t="s">
        <v>509</v>
      </c>
      <c r="B1091">
        <v>13211210</v>
      </c>
      <c r="C1091" s="43">
        <v>44298</v>
      </c>
      <c r="D1091" s="54">
        <v>0.34375</v>
      </c>
      <c r="E1091">
        <v>8.9</v>
      </c>
    </row>
    <row r="1092" spans="1:5">
      <c r="A1092" s="618" t="s">
        <v>509</v>
      </c>
      <c r="B1092">
        <v>13211210</v>
      </c>
      <c r="C1092" s="43">
        <v>44298</v>
      </c>
      <c r="D1092" s="54">
        <v>0.35416666666666669</v>
      </c>
      <c r="E1092">
        <v>8.8000000000000007</v>
      </c>
    </row>
    <row r="1093" spans="1:5">
      <c r="A1093" s="618" t="s">
        <v>509</v>
      </c>
      <c r="B1093">
        <v>13211210</v>
      </c>
      <c r="C1093" s="43">
        <v>44298</v>
      </c>
      <c r="D1093" s="54">
        <v>0.36458333333333331</v>
      </c>
      <c r="E1093">
        <v>8.8000000000000007</v>
      </c>
    </row>
    <row r="1094" spans="1:5">
      <c r="A1094" s="618" t="s">
        <v>509</v>
      </c>
      <c r="B1094">
        <v>13211210</v>
      </c>
      <c r="C1094" s="43">
        <v>44298</v>
      </c>
      <c r="D1094" s="54">
        <v>0.375</v>
      </c>
      <c r="E1094">
        <v>9</v>
      </c>
    </row>
    <row r="1095" spans="1:5">
      <c r="A1095" s="618" t="s">
        <v>509</v>
      </c>
      <c r="B1095">
        <v>13211210</v>
      </c>
      <c r="C1095" s="43">
        <v>44298</v>
      </c>
      <c r="D1095" s="54">
        <v>0.38541666666666669</v>
      </c>
      <c r="E1095">
        <v>9</v>
      </c>
    </row>
    <row r="1096" spans="1:5">
      <c r="A1096" s="618" t="s">
        <v>509</v>
      </c>
      <c r="B1096">
        <v>13211210</v>
      </c>
      <c r="C1096" s="43">
        <v>44298</v>
      </c>
      <c r="D1096" s="54">
        <v>0.39583333333333331</v>
      </c>
      <c r="E1096">
        <v>9</v>
      </c>
    </row>
    <row r="1097" spans="1:5">
      <c r="A1097" s="618" t="s">
        <v>509</v>
      </c>
      <c r="B1097">
        <v>13211210</v>
      </c>
      <c r="C1097" s="43">
        <v>44298</v>
      </c>
      <c r="D1097" s="54">
        <v>0.40625</v>
      </c>
      <c r="E1097">
        <v>9</v>
      </c>
    </row>
    <row r="1098" spans="1:5">
      <c r="A1098" s="618" t="s">
        <v>509</v>
      </c>
      <c r="B1098">
        <v>13211210</v>
      </c>
      <c r="C1098" s="43">
        <v>44298</v>
      </c>
      <c r="D1098" s="54">
        <v>0.41666666666666669</v>
      </c>
      <c r="E1098">
        <v>9</v>
      </c>
    </row>
    <row r="1099" spans="1:5">
      <c r="A1099" s="618" t="s">
        <v>509</v>
      </c>
      <c r="B1099">
        <v>13211210</v>
      </c>
      <c r="C1099" s="43">
        <v>44298</v>
      </c>
      <c r="D1099" s="54">
        <v>0.42708333333333331</v>
      </c>
      <c r="E1099">
        <v>9</v>
      </c>
    </row>
    <row r="1100" spans="1:5">
      <c r="A1100" s="618" t="s">
        <v>509</v>
      </c>
      <c r="B1100">
        <v>13211210</v>
      </c>
      <c r="C1100" s="43">
        <v>44298</v>
      </c>
      <c r="D1100" s="54">
        <v>0.4375</v>
      </c>
      <c r="E1100">
        <v>9</v>
      </c>
    </row>
    <row r="1101" spans="1:5">
      <c r="A1101" s="618" t="s">
        <v>509</v>
      </c>
      <c r="B1101">
        <v>13211210</v>
      </c>
      <c r="C1101" s="43">
        <v>44298</v>
      </c>
      <c r="D1101" s="54">
        <v>0.44791666666666669</v>
      </c>
      <c r="E1101">
        <v>9</v>
      </c>
    </row>
    <row r="1102" spans="1:5">
      <c r="A1102" s="618" t="s">
        <v>509</v>
      </c>
      <c r="B1102">
        <v>13211210</v>
      </c>
      <c r="C1102" s="43">
        <v>44298</v>
      </c>
      <c r="D1102" s="54">
        <v>0.45833333333333331</v>
      </c>
      <c r="E1102">
        <v>9.1</v>
      </c>
    </row>
    <row r="1103" spans="1:5">
      <c r="A1103" s="618" t="s">
        <v>509</v>
      </c>
      <c r="B1103">
        <v>13211210</v>
      </c>
      <c r="C1103" s="43">
        <v>44298</v>
      </c>
      <c r="D1103" s="54">
        <v>0.46875</v>
      </c>
      <c r="E1103">
        <v>9.1</v>
      </c>
    </row>
    <row r="1104" spans="1:5">
      <c r="A1104" s="618" t="s">
        <v>509</v>
      </c>
      <c r="B1104">
        <v>13211210</v>
      </c>
      <c r="C1104" s="43">
        <v>44298</v>
      </c>
      <c r="D1104" s="54">
        <v>0.47916666666666669</v>
      </c>
      <c r="E1104">
        <v>9.1999999999999993</v>
      </c>
    </row>
    <row r="1105" spans="1:5">
      <c r="A1105" s="618" t="s">
        <v>509</v>
      </c>
      <c r="B1105">
        <v>13211210</v>
      </c>
      <c r="C1105" s="43">
        <v>44298</v>
      </c>
      <c r="D1105" s="54">
        <v>0.48958333333333331</v>
      </c>
      <c r="E1105">
        <v>9.1999999999999993</v>
      </c>
    </row>
    <row r="1106" spans="1:5">
      <c r="A1106" s="618" t="s">
        <v>509</v>
      </c>
      <c r="B1106">
        <v>13211210</v>
      </c>
      <c r="C1106" s="43">
        <v>44298</v>
      </c>
      <c r="D1106" s="54">
        <v>0.5</v>
      </c>
      <c r="E1106">
        <v>9.3000000000000007</v>
      </c>
    </row>
    <row r="1107" spans="1:5">
      <c r="A1107" s="618" t="s">
        <v>509</v>
      </c>
      <c r="B1107">
        <v>13211210</v>
      </c>
      <c r="C1107" s="43">
        <v>44298</v>
      </c>
      <c r="D1107" s="54">
        <v>0.51041666666666663</v>
      </c>
      <c r="E1107">
        <v>9.4</v>
      </c>
    </row>
    <row r="1108" spans="1:5">
      <c r="A1108" s="618" t="s">
        <v>509</v>
      </c>
      <c r="B1108">
        <v>13211210</v>
      </c>
      <c r="C1108" s="43">
        <v>44298</v>
      </c>
      <c r="D1108" s="54">
        <v>0.52083333333333337</v>
      </c>
      <c r="E1108">
        <v>9.5</v>
      </c>
    </row>
    <row r="1109" spans="1:5">
      <c r="A1109" s="618" t="s">
        <v>509</v>
      </c>
      <c r="B1109">
        <v>13211210</v>
      </c>
      <c r="C1109" s="43">
        <v>44298</v>
      </c>
      <c r="D1109" s="54">
        <v>0.53125</v>
      </c>
      <c r="E1109">
        <v>9.6</v>
      </c>
    </row>
    <row r="1110" spans="1:5">
      <c r="A1110" s="618" t="s">
        <v>509</v>
      </c>
      <c r="B1110">
        <v>13211210</v>
      </c>
      <c r="C1110" s="43">
        <v>44298</v>
      </c>
      <c r="D1110" s="54">
        <v>0.54166666666666663</v>
      </c>
      <c r="E1110">
        <v>9.6999999999999993</v>
      </c>
    </row>
    <row r="1111" spans="1:5">
      <c r="A1111" s="618" t="s">
        <v>509</v>
      </c>
      <c r="B1111">
        <v>13211210</v>
      </c>
      <c r="C1111" s="43">
        <v>44298</v>
      </c>
      <c r="D1111" s="54">
        <v>0.55208333333333337</v>
      </c>
      <c r="E1111">
        <v>9.8000000000000007</v>
      </c>
    </row>
    <row r="1112" spans="1:5">
      <c r="A1112" s="618" t="s">
        <v>509</v>
      </c>
      <c r="B1112">
        <v>13211210</v>
      </c>
      <c r="C1112" s="43">
        <v>44298</v>
      </c>
      <c r="D1112" s="54">
        <v>0.5625</v>
      </c>
      <c r="E1112">
        <v>9.9</v>
      </c>
    </row>
    <row r="1113" spans="1:5">
      <c r="A1113" s="618" t="s">
        <v>509</v>
      </c>
      <c r="B1113">
        <v>13211210</v>
      </c>
      <c r="C1113" s="43">
        <v>44298</v>
      </c>
      <c r="D1113" s="54">
        <v>0.57291666666666663</v>
      </c>
      <c r="E1113">
        <v>9.8000000000000007</v>
      </c>
    </row>
    <row r="1114" spans="1:5">
      <c r="A1114" s="618" t="s">
        <v>509</v>
      </c>
      <c r="B1114">
        <v>13211210</v>
      </c>
      <c r="C1114" s="43">
        <v>44298</v>
      </c>
      <c r="D1114" s="54">
        <v>0.58333333333333337</v>
      </c>
      <c r="E1114">
        <v>9.9</v>
      </c>
    </row>
    <row r="1115" spans="1:5">
      <c r="A1115" s="618" t="s">
        <v>509</v>
      </c>
      <c r="B1115">
        <v>13211210</v>
      </c>
      <c r="C1115" s="43">
        <v>44298</v>
      </c>
      <c r="D1115" s="54">
        <v>0.59375</v>
      </c>
      <c r="E1115">
        <v>10.199999999999999</v>
      </c>
    </row>
    <row r="1116" spans="1:5">
      <c r="A1116" s="618" t="s">
        <v>509</v>
      </c>
      <c r="B1116">
        <v>13211210</v>
      </c>
      <c r="C1116" s="43">
        <v>44298</v>
      </c>
      <c r="D1116" s="54">
        <v>0.60416666666666663</v>
      </c>
      <c r="E1116">
        <v>10.4</v>
      </c>
    </row>
    <row r="1117" spans="1:5">
      <c r="A1117" s="618" t="s">
        <v>509</v>
      </c>
      <c r="B1117">
        <v>13211210</v>
      </c>
      <c r="C1117" s="43">
        <v>44298</v>
      </c>
      <c r="D1117" s="54">
        <v>0.61458333333333337</v>
      </c>
      <c r="E1117">
        <v>10.5</v>
      </c>
    </row>
    <row r="1118" spans="1:5">
      <c r="A1118" s="618" t="s">
        <v>509</v>
      </c>
      <c r="B1118">
        <v>13211210</v>
      </c>
      <c r="C1118" s="43">
        <v>44298</v>
      </c>
      <c r="D1118" s="54">
        <v>0.625</v>
      </c>
      <c r="E1118">
        <v>10.7</v>
      </c>
    </row>
    <row r="1119" spans="1:5">
      <c r="A1119" s="618" t="s">
        <v>509</v>
      </c>
      <c r="B1119">
        <v>13211210</v>
      </c>
      <c r="C1119" s="43">
        <v>44298</v>
      </c>
      <c r="D1119" s="54">
        <v>0.63541666666666663</v>
      </c>
      <c r="E1119">
        <v>10.8</v>
      </c>
    </row>
    <row r="1120" spans="1:5">
      <c r="A1120" s="618" t="s">
        <v>509</v>
      </c>
      <c r="B1120">
        <v>13211210</v>
      </c>
      <c r="C1120" s="43">
        <v>44298</v>
      </c>
      <c r="D1120" s="54">
        <v>0.64583333333333337</v>
      </c>
      <c r="E1120">
        <v>10.9</v>
      </c>
    </row>
    <row r="1121" spans="1:5">
      <c r="A1121" s="618" t="s">
        <v>509</v>
      </c>
      <c r="B1121">
        <v>13211210</v>
      </c>
      <c r="C1121" s="43">
        <v>44298</v>
      </c>
      <c r="D1121" s="54">
        <v>0.65625</v>
      </c>
      <c r="E1121">
        <v>11</v>
      </c>
    </row>
    <row r="1122" spans="1:5">
      <c r="A1122" s="618" t="s">
        <v>509</v>
      </c>
      <c r="B1122">
        <v>13211210</v>
      </c>
      <c r="C1122" s="43">
        <v>44298</v>
      </c>
      <c r="D1122" s="54">
        <v>0.66666666666666663</v>
      </c>
      <c r="E1122">
        <v>11.1</v>
      </c>
    </row>
    <row r="1123" spans="1:5">
      <c r="A1123" s="618" t="s">
        <v>509</v>
      </c>
      <c r="B1123">
        <v>13211210</v>
      </c>
      <c r="C1123" s="43">
        <v>44298</v>
      </c>
      <c r="D1123" s="54">
        <v>0.67708333333333337</v>
      </c>
      <c r="E1123">
        <v>11.2</v>
      </c>
    </row>
    <row r="1124" spans="1:5">
      <c r="A1124" s="618" t="s">
        <v>509</v>
      </c>
      <c r="B1124">
        <v>13211210</v>
      </c>
      <c r="C1124" s="43">
        <v>44298</v>
      </c>
      <c r="D1124" s="54">
        <v>0.6875</v>
      </c>
      <c r="E1124">
        <v>11.2</v>
      </c>
    </row>
    <row r="1125" spans="1:5">
      <c r="A1125" s="618" t="s">
        <v>509</v>
      </c>
      <c r="B1125">
        <v>13211210</v>
      </c>
      <c r="C1125" s="43">
        <v>44298</v>
      </c>
      <c r="D1125" s="54">
        <v>0.69791666666666663</v>
      </c>
      <c r="E1125">
        <v>11.3</v>
      </c>
    </row>
    <row r="1126" spans="1:5">
      <c r="A1126" s="618" t="s">
        <v>509</v>
      </c>
      <c r="B1126">
        <v>13211210</v>
      </c>
      <c r="C1126" s="43">
        <v>44298</v>
      </c>
      <c r="D1126" s="54">
        <v>0.70833333333333337</v>
      </c>
      <c r="E1126">
        <v>11.4</v>
      </c>
    </row>
    <row r="1127" spans="1:5">
      <c r="A1127" s="618" t="s">
        <v>509</v>
      </c>
      <c r="B1127">
        <v>13211210</v>
      </c>
      <c r="C1127" s="43">
        <v>44298</v>
      </c>
      <c r="D1127" s="54">
        <v>0.71875</v>
      </c>
      <c r="E1127">
        <v>11.3</v>
      </c>
    </row>
    <row r="1128" spans="1:5">
      <c r="A1128" s="618" t="s">
        <v>509</v>
      </c>
      <c r="B1128">
        <v>13211210</v>
      </c>
      <c r="C1128" s="43">
        <v>44298</v>
      </c>
      <c r="D1128" s="54">
        <v>0.72916666666666663</v>
      </c>
      <c r="E1128">
        <v>11.5</v>
      </c>
    </row>
    <row r="1129" spans="1:5">
      <c r="A1129" s="618" t="s">
        <v>509</v>
      </c>
      <c r="B1129">
        <v>13211210</v>
      </c>
      <c r="C1129" s="43">
        <v>44298</v>
      </c>
      <c r="D1129" s="54">
        <v>0.73958333333333337</v>
      </c>
      <c r="E1129">
        <v>11.6</v>
      </c>
    </row>
    <row r="1130" spans="1:5">
      <c r="A1130" s="618" t="s">
        <v>509</v>
      </c>
      <c r="B1130">
        <v>13211210</v>
      </c>
      <c r="C1130" s="43">
        <v>44298</v>
      </c>
      <c r="D1130" s="54">
        <v>0.75</v>
      </c>
      <c r="E1130">
        <v>11.7</v>
      </c>
    </row>
    <row r="1131" spans="1:5">
      <c r="A1131" s="618" t="s">
        <v>509</v>
      </c>
      <c r="B1131">
        <v>13211210</v>
      </c>
      <c r="C1131" s="43">
        <v>44298</v>
      </c>
      <c r="D1131" s="54">
        <v>0.76041666666666663</v>
      </c>
      <c r="E1131">
        <v>11.8</v>
      </c>
    </row>
    <row r="1132" spans="1:5">
      <c r="A1132" s="618" t="s">
        <v>509</v>
      </c>
      <c r="B1132">
        <v>13211210</v>
      </c>
      <c r="C1132" s="43">
        <v>44298</v>
      </c>
      <c r="D1132" s="54">
        <v>0.77083333333333337</v>
      </c>
      <c r="E1132">
        <v>11.8</v>
      </c>
    </row>
    <row r="1133" spans="1:5">
      <c r="A1133" s="618" t="s">
        <v>509</v>
      </c>
      <c r="B1133">
        <v>13211210</v>
      </c>
      <c r="C1133" s="43">
        <v>44298</v>
      </c>
      <c r="D1133" s="54">
        <v>0.78125</v>
      </c>
      <c r="E1133">
        <v>11.9</v>
      </c>
    </row>
    <row r="1134" spans="1:5">
      <c r="A1134" s="618" t="s">
        <v>509</v>
      </c>
      <c r="B1134">
        <v>13211210</v>
      </c>
      <c r="C1134" s="43">
        <v>44298</v>
      </c>
      <c r="D1134" s="54">
        <v>0.79166666666666663</v>
      </c>
      <c r="E1134">
        <v>11.9</v>
      </c>
    </row>
    <row r="1135" spans="1:5">
      <c r="A1135" s="618" t="s">
        <v>509</v>
      </c>
      <c r="B1135">
        <v>13211210</v>
      </c>
      <c r="C1135" s="43">
        <v>44298</v>
      </c>
      <c r="D1135" s="54">
        <v>0.80208333333333337</v>
      </c>
      <c r="E1135">
        <v>11.9</v>
      </c>
    </row>
    <row r="1136" spans="1:5">
      <c r="A1136" s="618" t="s">
        <v>509</v>
      </c>
      <c r="B1136">
        <v>13211210</v>
      </c>
      <c r="C1136" s="43">
        <v>44298</v>
      </c>
      <c r="D1136" s="54">
        <v>0.8125</v>
      </c>
      <c r="E1136">
        <v>11.9</v>
      </c>
    </row>
    <row r="1137" spans="1:5">
      <c r="A1137" s="618" t="s">
        <v>509</v>
      </c>
      <c r="B1137">
        <v>13211210</v>
      </c>
      <c r="C1137" s="43">
        <v>44298</v>
      </c>
      <c r="D1137" s="54">
        <v>0.82291666666666663</v>
      </c>
      <c r="E1137">
        <v>11.8</v>
      </c>
    </row>
    <row r="1138" spans="1:5">
      <c r="A1138" s="618" t="s">
        <v>509</v>
      </c>
      <c r="B1138">
        <v>13211210</v>
      </c>
      <c r="C1138" s="43">
        <v>44298</v>
      </c>
      <c r="D1138" s="54">
        <v>0.83333333333333337</v>
      </c>
      <c r="E1138">
        <v>11.8</v>
      </c>
    </row>
    <row r="1139" spans="1:5">
      <c r="A1139" s="618" t="s">
        <v>509</v>
      </c>
      <c r="B1139">
        <v>13211210</v>
      </c>
      <c r="C1139" s="43">
        <v>44298</v>
      </c>
      <c r="D1139" s="54">
        <v>0.84375</v>
      </c>
      <c r="E1139">
        <v>11.9</v>
      </c>
    </row>
    <row r="1140" spans="1:5">
      <c r="A1140" s="618" t="s">
        <v>509</v>
      </c>
      <c r="B1140">
        <v>13211210</v>
      </c>
      <c r="C1140" s="43">
        <v>44298</v>
      </c>
      <c r="D1140" s="54">
        <v>0.85416666666666663</v>
      </c>
      <c r="E1140">
        <v>12</v>
      </c>
    </row>
    <row r="1141" spans="1:5">
      <c r="A1141" s="618" t="s">
        <v>509</v>
      </c>
      <c r="B1141">
        <v>13211210</v>
      </c>
      <c r="C1141" s="43">
        <v>44298</v>
      </c>
      <c r="D1141" s="54">
        <v>0.86458333333333337</v>
      </c>
      <c r="E1141">
        <v>11.9</v>
      </c>
    </row>
    <row r="1142" spans="1:5">
      <c r="A1142" s="618" t="s">
        <v>509</v>
      </c>
      <c r="B1142">
        <v>13211210</v>
      </c>
      <c r="C1142" s="43">
        <v>44298</v>
      </c>
      <c r="D1142" s="54">
        <v>0.875</v>
      </c>
      <c r="E1142">
        <v>11.9</v>
      </c>
    </row>
    <row r="1143" spans="1:5">
      <c r="A1143" s="618" t="s">
        <v>509</v>
      </c>
      <c r="B1143">
        <v>13211210</v>
      </c>
      <c r="C1143" s="43">
        <v>44298</v>
      </c>
      <c r="D1143" s="54">
        <v>0.88541666666666663</v>
      </c>
      <c r="E1143">
        <v>12.1</v>
      </c>
    </row>
    <row r="1144" spans="1:5">
      <c r="A1144" s="618" t="s">
        <v>509</v>
      </c>
      <c r="B1144">
        <v>13211210</v>
      </c>
      <c r="C1144" s="43">
        <v>44298</v>
      </c>
      <c r="D1144" s="54">
        <v>0.89583333333333337</v>
      </c>
      <c r="E1144">
        <v>12.1</v>
      </c>
    </row>
    <row r="1145" spans="1:5">
      <c r="A1145" s="618" t="s">
        <v>509</v>
      </c>
      <c r="B1145">
        <v>13211210</v>
      </c>
      <c r="C1145" s="43">
        <v>44298</v>
      </c>
      <c r="D1145" s="54">
        <v>0.90625</v>
      </c>
      <c r="E1145">
        <v>12.2</v>
      </c>
    </row>
    <row r="1146" spans="1:5">
      <c r="A1146" s="618" t="s">
        <v>509</v>
      </c>
      <c r="B1146">
        <v>13211210</v>
      </c>
      <c r="C1146" s="43">
        <v>44298</v>
      </c>
      <c r="D1146" s="54">
        <v>0.91666666666666663</v>
      </c>
      <c r="E1146">
        <v>12.2</v>
      </c>
    </row>
    <row r="1147" spans="1:5">
      <c r="A1147" s="618" t="s">
        <v>509</v>
      </c>
      <c r="B1147">
        <v>13211210</v>
      </c>
      <c r="C1147" s="43">
        <v>44298</v>
      </c>
      <c r="D1147" s="54">
        <v>0.92708333333333337</v>
      </c>
      <c r="E1147">
        <v>12.2</v>
      </c>
    </row>
    <row r="1148" spans="1:5">
      <c r="A1148" s="618" t="s">
        <v>509</v>
      </c>
      <c r="B1148">
        <v>13211210</v>
      </c>
      <c r="C1148" s="43">
        <v>44298</v>
      </c>
      <c r="D1148" s="54">
        <v>0.9375</v>
      </c>
      <c r="E1148">
        <v>12.1</v>
      </c>
    </row>
    <row r="1149" spans="1:5">
      <c r="A1149" s="618" t="s">
        <v>509</v>
      </c>
      <c r="B1149">
        <v>13211210</v>
      </c>
      <c r="C1149" s="43">
        <v>44298</v>
      </c>
      <c r="D1149" s="54">
        <v>0.94791666666666663</v>
      </c>
      <c r="E1149">
        <v>12.1</v>
      </c>
    </row>
    <row r="1150" spans="1:5">
      <c r="A1150" s="618" t="s">
        <v>509</v>
      </c>
      <c r="B1150">
        <v>13211210</v>
      </c>
      <c r="C1150" s="43">
        <v>44298</v>
      </c>
      <c r="D1150" s="54">
        <v>0.95833333333333337</v>
      </c>
      <c r="E1150">
        <v>12.1</v>
      </c>
    </row>
    <row r="1151" spans="1:5">
      <c r="A1151" s="618" t="s">
        <v>509</v>
      </c>
      <c r="B1151">
        <v>13211210</v>
      </c>
      <c r="C1151" s="43">
        <v>44298</v>
      </c>
      <c r="D1151" s="54">
        <v>0.96875</v>
      </c>
      <c r="E1151">
        <v>12.1</v>
      </c>
    </row>
    <row r="1152" spans="1:5">
      <c r="A1152" s="618" t="s">
        <v>509</v>
      </c>
      <c r="B1152">
        <v>13211210</v>
      </c>
      <c r="C1152" s="43">
        <v>44298</v>
      </c>
      <c r="D1152" s="54">
        <v>0.97916666666666663</v>
      </c>
      <c r="E1152">
        <v>12.1</v>
      </c>
    </row>
    <row r="1153" spans="1:5">
      <c r="A1153" s="618" t="s">
        <v>509</v>
      </c>
      <c r="B1153">
        <v>13211210</v>
      </c>
      <c r="C1153" s="43">
        <v>44298</v>
      </c>
      <c r="D1153" s="54">
        <v>0.98958333333333337</v>
      </c>
      <c r="E1153">
        <v>12.1</v>
      </c>
    </row>
    <row r="1154" spans="1:5">
      <c r="A1154" s="618" t="s">
        <v>509</v>
      </c>
      <c r="B1154">
        <v>13211210</v>
      </c>
      <c r="C1154" s="43">
        <v>44299</v>
      </c>
      <c r="D1154" s="54">
        <v>0</v>
      </c>
      <c r="E1154">
        <v>12</v>
      </c>
    </row>
    <row r="1155" spans="1:5">
      <c r="A1155" s="618" t="s">
        <v>509</v>
      </c>
      <c r="B1155">
        <v>13211210</v>
      </c>
      <c r="C1155" s="43">
        <v>44299</v>
      </c>
      <c r="D1155" s="54">
        <v>1.0416666666666666E-2</v>
      </c>
      <c r="E1155">
        <v>12</v>
      </c>
    </row>
    <row r="1156" spans="1:5">
      <c r="A1156" s="618" t="s">
        <v>509</v>
      </c>
      <c r="B1156">
        <v>13211210</v>
      </c>
      <c r="C1156" s="43">
        <v>44299</v>
      </c>
      <c r="D1156" s="54">
        <v>2.0833333333333332E-2</v>
      </c>
      <c r="E1156">
        <v>12</v>
      </c>
    </row>
    <row r="1157" spans="1:5">
      <c r="A1157" s="618" t="s">
        <v>509</v>
      </c>
      <c r="B1157">
        <v>13211210</v>
      </c>
      <c r="C1157" s="43">
        <v>44299</v>
      </c>
      <c r="D1157" s="54">
        <v>3.125E-2</v>
      </c>
      <c r="E1157">
        <v>12</v>
      </c>
    </row>
    <row r="1158" spans="1:5">
      <c r="A1158" s="618" t="s">
        <v>509</v>
      </c>
      <c r="B1158">
        <v>13211210</v>
      </c>
      <c r="C1158" s="43">
        <v>44299</v>
      </c>
      <c r="D1158" s="54">
        <v>4.1666666666666664E-2</v>
      </c>
      <c r="E1158">
        <v>12</v>
      </c>
    </row>
    <row r="1159" spans="1:5">
      <c r="A1159" s="618" t="s">
        <v>509</v>
      </c>
      <c r="B1159">
        <v>13211210</v>
      </c>
      <c r="C1159" s="43">
        <v>44299</v>
      </c>
      <c r="D1159" s="54">
        <v>5.2083333333333336E-2</v>
      </c>
      <c r="E1159">
        <v>11.9</v>
      </c>
    </row>
    <row r="1160" spans="1:5">
      <c r="A1160" s="618" t="s">
        <v>509</v>
      </c>
      <c r="B1160">
        <v>13211210</v>
      </c>
      <c r="C1160" s="43">
        <v>44299</v>
      </c>
      <c r="D1160" s="54">
        <v>6.25E-2</v>
      </c>
      <c r="E1160">
        <v>11.9</v>
      </c>
    </row>
    <row r="1161" spans="1:5">
      <c r="A1161" s="618" t="s">
        <v>509</v>
      </c>
      <c r="B1161">
        <v>13211210</v>
      </c>
      <c r="C1161" s="43">
        <v>44299</v>
      </c>
      <c r="D1161" s="54">
        <v>7.2916666666666671E-2</v>
      </c>
      <c r="E1161">
        <v>11.8</v>
      </c>
    </row>
    <row r="1162" spans="1:5">
      <c r="A1162" s="618" t="s">
        <v>509</v>
      </c>
      <c r="B1162">
        <v>13211210</v>
      </c>
      <c r="C1162" s="43">
        <v>44299</v>
      </c>
      <c r="D1162" s="54">
        <v>8.3333333333333329E-2</v>
      </c>
      <c r="E1162">
        <v>11.8</v>
      </c>
    </row>
    <row r="1163" spans="1:5">
      <c r="A1163" s="618" t="s">
        <v>509</v>
      </c>
      <c r="B1163">
        <v>13211210</v>
      </c>
      <c r="C1163" s="43">
        <v>44299</v>
      </c>
      <c r="D1163" s="54">
        <v>9.375E-2</v>
      </c>
      <c r="E1163">
        <v>11.7</v>
      </c>
    </row>
    <row r="1164" spans="1:5">
      <c r="A1164" s="618" t="s">
        <v>509</v>
      </c>
      <c r="B1164">
        <v>13211210</v>
      </c>
      <c r="C1164" s="43">
        <v>44299</v>
      </c>
      <c r="D1164" s="54">
        <v>0.10416666666666667</v>
      </c>
      <c r="E1164">
        <v>11.7</v>
      </c>
    </row>
    <row r="1165" spans="1:5">
      <c r="A1165" s="618" t="s">
        <v>509</v>
      </c>
      <c r="B1165">
        <v>13211210</v>
      </c>
      <c r="C1165" s="43">
        <v>44299</v>
      </c>
      <c r="D1165" s="54">
        <v>0.11458333333333333</v>
      </c>
      <c r="E1165">
        <v>11.6</v>
      </c>
    </row>
    <row r="1166" spans="1:5">
      <c r="A1166" s="618" t="s">
        <v>509</v>
      </c>
      <c r="B1166">
        <v>13211210</v>
      </c>
      <c r="C1166" s="43">
        <v>44299</v>
      </c>
      <c r="D1166" s="54">
        <v>0.125</v>
      </c>
      <c r="E1166">
        <v>11.6</v>
      </c>
    </row>
    <row r="1167" spans="1:5">
      <c r="A1167" s="618" t="s">
        <v>509</v>
      </c>
      <c r="B1167">
        <v>13211210</v>
      </c>
      <c r="C1167" s="43">
        <v>44299</v>
      </c>
      <c r="D1167" s="54">
        <v>0.13541666666666666</v>
      </c>
      <c r="E1167">
        <v>11.5</v>
      </c>
    </row>
    <row r="1168" spans="1:5">
      <c r="A1168" s="618" t="s">
        <v>509</v>
      </c>
      <c r="B1168">
        <v>13211210</v>
      </c>
      <c r="C1168" s="43">
        <v>44299</v>
      </c>
      <c r="D1168" s="54">
        <v>0.14583333333333334</v>
      </c>
      <c r="E1168">
        <v>11.5</v>
      </c>
    </row>
    <row r="1169" spans="1:5">
      <c r="A1169" s="618" t="s">
        <v>509</v>
      </c>
      <c r="B1169">
        <v>13211210</v>
      </c>
      <c r="C1169" s="43">
        <v>44299</v>
      </c>
      <c r="D1169" s="54">
        <v>0.15625</v>
      </c>
      <c r="E1169">
        <v>11.4</v>
      </c>
    </row>
    <row r="1170" spans="1:5">
      <c r="A1170" s="618" t="s">
        <v>509</v>
      </c>
      <c r="B1170">
        <v>13211210</v>
      </c>
      <c r="C1170" s="43">
        <v>44299</v>
      </c>
      <c r="D1170" s="54">
        <v>0.16666666666666666</v>
      </c>
      <c r="E1170">
        <v>11.4</v>
      </c>
    </row>
    <row r="1171" spans="1:5">
      <c r="A1171" s="618" t="s">
        <v>509</v>
      </c>
      <c r="B1171">
        <v>13211210</v>
      </c>
      <c r="C1171" s="43">
        <v>44299</v>
      </c>
      <c r="D1171" s="54">
        <v>0.17708333333333334</v>
      </c>
      <c r="E1171">
        <v>11.3</v>
      </c>
    </row>
    <row r="1172" spans="1:5">
      <c r="A1172" s="618" t="s">
        <v>509</v>
      </c>
      <c r="B1172">
        <v>13211210</v>
      </c>
      <c r="C1172" s="43">
        <v>44299</v>
      </c>
      <c r="D1172" s="54">
        <v>0.1875</v>
      </c>
      <c r="E1172">
        <v>11.2</v>
      </c>
    </row>
    <row r="1173" spans="1:5">
      <c r="A1173" s="618" t="s">
        <v>509</v>
      </c>
      <c r="B1173">
        <v>13211210</v>
      </c>
      <c r="C1173" s="43">
        <v>44299</v>
      </c>
      <c r="D1173" s="54">
        <v>0.19791666666666666</v>
      </c>
      <c r="E1173">
        <v>11.2</v>
      </c>
    </row>
    <row r="1174" spans="1:5">
      <c r="A1174" s="618" t="s">
        <v>509</v>
      </c>
      <c r="B1174">
        <v>13211210</v>
      </c>
      <c r="C1174" s="43">
        <v>44299</v>
      </c>
      <c r="D1174" s="54">
        <v>0.20833333333333334</v>
      </c>
      <c r="E1174">
        <v>11.1</v>
      </c>
    </row>
    <row r="1175" spans="1:5">
      <c r="A1175" s="618" t="s">
        <v>509</v>
      </c>
      <c r="B1175">
        <v>13211210</v>
      </c>
      <c r="C1175" s="43">
        <v>44299</v>
      </c>
      <c r="D1175" s="54">
        <v>0.21875</v>
      </c>
      <c r="E1175">
        <v>11</v>
      </c>
    </row>
    <row r="1176" spans="1:5">
      <c r="A1176" s="618" t="s">
        <v>509</v>
      </c>
      <c r="B1176">
        <v>13211210</v>
      </c>
      <c r="C1176" s="43">
        <v>44299</v>
      </c>
      <c r="D1176" s="54">
        <v>0.22916666666666666</v>
      </c>
      <c r="E1176">
        <v>11</v>
      </c>
    </row>
    <row r="1177" spans="1:5">
      <c r="A1177" s="618" t="s">
        <v>509</v>
      </c>
      <c r="B1177">
        <v>13211210</v>
      </c>
      <c r="C1177" s="43">
        <v>44299</v>
      </c>
      <c r="D1177" s="54">
        <v>0.23958333333333334</v>
      </c>
      <c r="E1177">
        <v>10.9</v>
      </c>
    </row>
    <row r="1178" spans="1:5">
      <c r="A1178" s="618" t="s">
        <v>509</v>
      </c>
      <c r="B1178">
        <v>13211210</v>
      </c>
      <c r="C1178" s="43">
        <v>44299</v>
      </c>
      <c r="D1178" s="54">
        <v>0.25</v>
      </c>
      <c r="E1178">
        <v>10.8</v>
      </c>
    </row>
    <row r="1179" spans="1:5">
      <c r="A1179" s="618" t="s">
        <v>509</v>
      </c>
      <c r="B1179">
        <v>13211210</v>
      </c>
      <c r="C1179" s="43">
        <v>44299</v>
      </c>
      <c r="D1179" s="54">
        <v>0.26041666666666669</v>
      </c>
      <c r="E1179">
        <v>10.7</v>
      </c>
    </row>
    <row r="1180" spans="1:5">
      <c r="A1180" s="618" t="s">
        <v>509</v>
      </c>
      <c r="B1180">
        <v>13211210</v>
      </c>
      <c r="C1180" s="43">
        <v>44299</v>
      </c>
      <c r="D1180" s="54">
        <v>0.27083333333333331</v>
      </c>
      <c r="E1180">
        <v>10.7</v>
      </c>
    </row>
    <row r="1181" spans="1:5">
      <c r="A1181" s="618" t="s">
        <v>509</v>
      </c>
      <c r="B1181">
        <v>13211210</v>
      </c>
      <c r="C1181" s="43">
        <v>44299</v>
      </c>
      <c r="D1181" s="54">
        <v>0.28125</v>
      </c>
      <c r="E1181">
        <v>10.6</v>
      </c>
    </row>
    <row r="1182" spans="1:5">
      <c r="A1182" s="618" t="s">
        <v>509</v>
      </c>
      <c r="B1182">
        <v>13211210</v>
      </c>
      <c r="C1182" s="43">
        <v>44299</v>
      </c>
      <c r="D1182" s="54">
        <v>0.29166666666666669</v>
      </c>
      <c r="E1182">
        <v>10.5</v>
      </c>
    </row>
    <row r="1183" spans="1:5">
      <c r="A1183" s="618" t="s">
        <v>509</v>
      </c>
      <c r="B1183">
        <v>13211210</v>
      </c>
      <c r="C1183" s="43">
        <v>44299</v>
      </c>
      <c r="D1183" s="54">
        <v>0.30208333333333331</v>
      </c>
      <c r="E1183">
        <v>10.4</v>
      </c>
    </row>
    <row r="1184" spans="1:5">
      <c r="A1184" s="618" t="s">
        <v>509</v>
      </c>
      <c r="B1184">
        <v>13211210</v>
      </c>
      <c r="C1184" s="43">
        <v>44299</v>
      </c>
      <c r="D1184" s="54">
        <v>0.3125</v>
      </c>
      <c r="E1184">
        <v>10.4</v>
      </c>
    </row>
    <row r="1185" spans="1:5">
      <c r="A1185" s="618" t="s">
        <v>509</v>
      </c>
      <c r="B1185">
        <v>13211210</v>
      </c>
      <c r="C1185" s="43">
        <v>44299</v>
      </c>
      <c r="D1185" s="54">
        <v>0.32291666666666669</v>
      </c>
      <c r="E1185">
        <v>10.3</v>
      </c>
    </row>
    <row r="1186" spans="1:5">
      <c r="A1186" s="618" t="s">
        <v>509</v>
      </c>
      <c r="B1186">
        <v>13211210</v>
      </c>
      <c r="C1186" s="43">
        <v>44299</v>
      </c>
      <c r="D1186" s="54">
        <v>0.33333333333333331</v>
      </c>
      <c r="E1186">
        <v>10.199999999999999</v>
      </c>
    </row>
    <row r="1187" spans="1:5">
      <c r="A1187" s="618" t="s">
        <v>509</v>
      </c>
      <c r="B1187">
        <v>13211210</v>
      </c>
      <c r="C1187" s="43">
        <v>44299</v>
      </c>
      <c r="D1187" s="54">
        <v>0.34375</v>
      </c>
      <c r="E1187">
        <v>10</v>
      </c>
    </row>
    <row r="1188" spans="1:5">
      <c r="A1188" s="618" t="s">
        <v>509</v>
      </c>
      <c r="B1188">
        <v>13211210</v>
      </c>
      <c r="C1188" s="43">
        <v>44299</v>
      </c>
      <c r="D1188" s="54">
        <v>0.35416666666666669</v>
      </c>
      <c r="E1188">
        <v>9.9</v>
      </c>
    </row>
    <row r="1189" spans="1:5">
      <c r="A1189" s="618" t="s">
        <v>509</v>
      </c>
      <c r="B1189">
        <v>13211210</v>
      </c>
      <c r="C1189" s="43">
        <v>44299</v>
      </c>
      <c r="D1189" s="54">
        <v>0.36458333333333331</v>
      </c>
      <c r="E1189">
        <v>10.1</v>
      </c>
    </row>
    <row r="1190" spans="1:5">
      <c r="A1190" s="618" t="s">
        <v>509</v>
      </c>
      <c r="B1190">
        <v>13211210</v>
      </c>
      <c r="C1190" s="43">
        <v>44299</v>
      </c>
      <c r="D1190" s="54">
        <v>0.375</v>
      </c>
      <c r="E1190">
        <v>10.199999999999999</v>
      </c>
    </row>
    <row r="1191" spans="1:5">
      <c r="A1191" s="618" t="s">
        <v>509</v>
      </c>
      <c r="B1191">
        <v>13211210</v>
      </c>
      <c r="C1191" s="43">
        <v>44299</v>
      </c>
      <c r="D1191" s="54">
        <v>0.38541666666666669</v>
      </c>
      <c r="E1191">
        <v>10.199999999999999</v>
      </c>
    </row>
    <row r="1192" spans="1:5">
      <c r="A1192" s="618" t="s">
        <v>509</v>
      </c>
      <c r="B1192">
        <v>13211210</v>
      </c>
      <c r="C1192" s="43">
        <v>44299</v>
      </c>
      <c r="D1192" s="54">
        <v>0.39583333333333331</v>
      </c>
      <c r="E1192">
        <v>10.199999999999999</v>
      </c>
    </row>
    <row r="1193" spans="1:5">
      <c r="A1193" s="618" t="s">
        <v>509</v>
      </c>
      <c r="B1193">
        <v>13211210</v>
      </c>
      <c r="C1193" s="43">
        <v>44299</v>
      </c>
      <c r="D1193" s="54">
        <v>0.40625</v>
      </c>
      <c r="E1193">
        <v>10.199999999999999</v>
      </c>
    </row>
    <row r="1194" spans="1:5">
      <c r="A1194" s="618" t="s">
        <v>509</v>
      </c>
      <c r="B1194">
        <v>13211210</v>
      </c>
      <c r="C1194" s="43">
        <v>44299</v>
      </c>
      <c r="D1194" s="54">
        <v>0.41666666666666669</v>
      </c>
      <c r="E1194">
        <v>10.1</v>
      </c>
    </row>
    <row r="1195" spans="1:5">
      <c r="A1195" s="618" t="s">
        <v>509</v>
      </c>
      <c r="B1195">
        <v>13211210</v>
      </c>
      <c r="C1195" s="43">
        <v>44299</v>
      </c>
      <c r="D1195" s="54">
        <v>0.42708333333333331</v>
      </c>
      <c r="E1195">
        <v>10.1</v>
      </c>
    </row>
    <row r="1196" spans="1:5">
      <c r="A1196" s="618" t="s">
        <v>509</v>
      </c>
      <c r="B1196">
        <v>13211210</v>
      </c>
      <c r="C1196" s="43">
        <v>44299</v>
      </c>
      <c r="D1196" s="54">
        <v>0.4375</v>
      </c>
      <c r="E1196">
        <v>10.1</v>
      </c>
    </row>
    <row r="1197" spans="1:5">
      <c r="A1197" s="618" t="s">
        <v>509</v>
      </c>
      <c r="B1197">
        <v>13211210</v>
      </c>
      <c r="C1197" s="43">
        <v>44299</v>
      </c>
      <c r="D1197" s="54">
        <v>0.44791666666666669</v>
      </c>
      <c r="E1197">
        <v>10.1</v>
      </c>
    </row>
    <row r="1198" spans="1:5">
      <c r="A1198" s="618" t="s">
        <v>509</v>
      </c>
      <c r="B1198">
        <v>13211210</v>
      </c>
      <c r="C1198" s="43">
        <v>44299</v>
      </c>
      <c r="D1198" s="54">
        <v>0.45833333333333331</v>
      </c>
      <c r="E1198">
        <v>10.199999999999999</v>
      </c>
    </row>
    <row r="1199" spans="1:5">
      <c r="A1199" s="618" t="s">
        <v>509</v>
      </c>
      <c r="B1199">
        <v>13211210</v>
      </c>
      <c r="C1199" s="43">
        <v>44299</v>
      </c>
      <c r="D1199" s="54">
        <v>0.46875</v>
      </c>
      <c r="E1199">
        <v>10.199999999999999</v>
      </c>
    </row>
    <row r="1200" spans="1:5">
      <c r="A1200" s="618" t="s">
        <v>509</v>
      </c>
      <c r="B1200">
        <v>13211210</v>
      </c>
      <c r="C1200" s="43">
        <v>44299</v>
      </c>
      <c r="D1200" s="54">
        <v>0.47916666666666669</v>
      </c>
      <c r="E1200">
        <v>10.199999999999999</v>
      </c>
    </row>
    <row r="1201" spans="1:5">
      <c r="A1201" s="618" t="s">
        <v>509</v>
      </c>
      <c r="B1201">
        <v>13211210</v>
      </c>
      <c r="C1201" s="43">
        <v>44299</v>
      </c>
      <c r="D1201" s="54">
        <v>0.48958333333333331</v>
      </c>
      <c r="E1201">
        <v>10.199999999999999</v>
      </c>
    </row>
    <row r="1202" spans="1:5">
      <c r="A1202" s="618" t="s">
        <v>509</v>
      </c>
      <c r="B1202">
        <v>13211210</v>
      </c>
      <c r="C1202" s="43">
        <v>44299</v>
      </c>
      <c r="D1202" s="54">
        <v>0.5</v>
      </c>
      <c r="E1202">
        <v>10.199999999999999</v>
      </c>
    </row>
    <row r="1203" spans="1:5">
      <c r="A1203" s="618" t="s">
        <v>509</v>
      </c>
      <c r="B1203">
        <v>13211210</v>
      </c>
      <c r="C1203" s="43">
        <v>44299</v>
      </c>
      <c r="D1203" s="54">
        <v>0.51041666666666663</v>
      </c>
      <c r="E1203">
        <v>10.199999999999999</v>
      </c>
    </row>
    <row r="1204" spans="1:5">
      <c r="A1204" s="618" t="s">
        <v>509</v>
      </c>
      <c r="B1204">
        <v>13211210</v>
      </c>
      <c r="C1204" s="43">
        <v>44299</v>
      </c>
      <c r="D1204" s="54">
        <v>0.52083333333333337</v>
      </c>
      <c r="E1204">
        <v>10.1</v>
      </c>
    </row>
    <row r="1205" spans="1:5">
      <c r="A1205" s="618" t="s">
        <v>509</v>
      </c>
      <c r="B1205">
        <v>13211210</v>
      </c>
      <c r="C1205" s="43">
        <v>44299</v>
      </c>
      <c r="D1205" s="54">
        <v>0.53125</v>
      </c>
      <c r="E1205">
        <v>10.1</v>
      </c>
    </row>
    <row r="1206" spans="1:5">
      <c r="A1206" s="618" t="s">
        <v>509</v>
      </c>
      <c r="B1206">
        <v>13211210</v>
      </c>
      <c r="C1206" s="43">
        <v>44299</v>
      </c>
      <c r="D1206" s="54">
        <v>0.54166666666666663</v>
      </c>
      <c r="E1206">
        <v>10.4</v>
      </c>
    </row>
    <row r="1207" spans="1:5">
      <c r="A1207" s="618" t="s">
        <v>509</v>
      </c>
      <c r="B1207">
        <v>13211210</v>
      </c>
      <c r="C1207" s="43">
        <v>44299</v>
      </c>
      <c r="D1207" s="54">
        <v>0.55208333333333337</v>
      </c>
      <c r="E1207">
        <v>10.5</v>
      </c>
    </row>
    <row r="1208" spans="1:5">
      <c r="A1208" s="618" t="s">
        <v>509</v>
      </c>
      <c r="B1208">
        <v>13211210</v>
      </c>
      <c r="C1208" s="43">
        <v>44299</v>
      </c>
      <c r="D1208" s="54">
        <v>0.5625</v>
      </c>
      <c r="E1208">
        <v>10.6</v>
      </c>
    </row>
    <row r="1209" spans="1:5">
      <c r="A1209" s="618" t="s">
        <v>509</v>
      </c>
      <c r="B1209">
        <v>13211210</v>
      </c>
      <c r="C1209" s="43">
        <v>44299</v>
      </c>
      <c r="D1209" s="54">
        <v>0.57291666666666663</v>
      </c>
      <c r="E1209">
        <v>10.6</v>
      </c>
    </row>
    <row r="1210" spans="1:5">
      <c r="A1210" s="618" t="s">
        <v>509</v>
      </c>
      <c r="B1210">
        <v>13211210</v>
      </c>
      <c r="C1210" s="43">
        <v>44299</v>
      </c>
      <c r="D1210" s="54">
        <v>0.58333333333333337</v>
      </c>
      <c r="E1210">
        <v>10.7</v>
      </c>
    </row>
    <row r="1211" spans="1:5">
      <c r="A1211" s="618" t="s">
        <v>509</v>
      </c>
      <c r="B1211">
        <v>13211210</v>
      </c>
      <c r="C1211" s="43">
        <v>44299</v>
      </c>
      <c r="D1211" s="54">
        <v>0.59375</v>
      </c>
      <c r="E1211">
        <v>10.8</v>
      </c>
    </row>
    <row r="1212" spans="1:5">
      <c r="A1212" s="618" t="s">
        <v>509</v>
      </c>
      <c r="B1212">
        <v>13211210</v>
      </c>
      <c r="C1212" s="43">
        <v>44299</v>
      </c>
      <c r="D1212" s="54">
        <v>0.60416666666666663</v>
      </c>
      <c r="E1212">
        <v>10.9</v>
      </c>
    </row>
    <row r="1213" spans="1:5">
      <c r="A1213" s="618" t="s">
        <v>509</v>
      </c>
      <c r="B1213">
        <v>13211210</v>
      </c>
      <c r="C1213" s="43">
        <v>44299</v>
      </c>
      <c r="D1213" s="54">
        <v>0.61458333333333337</v>
      </c>
      <c r="E1213">
        <v>11</v>
      </c>
    </row>
    <row r="1214" spans="1:5">
      <c r="A1214" s="618" t="s">
        <v>509</v>
      </c>
      <c r="B1214">
        <v>13211210</v>
      </c>
      <c r="C1214" s="43">
        <v>44299</v>
      </c>
      <c r="D1214" s="54">
        <v>0.625</v>
      </c>
      <c r="E1214">
        <v>11.1</v>
      </c>
    </row>
    <row r="1215" spans="1:5">
      <c r="A1215" s="618" t="s">
        <v>509</v>
      </c>
      <c r="B1215">
        <v>13211210</v>
      </c>
      <c r="C1215" s="43">
        <v>44299</v>
      </c>
      <c r="D1215" s="54">
        <v>0.63541666666666663</v>
      </c>
      <c r="E1215">
        <v>11.2</v>
      </c>
    </row>
    <row r="1216" spans="1:5">
      <c r="A1216" s="618" t="s">
        <v>509</v>
      </c>
      <c r="B1216">
        <v>13211210</v>
      </c>
      <c r="C1216" s="43">
        <v>44299</v>
      </c>
      <c r="D1216" s="54">
        <v>0.64583333333333337</v>
      </c>
      <c r="E1216">
        <v>11.3</v>
      </c>
    </row>
    <row r="1217" spans="1:5">
      <c r="A1217" s="618" t="s">
        <v>509</v>
      </c>
      <c r="B1217">
        <v>13211210</v>
      </c>
      <c r="C1217" s="43">
        <v>44299</v>
      </c>
      <c r="D1217" s="54">
        <v>0.65625</v>
      </c>
      <c r="E1217">
        <v>11.4</v>
      </c>
    </row>
    <row r="1218" spans="1:5">
      <c r="A1218" s="618" t="s">
        <v>509</v>
      </c>
      <c r="B1218">
        <v>13211210</v>
      </c>
      <c r="C1218" s="43">
        <v>44299</v>
      </c>
      <c r="D1218" s="54">
        <v>0.66666666666666663</v>
      </c>
      <c r="E1218">
        <v>11.5</v>
      </c>
    </row>
    <row r="1219" spans="1:5">
      <c r="A1219" s="618" t="s">
        <v>509</v>
      </c>
      <c r="B1219">
        <v>13211210</v>
      </c>
      <c r="C1219" s="43">
        <v>44299</v>
      </c>
      <c r="D1219" s="54">
        <v>0.67708333333333337</v>
      </c>
      <c r="E1219">
        <v>11.6</v>
      </c>
    </row>
    <row r="1220" spans="1:5">
      <c r="A1220" s="618" t="s">
        <v>509</v>
      </c>
      <c r="B1220">
        <v>13211210</v>
      </c>
      <c r="C1220" s="43">
        <v>44299</v>
      </c>
      <c r="D1220" s="54">
        <v>0.6875</v>
      </c>
      <c r="E1220">
        <v>11.6</v>
      </c>
    </row>
    <row r="1221" spans="1:5">
      <c r="A1221" s="618" t="s">
        <v>509</v>
      </c>
      <c r="B1221">
        <v>13211210</v>
      </c>
      <c r="C1221" s="43">
        <v>44299</v>
      </c>
      <c r="D1221" s="54">
        <v>0.69791666666666663</v>
      </c>
      <c r="E1221">
        <v>11.6</v>
      </c>
    </row>
    <row r="1222" spans="1:5">
      <c r="A1222" s="618" t="s">
        <v>509</v>
      </c>
      <c r="B1222">
        <v>13211210</v>
      </c>
      <c r="C1222" s="43">
        <v>44299</v>
      </c>
      <c r="D1222" s="54">
        <v>0.70833333333333337</v>
      </c>
      <c r="E1222">
        <v>11.7</v>
      </c>
    </row>
    <row r="1223" spans="1:5">
      <c r="A1223" s="618" t="s">
        <v>509</v>
      </c>
      <c r="B1223">
        <v>13211210</v>
      </c>
      <c r="C1223" s="43">
        <v>44299</v>
      </c>
      <c r="D1223" s="54">
        <v>0.71875</v>
      </c>
      <c r="E1223">
        <v>11.7</v>
      </c>
    </row>
    <row r="1224" spans="1:5">
      <c r="A1224" s="618" t="s">
        <v>509</v>
      </c>
      <c r="B1224">
        <v>13211210</v>
      </c>
      <c r="C1224" s="43">
        <v>44299</v>
      </c>
      <c r="D1224" s="54">
        <v>0.72916666666666663</v>
      </c>
      <c r="E1224">
        <v>11.8</v>
      </c>
    </row>
    <row r="1225" spans="1:5">
      <c r="A1225" s="618" t="s">
        <v>509</v>
      </c>
      <c r="B1225">
        <v>13211210</v>
      </c>
      <c r="C1225" s="43">
        <v>44299</v>
      </c>
      <c r="D1225" s="54">
        <v>0.73958333333333337</v>
      </c>
      <c r="E1225">
        <v>11.8</v>
      </c>
    </row>
    <row r="1226" spans="1:5">
      <c r="A1226" s="618" t="s">
        <v>509</v>
      </c>
      <c r="B1226">
        <v>13211210</v>
      </c>
      <c r="C1226" s="43">
        <v>44299</v>
      </c>
      <c r="D1226" s="54">
        <v>0.75</v>
      </c>
      <c r="E1226">
        <v>11.9</v>
      </c>
    </row>
    <row r="1227" spans="1:5">
      <c r="A1227" s="618" t="s">
        <v>509</v>
      </c>
      <c r="B1227">
        <v>13211210</v>
      </c>
      <c r="C1227" s="43">
        <v>44299</v>
      </c>
      <c r="D1227" s="54">
        <v>0.76041666666666663</v>
      </c>
      <c r="E1227">
        <v>11.9</v>
      </c>
    </row>
    <row r="1228" spans="1:5">
      <c r="A1228" s="618" t="s">
        <v>509</v>
      </c>
      <c r="B1228">
        <v>13211210</v>
      </c>
      <c r="C1228" s="43">
        <v>44299</v>
      </c>
      <c r="D1228" s="54">
        <v>0.77083333333333337</v>
      </c>
      <c r="E1228">
        <v>12</v>
      </c>
    </row>
    <row r="1229" spans="1:5">
      <c r="A1229" s="618" t="s">
        <v>509</v>
      </c>
      <c r="B1229">
        <v>13211210</v>
      </c>
      <c r="C1229" s="43">
        <v>44299</v>
      </c>
      <c r="D1229" s="54">
        <v>0.78125</v>
      </c>
      <c r="E1229">
        <v>12.1</v>
      </c>
    </row>
    <row r="1230" spans="1:5">
      <c r="A1230" s="618" t="s">
        <v>509</v>
      </c>
      <c r="B1230">
        <v>13211210</v>
      </c>
      <c r="C1230" s="43">
        <v>44299</v>
      </c>
      <c r="D1230" s="54">
        <v>0.79166666666666663</v>
      </c>
      <c r="E1230">
        <v>12.1</v>
      </c>
    </row>
    <row r="1231" spans="1:5">
      <c r="A1231" s="618" t="s">
        <v>509</v>
      </c>
      <c r="B1231">
        <v>13211210</v>
      </c>
      <c r="C1231" s="43">
        <v>44299</v>
      </c>
      <c r="D1231" s="54">
        <v>0.80208333333333337</v>
      </c>
      <c r="E1231">
        <v>12.1</v>
      </c>
    </row>
    <row r="1232" spans="1:5">
      <c r="A1232" s="618" t="s">
        <v>509</v>
      </c>
      <c r="B1232">
        <v>13211210</v>
      </c>
      <c r="C1232" s="43">
        <v>44299</v>
      </c>
      <c r="D1232" s="54">
        <v>0.8125</v>
      </c>
      <c r="E1232">
        <v>12.1</v>
      </c>
    </row>
    <row r="1233" spans="1:5">
      <c r="A1233" s="618" t="s">
        <v>509</v>
      </c>
      <c r="B1233">
        <v>13211210</v>
      </c>
      <c r="C1233" s="43">
        <v>44299</v>
      </c>
      <c r="D1233" s="54">
        <v>0.82291666666666663</v>
      </c>
      <c r="E1233">
        <v>12.1</v>
      </c>
    </row>
    <row r="1234" spans="1:5">
      <c r="A1234" s="618" t="s">
        <v>509</v>
      </c>
      <c r="B1234">
        <v>13211210</v>
      </c>
      <c r="C1234" s="43">
        <v>44299</v>
      </c>
      <c r="D1234" s="54">
        <v>0.83333333333333337</v>
      </c>
      <c r="E1234">
        <v>12.1</v>
      </c>
    </row>
    <row r="1235" spans="1:5">
      <c r="A1235" s="618" t="s">
        <v>509</v>
      </c>
      <c r="B1235">
        <v>13211210</v>
      </c>
      <c r="C1235" s="43">
        <v>44299</v>
      </c>
      <c r="D1235" s="54">
        <v>0.84375</v>
      </c>
      <c r="E1235">
        <v>12.1</v>
      </c>
    </row>
    <row r="1236" spans="1:5">
      <c r="A1236" s="618" t="s">
        <v>509</v>
      </c>
      <c r="B1236">
        <v>13211210</v>
      </c>
      <c r="C1236" s="43">
        <v>44299</v>
      </c>
      <c r="D1236" s="54">
        <v>0.85416666666666663</v>
      </c>
      <c r="E1236">
        <v>12.1</v>
      </c>
    </row>
    <row r="1237" spans="1:5">
      <c r="A1237" s="618" t="s">
        <v>509</v>
      </c>
      <c r="B1237">
        <v>13211210</v>
      </c>
      <c r="C1237" s="43">
        <v>44299</v>
      </c>
      <c r="D1237" s="54">
        <v>0.86458333333333337</v>
      </c>
      <c r="E1237">
        <v>12.1</v>
      </c>
    </row>
    <row r="1238" spans="1:5">
      <c r="A1238" s="618" t="s">
        <v>509</v>
      </c>
      <c r="B1238">
        <v>13211210</v>
      </c>
      <c r="C1238" s="43">
        <v>44299</v>
      </c>
      <c r="D1238" s="54">
        <v>0.875</v>
      </c>
      <c r="E1238">
        <v>12.1</v>
      </c>
    </row>
    <row r="1239" spans="1:5">
      <c r="A1239" s="618" t="s">
        <v>509</v>
      </c>
      <c r="B1239">
        <v>13211210</v>
      </c>
      <c r="C1239" s="43">
        <v>44299</v>
      </c>
      <c r="D1239" s="54">
        <v>0.88541666666666663</v>
      </c>
      <c r="E1239">
        <v>12.1</v>
      </c>
    </row>
    <row r="1240" spans="1:5">
      <c r="A1240" s="618" t="s">
        <v>509</v>
      </c>
      <c r="B1240">
        <v>13211210</v>
      </c>
      <c r="C1240" s="43">
        <v>44299</v>
      </c>
      <c r="D1240" s="54">
        <v>0.89583333333333337</v>
      </c>
      <c r="E1240">
        <v>12.1</v>
      </c>
    </row>
    <row r="1241" spans="1:5">
      <c r="A1241" s="618" t="s">
        <v>509</v>
      </c>
      <c r="B1241">
        <v>13211210</v>
      </c>
      <c r="C1241" s="43">
        <v>44299</v>
      </c>
      <c r="D1241" s="54">
        <v>0.90625</v>
      </c>
      <c r="E1241">
        <v>12.1</v>
      </c>
    </row>
    <row r="1242" spans="1:5">
      <c r="A1242" s="618" t="s">
        <v>509</v>
      </c>
      <c r="B1242">
        <v>13211210</v>
      </c>
      <c r="C1242" s="43">
        <v>44299</v>
      </c>
      <c r="D1242" s="54">
        <v>0.91666666666666663</v>
      </c>
      <c r="E1242">
        <v>12.1</v>
      </c>
    </row>
    <row r="1243" spans="1:5">
      <c r="A1243" s="618" t="s">
        <v>509</v>
      </c>
      <c r="B1243">
        <v>13211210</v>
      </c>
      <c r="C1243" s="43">
        <v>44299</v>
      </c>
      <c r="D1243" s="54">
        <v>0.92708333333333337</v>
      </c>
      <c r="E1243">
        <v>12.1</v>
      </c>
    </row>
    <row r="1244" spans="1:5">
      <c r="A1244" s="618" t="s">
        <v>509</v>
      </c>
      <c r="B1244">
        <v>13211210</v>
      </c>
      <c r="C1244" s="43">
        <v>44299</v>
      </c>
      <c r="D1244" s="54">
        <v>0.9375</v>
      </c>
      <c r="E1244">
        <v>12</v>
      </c>
    </row>
    <row r="1245" spans="1:5">
      <c r="A1245" s="618" t="s">
        <v>509</v>
      </c>
      <c r="B1245">
        <v>13211210</v>
      </c>
      <c r="C1245" s="43">
        <v>44299</v>
      </c>
      <c r="D1245" s="54">
        <v>0.94791666666666663</v>
      </c>
      <c r="E1245">
        <v>12</v>
      </c>
    </row>
    <row r="1246" spans="1:5">
      <c r="A1246" s="618" t="s">
        <v>509</v>
      </c>
      <c r="B1246">
        <v>13211210</v>
      </c>
      <c r="C1246" s="43">
        <v>44299</v>
      </c>
      <c r="D1246" s="54">
        <v>0.95833333333333337</v>
      </c>
      <c r="E1246">
        <v>12</v>
      </c>
    </row>
    <row r="1247" spans="1:5">
      <c r="A1247" s="618" t="s">
        <v>509</v>
      </c>
      <c r="B1247">
        <v>13211210</v>
      </c>
      <c r="C1247" s="43">
        <v>44299</v>
      </c>
      <c r="D1247" s="54">
        <v>0.96875</v>
      </c>
      <c r="E1247">
        <v>12</v>
      </c>
    </row>
    <row r="1248" spans="1:5">
      <c r="A1248" s="618" t="s">
        <v>509</v>
      </c>
      <c r="B1248">
        <v>13211210</v>
      </c>
      <c r="C1248" s="43">
        <v>44299</v>
      </c>
      <c r="D1248" s="54">
        <v>0.97916666666666663</v>
      </c>
      <c r="E1248">
        <v>11.9</v>
      </c>
    </row>
    <row r="1249" spans="1:5">
      <c r="A1249" s="618" t="s">
        <v>509</v>
      </c>
      <c r="B1249">
        <v>13211210</v>
      </c>
      <c r="C1249" s="43">
        <v>44299</v>
      </c>
      <c r="D1249" s="54">
        <v>0.98958333333333337</v>
      </c>
      <c r="E1249">
        <v>11.9</v>
      </c>
    </row>
    <row r="1250" spans="1:5">
      <c r="A1250" s="618" t="s">
        <v>509</v>
      </c>
      <c r="B1250">
        <v>13211210</v>
      </c>
      <c r="C1250" s="43">
        <v>44300</v>
      </c>
      <c r="D1250" s="54">
        <v>0</v>
      </c>
      <c r="E1250">
        <v>11.9</v>
      </c>
    </row>
    <row r="1251" spans="1:5">
      <c r="A1251" s="618" t="s">
        <v>509</v>
      </c>
      <c r="B1251">
        <v>13211210</v>
      </c>
      <c r="C1251" s="43">
        <v>44300</v>
      </c>
      <c r="D1251" s="54">
        <v>1.0416666666666666E-2</v>
      </c>
      <c r="E1251">
        <v>11.8</v>
      </c>
    </row>
    <row r="1252" spans="1:5">
      <c r="A1252" s="618" t="s">
        <v>509</v>
      </c>
      <c r="B1252">
        <v>13211210</v>
      </c>
      <c r="C1252" s="43">
        <v>44300</v>
      </c>
      <c r="D1252" s="54">
        <v>2.0833333333333332E-2</v>
      </c>
      <c r="E1252">
        <v>11.8</v>
      </c>
    </row>
    <row r="1253" spans="1:5">
      <c r="A1253" s="618" t="s">
        <v>509</v>
      </c>
      <c r="B1253">
        <v>13211210</v>
      </c>
      <c r="C1253" s="43">
        <v>44300</v>
      </c>
      <c r="D1253" s="54">
        <v>3.125E-2</v>
      </c>
      <c r="E1253">
        <v>11.7</v>
      </c>
    </row>
    <row r="1254" spans="1:5">
      <c r="A1254" s="618" t="s">
        <v>509</v>
      </c>
      <c r="B1254">
        <v>13211210</v>
      </c>
      <c r="C1254" s="43">
        <v>44300</v>
      </c>
      <c r="D1254" s="54">
        <v>4.1666666666666664E-2</v>
      </c>
      <c r="E1254">
        <v>11.6</v>
      </c>
    </row>
    <row r="1255" spans="1:5">
      <c r="A1255" s="618" t="s">
        <v>509</v>
      </c>
      <c r="B1255">
        <v>13211210</v>
      </c>
      <c r="C1255" s="43">
        <v>44300</v>
      </c>
      <c r="D1255" s="54">
        <v>5.2083333333333336E-2</v>
      </c>
      <c r="E1255">
        <v>11.6</v>
      </c>
    </row>
    <row r="1256" spans="1:5">
      <c r="A1256" s="618" t="s">
        <v>509</v>
      </c>
      <c r="B1256">
        <v>13211210</v>
      </c>
      <c r="C1256" s="43">
        <v>44300</v>
      </c>
      <c r="D1256" s="54">
        <v>6.25E-2</v>
      </c>
      <c r="E1256">
        <v>11.5</v>
      </c>
    </row>
    <row r="1257" spans="1:5">
      <c r="A1257" s="618" t="s">
        <v>509</v>
      </c>
      <c r="B1257">
        <v>13211210</v>
      </c>
      <c r="C1257" s="43">
        <v>44300</v>
      </c>
      <c r="D1257" s="54">
        <v>7.2916666666666671E-2</v>
      </c>
      <c r="E1257">
        <v>11.5</v>
      </c>
    </row>
    <row r="1258" spans="1:5">
      <c r="A1258" s="618" t="s">
        <v>509</v>
      </c>
      <c r="B1258">
        <v>13211210</v>
      </c>
      <c r="C1258" s="43">
        <v>44300</v>
      </c>
      <c r="D1258" s="54">
        <v>8.3333333333333329E-2</v>
      </c>
      <c r="E1258">
        <v>11.4</v>
      </c>
    </row>
    <row r="1259" spans="1:5">
      <c r="A1259" s="618" t="s">
        <v>509</v>
      </c>
      <c r="B1259">
        <v>13211210</v>
      </c>
      <c r="C1259" s="43">
        <v>44300</v>
      </c>
      <c r="D1259" s="54">
        <v>9.375E-2</v>
      </c>
      <c r="E1259">
        <v>11.3</v>
      </c>
    </row>
    <row r="1260" spans="1:5">
      <c r="A1260" s="618" t="s">
        <v>509</v>
      </c>
      <c r="B1260">
        <v>13211210</v>
      </c>
      <c r="C1260" s="43">
        <v>44300</v>
      </c>
      <c r="D1260" s="54">
        <v>0.10416666666666667</v>
      </c>
      <c r="E1260">
        <v>11.2</v>
      </c>
    </row>
    <row r="1261" spans="1:5">
      <c r="A1261" s="618" t="s">
        <v>509</v>
      </c>
      <c r="B1261">
        <v>13211210</v>
      </c>
      <c r="C1261" s="43">
        <v>44300</v>
      </c>
      <c r="D1261" s="54">
        <v>0.11458333333333333</v>
      </c>
      <c r="E1261">
        <v>11.2</v>
      </c>
    </row>
    <row r="1262" spans="1:5">
      <c r="A1262" s="618" t="s">
        <v>509</v>
      </c>
      <c r="B1262">
        <v>13211210</v>
      </c>
      <c r="C1262" s="43">
        <v>44300</v>
      </c>
      <c r="D1262" s="54">
        <v>0.125</v>
      </c>
      <c r="E1262">
        <v>11.1</v>
      </c>
    </row>
    <row r="1263" spans="1:5">
      <c r="A1263" s="618" t="s">
        <v>509</v>
      </c>
      <c r="B1263">
        <v>13211210</v>
      </c>
      <c r="C1263" s="43">
        <v>44300</v>
      </c>
      <c r="D1263" s="54">
        <v>0.13541666666666666</v>
      </c>
      <c r="E1263">
        <v>11</v>
      </c>
    </row>
    <row r="1264" spans="1:5">
      <c r="A1264" s="618" t="s">
        <v>509</v>
      </c>
      <c r="B1264">
        <v>13211210</v>
      </c>
      <c r="C1264" s="43">
        <v>44300</v>
      </c>
      <c r="D1264" s="54">
        <v>0.14583333333333334</v>
      </c>
      <c r="E1264">
        <v>11</v>
      </c>
    </row>
    <row r="1265" spans="1:5">
      <c r="A1265" s="618" t="s">
        <v>509</v>
      </c>
      <c r="B1265">
        <v>13211210</v>
      </c>
      <c r="C1265" s="43">
        <v>44300</v>
      </c>
      <c r="D1265" s="54">
        <v>0.15625</v>
      </c>
      <c r="E1265">
        <v>10.9</v>
      </c>
    </row>
    <row r="1266" spans="1:5">
      <c r="A1266" s="618" t="s">
        <v>509</v>
      </c>
      <c r="B1266">
        <v>13211210</v>
      </c>
      <c r="C1266" s="43">
        <v>44300</v>
      </c>
      <c r="D1266" s="54">
        <v>0.16666666666666666</v>
      </c>
      <c r="E1266">
        <v>10.8</v>
      </c>
    </row>
    <row r="1267" spans="1:5">
      <c r="A1267" s="618" t="s">
        <v>509</v>
      </c>
      <c r="B1267">
        <v>13211210</v>
      </c>
      <c r="C1267" s="43">
        <v>44300</v>
      </c>
      <c r="D1267" s="54">
        <v>0.17708333333333334</v>
      </c>
      <c r="E1267">
        <v>10.8</v>
      </c>
    </row>
    <row r="1268" spans="1:5">
      <c r="A1268" s="618" t="s">
        <v>509</v>
      </c>
      <c r="B1268">
        <v>13211210</v>
      </c>
      <c r="C1268" s="43">
        <v>44300</v>
      </c>
      <c r="D1268" s="54">
        <v>0.1875</v>
      </c>
      <c r="E1268">
        <v>10.7</v>
      </c>
    </row>
    <row r="1269" spans="1:5">
      <c r="A1269" s="618" t="s">
        <v>509</v>
      </c>
      <c r="B1269">
        <v>13211210</v>
      </c>
      <c r="C1269" s="43">
        <v>44300</v>
      </c>
      <c r="D1269" s="54">
        <v>0.19791666666666666</v>
      </c>
      <c r="E1269">
        <v>10.6</v>
      </c>
    </row>
    <row r="1270" spans="1:5">
      <c r="A1270" s="618" t="s">
        <v>509</v>
      </c>
      <c r="B1270">
        <v>13211210</v>
      </c>
      <c r="C1270" s="43">
        <v>44300</v>
      </c>
      <c r="D1270" s="54">
        <v>0.20833333333333334</v>
      </c>
      <c r="E1270">
        <v>10.5</v>
      </c>
    </row>
    <row r="1271" spans="1:5">
      <c r="A1271" s="618" t="s">
        <v>509</v>
      </c>
      <c r="B1271">
        <v>13211210</v>
      </c>
      <c r="C1271" s="43">
        <v>44300</v>
      </c>
      <c r="D1271" s="54">
        <v>0.21875</v>
      </c>
      <c r="E1271">
        <v>10.5</v>
      </c>
    </row>
    <row r="1272" spans="1:5">
      <c r="A1272" s="618" t="s">
        <v>509</v>
      </c>
      <c r="B1272">
        <v>13211210</v>
      </c>
      <c r="C1272" s="43">
        <v>44300</v>
      </c>
      <c r="D1272" s="54">
        <v>0.22916666666666666</v>
      </c>
      <c r="E1272">
        <v>10.4</v>
      </c>
    </row>
    <row r="1273" spans="1:5">
      <c r="A1273" s="618" t="s">
        <v>509</v>
      </c>
      <c r="B1273">
        <v>13211210</v>
      </c>
      <c r="C1273" s="43">
        <v>44300</v>
      </c>
      <c r="D1273" s="54">
        <v>0.23958333333333334</v>
      </c>
      <c r="E1273">
        <v>10.3</v>
      </c>
    </row>
    <row r="1274" spans="1:5">
      <c r="A1274" s="618" t="s">
        <v>509</v>
      </c>
      <c r="B1274">
        <v>13211210</v>
      </c>
      <c r="C1274" s="43">
        <v>44300</v>
      </c>
      <c r="D1274" s="54">
        <v>0.25</v>
      </c>
      <c r="E1274">
        <v>10.199999999999999</v>
      </c>
    </row>
    <row r="1275" spans="1:5">
      <c r="A1275" s="618" t="s">
        <v>509</v>
      </c>
      <c r="B1275">
        <v>13211210</v>
      </c>
      <c r="C1275" s="43">
        <v>44300</v>
      </c>
      <c r="D1275" s="54">
        <v>0.26041666666666669</v>
      </c>
      <c r="E1275">
        <v>10.199999999999999</v>
      </c>
    </row>
    <row r="1276" spans="1:5">
      <c r="A1276" s="618" t="s">
        <v>509</v>
      </c>
      <c r="B1276">
        <v>13211210</v>
      </c>
      <c r="C1276" s="43">
        <v>44300</v>
      </c>
      <c r="D1276" s="54">
        <v>0.27083333333333331</v>
      </c>
      <c r="E1276">
        <v>10.1</v>
      </c>
    </row>
    <row r="1277" spans="1:5">
      <c r="A1277" s="618" t="s">
        <v>509</v>
      </c>
      <c r="B1277">
        <v>13211210</v>
      </c>
      <c r="C1277" s="43">
        <v>44300</v>
      </c>
      <c r="D1277" s="54">
        <v>0.28125</v>
      </c>
      <c r="E1277">
        <v>10</v>
      </c>
    </row>
    <row r="1278" spans="1:5">
      <c r="A1278" s="618" t="s">
        <v>509</v>
      </c>
      <c r="B1278">
        <v>13211210</v>
      </c>
      <c r="C1278" s="43">
        <v>44300</v>
      </c>
      <c r="D1278" s="54">
        <v>0.29166666666666669</v>
      </c>
      <c r="E1278">
        <v>9.9</v>
      </c>
    </row>
    <row r="1279" spans="1:5">
      <c r="A1279" s="618" t="s">
        <v>509</v>
      </c>
      <c r="B1279">
        <v>13211210</v>
      </c>
      <c r="C1279" s="43">
        <v>44300</v>
      </c>
      <c r="D1279" s="54">
        <v>0.30208333333333331</v>
      </c>
      <c r="E1279">
        <v>9.8000000000000007</v>
      </c>
    </row>
    <row r="1280" spans="1:5">
      <c r="A1280" s="618" t="s">
        <v>509</v>
      </c>
      <c r="B1280">
        <v>13211210</v>
      </c>
      <c r="C1280" s="43">
        <v>44300</v>
      </c>
      <c r="D1280" s="54">
        <v>0.3125</v>
      </c>
      <c r="E1280">
        <v>9.8000000000000007</v>
      </c>
    </row>
    <row r="1281" spans="1:5">
      <c r="A1281" s="618" t="s">
        <v>509</v>
      </c>
      <c r="B1281">
        <v>13211210</v>
      </c>
      <c r="C1281" s="43">
        <v>44300</v>
      </c>
      <c r="D1281" s="54">
        <v>0.32291666666666669</v>
      </c>
      <c r="E1281">
        <v>9.6999999999999993</v>
      </c>
    </row>
    <row r="1282" spans="1:5">
      <c r="A1282" s="618" t="s">
        <v>509</v>
      </c>
      <c r="B1282">
        <v>13211210</v>
      </c>
      <c r="C1282" s="43">
        <v>44300</v>
      </c>
      <c r="D1282" s="54">
        <v>0.33333333333333331</v>
      </c>
      <c r="E1282">
        <v>9.6999999999999993</v>
      </c>
    </row>
    <row r="1283" spans="1:5">
      <c r="A1283" s="618" t="s">
        <v>509</v>
      </c>
      <c r="B1283">
        <v>13211210</v>
      </c>
      <c r="C1283" s="43">
        <v>44300</v>
      </c>
      <c r="D1283" s="54">
        <v>0.34375</v>
      </c>
      <c r="E1283">
        <v>9.6</v>
      </c>
    </row>
    <row r="1284" spans="1:5">
      <c r="A1284" s="618" t="s">
        <v>509</v>
      </c>
      <c r="B1284">
        <v>13211210</v>
      </c>
      <c r="C1284" s="43">
        <v>44300</v>
      </c>
      <c r="D1284" s="54">
        <v>0.35416666666666669</v>
      </c>
      <c r="E1284">
        <v>9.6</v>
      </c>
    </row>
    <row r="1285" spans="1:5">
      <c r="A1285" s="618" t="s">
        <v>509</v>
      </c>
      <c r="B1285">
        <v>13211210</v>
      </c>
      <c r="C1285" s="43">
        <v>44300</v>
      </c>
      <c r="D1285" s="54">
        <v>0.36458333333333331</v>
      </c>
      <c r="E1285">
        <v>9.6</v>
      </c>
    </row>
    <row r="1286" spans="1:5">
      <c r="A1286" s="618" t="s">
        <v>509</v>
      </c>
      <c r="B1286">
        <v>13211210</v>
      </c>
      <c r="C1286" s="43">
        <v>44300</v>
      </c>
      <c r="D1286" s="54">
        <v>0.375</v>
      </c>
      <c r="E1286">
        <v>9.4</v>
      </c>
    </row>
    <row r="1287" spans="1:5">
      <c r="A1287" s="618" t="s">
        <v>509</v>
      </c>
      <c r="B1287">
        <v>13211210</v>
      </c>
      <c r="C1287" s="43">
        <v>44300</v>
      </c>
      <c r="D1287" s="54">
        <v>0.38541666666666669</v>
      </c>
      <c r="E1287">
        <v>9.3000000000000007</v>
      </c>
    </row>
    <row r="1288" spans="1:5">
      <c r="A1288" s="618" t="s">
        <v>509</v>
      </c>
      <c r="B1288">
        <v>13211210</v>
      </c>
      <c r="C1288" s="43">
        <v>44300</v>
      </c>
      <c r="D1288" s="54">
        <v>0.39583333333333331</v>
      </c>
      <c r="E1288">
        <v>9.3000000000000007</v>
      </c>
    </row>
    <row r="1289" spans="1:5">
      <c r="A1289" s="618" t="s">
        <v>509</v>
      </c>
      <c r="B1289">
        <v>13211210</v>
      </c>
      <c r="C1289" s="43">
        <v>44300</v>
      </c>
      <c r="D1289" s="54">
        <v>0.40625</v>
      </c>
      <c r="E1289">
        <v>9.4</v>
      </c>
    </row>
    <row r="1290" spans="1:5">
      <c r="A1290" s="618" t="s">
        <v>509</v>
      </c>
      <c r="B1290">
        <v>13211210</v>
      </c>
      <c r="C1290" s="43">
        <v>44300</v>
      </c>
      <c r="D1290" s="54">
        <v>0.41666666666666669</v>
      </c>
      <c r="E1290">
        <v>9.4</v>
      </c>
    </row>
    <row r="1291" spans="1:5">
      <c r="A1291" s="618" t="s">
        <v>509</v>
      </c>
      <c r="B1291">
        <v>13211210</v>
      </c>
      <c r="C1291" s="43">
        <v>44300</v>
      </c>
      <c r="D1291" s="54">
        <v>0.42708333333333331</v>
      </c>
      <c r="E1291">
        <v>9.4</v>
      </c>
    </row>
    <row r="1292" spans="1:5">
      <c r="A1292" s="618" t="s">
        <v>509</v>
      </c>
      <c r="B1292">
        <v>13211210</v>
      </c>
      <c r="C1292" s="43">
        <v>44300</v>
      </c>
      <c r="D1292" s="54">
        <v>0.4375</v>
      </c>
      <c r="E1292">
        <v>9.4</v>
      </c>
    </row>
    <row r="1293" spans="1:5">
      <c r="A1293" s="618" t="s">
        <v>509</v>
      </c>
      <c r="B1293">
        <v>13211210</v>
      </c>
      <c r="C1293" s="43">
        <v>44300</v>
      </c>
      <c r="D1293" s="54">
        <v>0.44791666666666669</v>
      </c>
      <c r="E1293">
        <v>9.4</v>
      </c>
    </row>
    <row r="1294" spans="1:5">
      <c r="A1294" s="618" t="s">
        <v>509</v>
      </c>
      <c r="B1294">
        <v>13211210</v>
      </c>
      <c r="C1294" s="43">
        <v>44300</v>
      </c>
      <c r="D1294" s="54">
        <v>0.45833333333333331</v>
      </c>
      <c r="E1294">
        <v>9.4</v>
      </c>
    </row>
    <row r="1295" spans="1:5">
      <c r="A1295" s="618" t="s">
        <v>509</v>
      </c>
      <c r="B1295">
        <v>13211210</v>
      </c>
      <c r="C1295" s="43">
        <v>44300</v>
      </c>
      <c r="D1295" s="54">
        <v>0.46875</v>
      </c>
      <c r="E1295">
        <v>9.5</v>
      </c>
    </row>
    <row r="1296" spans="1:5">
      <c r="A1296" s="618" t="s">
        <v>509</v>
      </c>
      <c r="B1296">
        <v>13211210</v>
      </c>
      <c r="C1296" s="43">
        <v>44300</v>
      </c>
      <c r="D1296" s="54">
        <v>0.47916666666666669</v>
      </c>
      <c r="E1296">
        <v>9.6</v>
      </c>
    </row>
    <row r="1297" spans="1:5">
      <c r="A1297" s="618" t="s">
        <v>509</v>
      </c>
      <c r="B1297">
        <v>13211210</v>
      </c>
      <c r="C1297" s="43">
        <v>44300</v>
      </c>
      <c r="D1297" s="54">
        <v>0.48958333333333331</v>
      </c>
      <c r="E1297">
        <v>9.6</v>
      </c>
    </row>
    <row r="1298" spans="1:5">
      <c r="A1298" s="618" t="s">
        <v>509</v>
      </c>
      <c r="B1298">
        <v>13211210</v>
      </c>
      <c r="C1298" s="43">
        <v>44300</v>
      </c>
      <c r="D1298" s="54">
        <v>0.5</v>
      </c>
      <c r="E1298">
        <v>9.6999999999999993</v>
      </c>
    </row>
    <row r="1299" spans="1:5">
      <c r="A1299" s="618" t="s">
        <v>509</v>
      </c>
      <c r="B1299">
        <v>13211210</v>
      </c>
      <c r="C1299" s="43">
        <v>44300</v>
      </c>
      <c r="D1299" s="54">
        <v>0.51041666666666663</v>
      </c>
      <c r="E1299">
        <v>9.8000000000000007</v>
      </c>
    </row>
    <row r="1300" spans="1:5">
      <c r="A1300" s="618" t="s">
        <v>509</v>
      </c>
      <c r="B1300">
        <v>13211210</v>
      </c>
      <c r="C1300" s="43">
        <v>44300</v>
      </c>
      <c r="D1300" s="54">
        <v>0.52083333333333337</v>
      </c>
      <c r="E1300">
        <v>9.9</v>
      </c>
    </row>
    <row r="1301" spans="1:5">
      <c r="A1301" s="618" t="s">
        <v>509</v>
      </c>
      <c r="B1301">
        <v>13211210</v>
      </c>
      <c r="C1301" s="43">
        <v>44300</v>
      </c>
      <c r="D1301" s="54">
        <v>0.53125</v>
      </c>
      <c r="E1301">
        <v>9.9</v>
      </c>
    </row>
    <row r="1302" spans="1:5">
      <c r="A1302" s="618" t="s">
        <v>509</v>
      </c>
      <c r="B1302">
        <v>13211210</v>
      </c>
      <c r="C1302" s="43">
        <v>44300</v>
      </c>
      <c r="D1302" s="54">
        <v>0.54166666666666663</v>
      </c>
      <c r="E1302">
        <v>10</v>
      </c>
    </row>
    <row r="1303" spans="1:5">
      <c r="A1303" s="618" t="s">
        <v>509</v>
      </c>
      <c r="B1303">
        <v>13211210</v>
      </c>
      <c r="C1303" s="43">
        <v>44300</v>
      </c>
      <c r="D1303" s="54">
        <v>0.55208333333333337</v>
      </c>
      <c r="E1303">
        <v>10</v>
      </c>
    </row>
    <row r="1304" spans="1:5">
      <c r="A1304" s="618" t="s">
        <v>509</v>
      </c>
      <c r="B1304">
        <v>13211210</v>
      </c>
      <c r="C1304" s="43">
        <v>44300</v>
      </c>
      <c r="D1304" s="54">
        <v>0.5625</v>
      </c>
      <c r="E1304">
        <v>10.1</v>
      </c>
    </row>
    <row r="1305" spans="1:5">
      <c r="A1305" s="618" t="s">
        <v>509</v>
      </c>
      <c r="B1305">
        <v>13211210</v>
      </c>
      <c r="C1305" s="43">
        <v>44300</v>
      </c>
      <c r="D1305" s="54">
        <v>0.57291666666666663</v>
      </c>
      <c r="E1305">
        <v>10.1</v>
      </c>
    </row>
    <row r="1306" spans="1:5">
      <c r="A1306" s="618" t="s">
        <v>509</v>
      </c>
      <c r="B1306">
        <v>13211210</v>
      </c>
      <c r="C1306" s="43">
        <v>44300</v>
      </c>
      <c r="D1306" s="54">
        <v>0.58333333333333337</v>
      </c>
      <c r="E1306">
        <v>10.199999999999999</v>
      </c>
    </row>
    <row r="1307" spans="1:5">
      <c r="A1307" s="618" t="s">
        <v>509</v>
      </c>
      <c r="B1307">
        <v>13211210</v>
      </c>
      <c r="C1307" s="43">
        <v>44300</v>
      </c>
      <c r="D1307" s="54">
        <v>0.59375</v>
      </c>
      <c r="E1307">
        <v>10.3</v>
      </c>
    </row>
    <row r="1308" spans="1:5">
      <c r="A1308" s="618" t="s">
        <v>509</v>
      </c>
      <c r="B1308">
        <v>13211210</v>
      </c>
      <c r="C1308" s="43">
        <v>44300</v>
      </c>
      <c r="D1308" s="54">
        <v>0.60416666666666663</v>
      </c>
      <c r="E1308">
        <v>10.199999999999999</v>
      </c>
    </row>
    <row r="1309" spans="1:5">
      <c r="A1309" s="618" t="s">
        <v>509</v>
      </c>
      <c r="B1309">
        <v>13211210</v>
      </c>
      <c r="C1309" s="43">
        <v>44300</v>
      </c>
      <c r="D1309" s="54">
        <v>0.61458333333333337</v>
      </c>
      <c r="E1309">
        <v>10.4</v>
      </c>
    </row>
    <row r="1310" spans="1:5">
      <c r="A1310" s="618" t="s">
        <v>509</v>
      </c>
      <c r="B1310">
        <v>13211210</v>
      </c>
      <c r="C1310" s="43">
        <v>44300</v>
      </c>
      <c r="D1310" s="54">
        <v>0.625</v>
      </c>
      <c r="E1310">
        <v>10.6</v>
      </c>
    </row>
    <row r="1311" spans="1:5">
      <c r="A1311" s="618" t="s">
        <v>509</v>
      </c>
      <c r="B1311">
        <v>13211210</v>
      </c>
      <c r="C1311" s="43">
        <v>44300</v>
      </c>
      <c r="D1311" s="54">
        <v>0.63541666666666663</v>
      </c>
      <c r="E1311">
        <v>10.8</v>
      </c>
    </row>
    <row r="1312" spans="1:5">
      <c r="A1312" s="618" t="s">
        <v>509</v>
      </c>
      <c r="B1312">
        <v>13211210</v>
      </c>
      <c r="C1312" s="43">
        <v>44300</v>
      </c>
      <c r="D1312" s="54">
        <v>0.64583333333333337</v>
      </c>
      <c r="E1312">
        <v>10.9</v>
      </c>
    </row>
    <row r="1313" spans="1:5">
      <c r="A1313" s="618" t="s">
        <v>509</v>
      </c>
      <c r="B1313">
        <v>13211210</v>
      </c>
      <c r="C1313" s="43">
        <v>44300</v>
      </c>
      <c r="D1313" s="54">
        <v>0.65625</v>
      </c>
      <c r="E1313">
        <v>11.1</v>
      </c>
    </row>
    <row r="1314" spans="1:5">
      <c r="A1314" s="618" t="s">
        <v>509</v>
      </c>
      <c r="B1314">
        <v>13211210</v>
      </c>
      <c r="C1314" s="43">
        <v>44300</v>
      </c>
      <c r="D1314" s="54">
        <v>0.66666666666666663</v>
      </c>
      <c r="E1314">
        <v>11.2</v>
      </c>
    </row>
    <row r="1315" spans="1:5">
      <c r="A1315" s="618" t="s">
        <v>509</v>
      </c>
      <c r="B1315">
        <v>13211210</v>
      </c>
      <c r="C1315" s="43">
        <v>44300</v>
      </c>
      <c r="D1315" s="54">
        <v>0.67708333333333337</v>
      </c>
      <c r="E1315">
        <v>11.3</v>
      </c>
    </row>
    <row r="1316" spans="1:5">
      <c r="A1316" s="618" t="s">
        <v>509</v>
      </c>
      <c r="B1316">
        <v>13211210</v>
      </c>
      <c r="C1316" s="43">
        <v>44300</v>
      </c>
      <c r="D1316" s="54">
        <v>0.6875</v>
      </c>
      <c r="E1316">
        <v>11.4</v>
      </c>
    </row>
    <row r="1317" spans="1:5">
      <c r="A1317" s="618" t="s">
        <v>509</v>
      </c>
      <c r="B1317">
        <v>13211210</v>
      </c>
      <c r="C1317" s="43">
        <v>44300</v>
      </c>
      <c r="D1317" s="54">
        <v>0.69791666666666663</v>
      </c>
      <c r="E1317">
        <v>11.4</v>
      </c>
    </row>
    <row r="1318" spans="1:5">
      <c r="A1318" s="618" t="s">
        <v>509</v>
      </c>
      <c r="B1318">
        <v>13211210</v>
      </c>
      <c r="C1318" s="43">
        <v>44300</v>
      </c>
      <c r="D1318" s="54">
        <v>0.70833333333333337</v>
      </c>
      <c r="E1318">
        <v>11.4</v>
      </c>
    </row>
    <row r="1319" spans="1:5">
      <c r="A1319" s="618" t="s">
        <v>509</v>
      </c>
      <c r="B1319">
        <v>13211210</v>
      </c>
      <c r="C1319" s="43">
        <v>44300</v>
      </c>
      <c r="D1319" s="54">
        <v>0.71875</v>
      </c>
      <c r="E1319">
        <v>11.5</v>
      </c>
    </row>
    <row r="1320" spans="1:5">
      <c r="A1320" s="618" t="s">
        <v>509</v>
      </c>
      <c r="B1320">
        <v>13211210</v>
      </c>
      <c r="C1320" s="43">
        <v>44300</v>
      </c>
      <c r="D1320" s="54">
        <v>0.72916666666666663</v>
      </c>
      <c r="E1320">
        <v>11.6</v>
      </c>
    </row>
    <row r="1321" spans="1:5">
      <c r="A1321" s="618" t="s">
        <v>509</v>
      </c>
      <c r="B1321">
        <v>13211210</v>
      </c>
      <c r="C1321" s="43">
        <v>44300</v>
      </c>
      <c r="D1321" s="54">
        <v>0.73958333333333337</v>
      </c>
      <c r="E1321">
        <v>11.5</v>
      </c>
    </row>
    <row r="1322" spans="1:5">
      <c r="A1322" s="618" t="s">
        <v>509</v>
      </c>
      <c r="B1322">
        <v>13211210</v>
      </c>
      <c r="C1322" s="43">
        <v>44300</v>
      </c>
      <c r="D1322" s="54">
        <v>0.75</v>
      </c>
      <c r="E1322">
        <v>11.4</v>
      </c>
    </row>
    <row r="1323" spans="1:5">
      <c r="A1323" s="618" t="s">
        <v>509</v>
      </c>
      <c r="B1323">
        <v>13211210</v>
      </c>
      <c r="C1323" s="43">
        <v>44300</v>
      </c>
      <c r="D1323" s="54">
        <v>0.76041666666666663</v>
      </c>
      <c r="E1323">
        <v>11.4</v>
      </c>
    </row>
    <row r="1324" spans="1:5">
      <c r="A1324" s="618" t="s">
        <v>509</v>
      </c>
      <c r="B1324">
        <v>13211210</v>
      </c>
      <c r="C1324" s="43">
        <v>44300</v>
      </c>
      <c r="D1324" s="54">
        <v>0.77083333333333337</v>
      </c>
      <c r="E1324">
        <v>11.6</v>
      </c>
    </row>
    <row r="1325" spans="1:5">
      <c r="A1325" s="618" t="s">
        <v>509</v>
      </c>
      <c r="B1325">
        <v>13211210</v>
      </c>
      <c r="C1325" s="43">
        <v>44300</v>
      </c>
      <c r="D1325" s="54">
        <v>0.78125</v>
      </c>
      <c r="E1325">
        <v>11.7</v>
      </c>
    </row>
    <row r="1326" spans="1:5">
      <c r="A1326" s="618" t="s">
        <v>509</v>
      </c>
      <c r="B1326">
        <v>13211210</v>
      </c>
      <c r="C1326" s="43">
        <v>44300</v>
      </c>
      <c r="D1326" s="54">
        <v>0.79166666666666663</v>
      </c>
      <c r="E1326">
        <v>11.7</v>
      </c>
    </row>
    <row r="1327" spans="1:5">
      <c r="A1327" s="618" t="s">
        <v>509</v>
      </c>
      <c r="B1327">
        <v>13211210</v>
      </c>
      <c r="C1327" s="43">
        <v>44300</v>
      </c>
      <c r="D1327" s="54">
        <v>0.80208333333333337</v>
      </c>
      <c r="E1327">
        <v>11.8</v>
      </c>
    </row>
    <row r="1328" spans="1:5">
      <c r="A1328" s="618" t="s">
        <v>509</v>
      </c>
      <c r="B1328">
        <v>13211210</v>
      </c>
      <c r="C1328" s="43">
        <v>44300</v>
      </c>
      <c r="D1328" s="54">
        <v>0.8125</v>
      </c>
      <c r="E1328">
        <v>11.8</v>
      </c>
    </row>
    <row r="1329" spans="1:5">
      <c r="A1329" s="618" t="s">
        <v>509</v>
      </c>
      <c r="B1329">
        <v>13211210</v>
      </c>
      <c r="C1329" s="43">
        <v>44300</v>
      </c>
      <c r="D1329" s="54">
        <v>0.82291666666666663</v>
      </c>
      <c r="E1329">
        <v>11.9</v>
      </c>
    </row>
    <row r="1330" spans="1:5">
      <c r="A1330" s="618" t="s">
        <v>509</v>
      </c>
      <c r="B1330">
        <v>13211210</v>
      </c>
      <c r="C1330" s="43">
        <v>44300</v>
      </c>
      <c r="D1330" s="54">
        <v>0.83333333333333337</v>
      </c>
      <c r="E1330">
        <v>11.9</v>
      </c>
    </row>
    <row r="1331" spans="1:5">
      <c r="A1331" s="618" t="s">
        <v>509</v>
      </c>
      <c r="B1331">
        <v>13211210</v>
      </c>
      <c r="C1331" s="43">
        <v>44300</v>
      </c>
      <c r="D1331" s="54">
        <v>0.84375</v>
      </c>
      <c r="E1331">
        <v>11.9</v>
      </c>
    </row>
    <row r="1332" spans="1:5">
      <c r="A1332" s="618" t="s">
        <v>509</v>
      </c>
      <c r="B1332">
        <v>13211210</v>
      </c>
      <c r="C1332" s="43">
        <v>44300</v>
      </c>
      <c r="D1332" s="54">
        <v>0.85416666666666663</v>
      </c>
      <c r="E1332">
        <v>11.8</v>
      </c>
    </row>
    <row r="1333" spans="1:5">
      <c r="A1333" s="618" t="s">
        <v>509</v>
      </c>
      <c r="B1333">
        <v>13211210</v>
      </c>
      <c r="C1333" s="43">
        <v>44300</v>
      </c>
      <c r="D1333" s="54">
        <v>0.86458333333333337</v>
      </c>
      <c r="E1333">
        <v>11.9</v>
      </c>
    </row>
    <row r="1334" spans="1:5">
      <c r="A1334" s="618" t="s">
        <v>509</v>
      </c>
      <c r="B1334">
        <v>13211210</v>
      </c>
      <c r="C1334" s="43">
        <v>44300</v>
      </c>
      <c r="D1334" s="54">
        <v>0.875</v>
      </c>
      <c r="E1334">
        <v>12</v>
      </c>
    </row>
    <row r="1335" spans="1:5">
      <c r="A1335" s="618" t="s">
        <v>509</v>
      </c>
      <c r="B1335">
        <v>13211210</v>
      </c>
      <c r="C1335" s="43">
        <v>44300</v>
      </c>
      <c r="D1335" s="54">
        <v>0.88541666666666663</v>
      </c>
      <c r="E1335">
        <v>12</v>
      </c>
    </row>
    <row r="1336" spans="1:5">
      <c r="A1336" s="618" t="s">
        <v>509</v>
      </c>
      <c r="B1336">
        <v>13211210</v>
      </c>
      <c r="C1336" s="43">
        <v>44300</v>
      </c>
      <c r="D1336" s="54">
        <v>0.89583333333333337</v>
      </c>
      <c r="E1336">
        <v>12</v>
      </c>
    </row>
    <row r="1337" spans="1:5">
      <c r="A1337" s="618" t="s">
        <v>509</v>
      </c>
      <c r="B1337">
        <v>13211210</v>
      </c>
      <c r="C1337" s="43">
        <v>44300</v>
      </c>
      <c r="D1337" s="54">
        <v>0.90625</v>
      </c>
      <c r="E1337">
        <v>12</v>
      </c>
    </row>
    <row r="1338" spans="1:5">
      <c r="A1338" s="618" t="s">
        <v>509</v>
      </c>
      <c r="B1338">
        <v>13211210</v>
      </c>
      <c r="C1338" s="43">
        <v>44300</v>
      </c>
      <c r="D1338" s="54">
        <v>0.91666666666666663</v>
      </c>
      <c r="E1338">
        <v>12</v>
      </c>
    </row>
    <row r="1339" spans="1:5">
      <c r="A1339" s="618" t="s">
        <v>509</v>
      </c>
      <c r="B1339">
        <v>13211210</v>
      </c>
      <c r="C1339" s="43">
        <v>44300</v>
      </c>
      <c r="D1339" s="54">
        <v>0.92708333333333337</v>
      </c>
      <c r="E1339">
        <v>12</v>
      </c>
    </row>
    <row r="1340" spans="1:5">
      <c r="A1340" s="618" t="s">
        <v>509</v>
      </c>
      <c r="B1340">
        <v>13211210</v>
      </c>
      <c r="C1340" s="43">
        <v>44300</v>
      </c>
      <c r="D1340" s="54">
        <v>0.9375</v>
      </c>
      <c r="E1340">
        <v>12</v>
      </c>
    </row>
    <row r="1341" spans="1:5">
      <c r="A1341" s="618" t="s">
        <v>509</v>
      </c>
      <c r="B1341">
        <v>13211210</v>
      </c>
      <c r="C1341" s="43">
        <v>44300</v>
      </c>
      <c r="D1341" s="54">
        <v>0.94791666666666663</v>
      </c>
      <c r="E1341">
        <v>11.9</v>
      </c>
    </row>
    <row r="1342" spans="1:5">
      <c r="A1342" s="618" t="s">
        <v>509</v>
      </c>
      <c r="B1342">
        <v>13211210</v>
      </c>
      <c r="C1342" s="43">
        <v>44300</v>
      </c>
      <c r="D1342" s="54">
        <v>0.95833333333333337</v>
      </c>
      <c r="E1342">
        <v>11.9</v>
      </c>
    </row>
    <row r="1343" spans="1:5">
      <c r="A1343" s="618" t="s">
        <v>509</v>
      </c>
      <c r="B1343">
        <v>13211210</v>
      </c>
      <c r="C1343" s="43">
        <v>44300</v>
      </c>
      <c r="D1343" s="54">
        <v>0.96875</v>
      </c>
      <c r="E1343">
        <v>11.9</v>
      </c>
    </row>
    <row r="1344" spans="1:5">
      <c r="A1344" s="618" t="s">
        <v>509</v>
      </c>
      <c r="B1344">
        <v>13211210</v>
      </c>
      <c r="C1344" s="43">
        <v>44300</v>
      </c>
      <c r="D1344" s="54">
        <v>0.97916666666666663</v>
      </c>
      <c r="E1344">
        <v>11.9</v>
      </c>
    </row>
    <row r="1345" spans="1:5">
      <c r="A1345" s="618" t="s">
        <v>509</v>
      </c>
      <c r="B1345">
        <v>13211210</v>
      </c>
      <c r="C1345" s="43">
        <v>44300</v>
      </c>
      <c r="D1345" s="54">
        <v>0.98958333333333337</v>
      </c>
      <c r="E1345">
        <v>11.9</v>
      </c>
    </row>
    <row r="1346" spans="1:5">
      <c r="A1346" s="618" t="s">
        <v>509</v>
      </c>
      <c r="B1346">
        <v>13211210</v>
      </c>
      <c r="C1346" s="43">
        <v>44301</v>
      </c>
      <c r="D1346" s="54">
        <v>0</v>
      </c>
      <c r="E1346">
        <v>11.8</v>
      </c>
    </row>
    <row r="1347" spans="1:5">
      <c r="A1347" s="618" t="s">
        <v>509</v>
      </c>
      <c r="B1347">
        <v>13211210</v>
      </c>
      <c r="C1347" s="43">
        <v>44301</v>
      </c>
      <c r="D1347" s="54">
        <v>1.0416666666666666E-2</v>
      </c>
      <c r="E1347">
        <v>11.8</v>
      </c>
    </row>
    <row r="1348" spans="1:5">
      <c r="A1348" s="618" t="s">
        <v>509</v>
      </c>
      <c r="B1348">
        <v>13211210</v>
      </c>
      <c r="C1348" s="43">
        <v>44301</v>
      </c>
      <c r="D1348" s="54">
        <v>2.0833333333333332E-2</v>
      </c>
      <c r="E1348">
        <v>11.8</v>
      </c>
    </row>
    <row r="1349" spans="1:5">
      <c r="A1349" s="618" t="s">
        <v>509</v>
      </c>
      <c r="B1349">
        <v>13211210</v>
      </c>
      <c r="C1349" s="43">
        <v>44301</v>
      </c>
      <c r="D1349" s="54">
        <v>3.125E-2</v>
      </c>
      <c r="E1349">
        <v>11.8</v>
      </c>
    </row>
    <row r="1350" spans="1:5">
      <c r="A1350" s="618" t="s">
        <v>509</v>
      </c>
      <c r="B1350">
        <v>13211210</v>
      </c>
      <c r="C1350" s="43">
        <v>44301</v>
      </c>
      <c r="D1350" s="54">
        <v>4.1666666666666664E-2</v>
      </c>
      <c r="E1350">
        <v>11.7</v>
      </c>
    </row>
    <row r="1351" spans="1:5">
      <c r="A1351" s="618" t="s">
        <v>509</v>
      </c>
      <c r="B1351">
        <v>13211210</v>
      </c>
      <c r="C1351" s="43">
        <v>44301</v>
      </c>
      <c r="D1351" s="54">
        <v>5.2083333333333336E-2</v>
      </c>
      <c r="E1351">
        <v>11.7</v>
      </c>
    </row>
    <row r="1352" spans="1:5">
      <c r="A1352" s="618" t="s">
        <v>509</v>
      </c>
      <c r="B1352">
        <v>13211210</v>
      </c>
      <c r="C1352" s="43">
        <v>44301</v>
      </c>
      <c r="D1352" s="54">
        <v>6.25E-2</v>
      </c>
      <c r="E1352">
        <v>11.7</v>
      </c>
    </row>
    <row r="1353" spans="1:5">
      <c r="A1353" s="618" t="s">
        <v>509</v>
      </c>
      <c r="B1353">
        <v>13211210</v>
      </c>
      <c r="C1353" s="43">
        <v>44301</v>
      </c>
      <c r="D1353" s="54">
        <v>7.2916666666666671E-2</v>
      </c>
      <c r="E1353">
        <v>11.6</v>
      </c>
    </row>
    <row r="1354" spans="1:5">
      <c r="A1354" s="618" t="s">
        <v>509</v>
      </c>
      <c r="B1354">
        <v>13211210</v>
      </c>
      <c r="C1354" s="43">
        <v>44301</v>
      </c>
      <c r="D1354" s="54">
        <v>8.3333333333333329E-2</v>
      </c>
      <c r="E1354">
        <v>11.6</v>
      </c>
    </row>
    <row r="1355" spans="1:5">
      <c r="A1355" s="618" t="s">
        <v>509</v>
      </c>
      <c r="B1355">
        <v>13211210</v>
      </c>
      <c r="C1355" s="43">
        <v>44301</v>
      </c>
      <c r="D1355" s="54">
        <v>9.375E-2</v>
      </c>
      <c r="E1355">
        <v>11.5</v>
      </c>
    </row>
    <row r="1356" spans="1:5">
      <c r="A1356" s="618" t="s">
        <v>509</v>
      </c>
      <c r="B1356">
        <v>13211210</v>
      </c>
      <c r="C1356" s="43">
        <v>44301</v>
      </c>
      <c r="D1356" s="54">
        <v>0.10416666666666667</v>
      </c>
      <c r="E1356">
        <v>11.5</v>
      </c>
    </row>
    <row r="1357" spans="1:5">
      <c r="A1357" s="618" t="s">
        <v>509</v>
      </c>
      <c r="B1357">
        <v>13211210</v>
      </c>
      <c r="C1357" s="43">
        <v>44301</v>
      </c>
      <c r="D1357" s="54">
        <v>0.11458333333333333</v>
      </c>
      <c r="E1357">
        <v>11.4</v>
      </c>
    </row>
    <row r="1358" spans="1:5">
      <c r="A1358" s="618" t="s">
        <v>509</v>
      </c>
      <c r="B1358">
        <v>13211210</v>
      </c>
      <c r="C1358" s="43">
        <v>44301</v>
      </c>
      <c r="D1358" s="54">
        <v>0.125</v>
      </c>
      <c r="E1358">
        <v>11.3</v>
      </c>
    </row>
    <row r="1359" spans="1:5">
      <c r="A1359" s="618" t="s">
        <v>509</v>
      </c>
      <c r="B1359">
        <v>13211210</v>
      </c>
      <c r="C1359" s="43">
        <v>44301</v>
      </c>
      <c r="D1359" s="54">
        <v>0.13541666666666666</v>
      </c>
      <c r="E1359">
        <v>11.3</v>
      </c>
    </row>
    <row r="1360" spans="1:5">
      <c r="A1360" s="618" t="s">
        <v>509</v>
      </c>
      <c r="B1360">
        <v>13211210</v>
      </c>
      <c r="C1360" s="43">
        <v>44301</v>
      </c>
      <c r="D1360" s="54">
        <v>0.14583333333333334</v>
      </c>
      <c r="E1360">
        <v>11.2</v>
      </c>
    </row>
    <row r="1361" spans="1:5">
      <c r="A1361" s="618" t="s">
        <v>509</v>
      </c>
      <c r="B1361">
        <v>13211210</v>
      </c>
      <c r="C1361" s="43">
        <v>44301</v>
      </c>
      <c r="D1361" s="54">
        <v>0.15625</v>
      </c>
      <c r="E1361">
        <v>11.1</v>
      </c>
    </row>
    <row r="1362" spans="1:5">
      <c r="A1362" s="618" t="s">
        <v>509</v>
      </c>
      <c r="B1362">
        <v>13211210</v>
      </c>
      <c r="C1362" s="43">
        <v>44301</v>
      </c>
      <c r="D1362" s="54">
        <v>0.16666666666666666</v>
      </c>
      <c r="E1362">
        <v>11.1</v>
      </c>
    </row>
    <row r="1363" spans="1:5">
      <c r="A1363" s="618" t="s">
        <v>509</v>
      </c>
      <c r="B1363">
        <v>13211210</v>
      </c>
      <c r="C1363" s="43">
        <v>44301</v>
      </c>
      <c r="D1363" s="54">
        <v>0.17708333333333334</v>
      </c>
      <c r="E1363">
        <v>11</v>
      </c>
    </row>
    <row r="1364" spans="1:5">
      <c r="A1364" s="618" t="s">
        <v>509</v>
      </c>
      <c r="B1364">
        <v>13211210</v>
      </c>
      <c r="C1364" s="43">
        <v>44301</v>
      </c>
      <c r="D1364" s="54">
        <v>0.1875</v>
      </c>
      <c r="E1364">
        <v>11</v>
      </c>
    </row>
    <row r="1365" spans="1:5">
      <c r="A1365" s="618" t="s">
        <v>509</v>
      </c>
      <c r="B1365">
        <v>13211210</v>
      </c>
      <c r="C1365" s="43">
        <v>44301</v>
      </c>
      <c r="D1365" s="54">
        <v>0.19791666666666666</v>
      </c>
      <c r="E1365">
        <v>10.9</v>
      </c>
    </row>
    <row r="1366" spans="1:5">
      <c r="A1366" s="618" t="s">
        <v>509</v>
      </c>
      <c r="B1366">
        <v>13211210</v>
      </c>
      <c r="C1366" s="43">
        <v>44301</v>
      </c>
      <c r="D1366" s="54">
        <v>0.20833333333333334</v>
      </c>
      <c r="E1366">
        <v>10.8</v>
      </c>
    </row>
    <row r="1367" spans="1:5">
      <c r="A1367" s="618" t="s">
        <v>509</v>
      </c>
      <c r="B1367">
        <v>13211210</v>
      </c>
      <c r="C1367" s="43">
        <v>44301</v>
      </c>
      <c r="D1367" s="54">
        <v>0.21875</v>
      </c>
      <c r="E1367">
        <v>10.8</v>
      </c>
    </row>
    <row r="1368" spans="1:5">
      <c r="A1368" s="618" t="s">
        <v>509</v>
      </c>
      <c r="B1368">
        <v>13211210</v>
      </c>
      <c r="C1368" s="43">
        <v>44301</v>
      </c>
      <c r="D1368" s="54">
        <v>0.22916666666666666</v>
      </c>
      <c r="E1368">
        <v>10.7</v>
      </c>
    </row>
    <row r="1369" spans="1:5">
      <c r="A1369" s="618" t="s">
        <v>509</v>
      </c>
      <c r="B1369">
        <v>13211210</v>
      </c>
      <c r="C1369" s="43">
        <v>44301</v>
      </c>
      <c r="D1369" s="54">
        <v>0.23958333333333334</v>
      </c>
      <c r="E1369">
        <v>10.7</v>
      </c>
    </row>
    <row r="1370" spans="1:5">
      <c r="A1370" s="618" t="s">
        <v>509</v>
      </c>
      <c r="B1370">
        <v>13211210</v>
      </c>
      <c r="C1370" s="43">
        <v>44301</v>
      </c>
      <c r="D1370" s="54">
        <v>0.25</v>
      </c>
      <c r="E1370">
        <v>10.6</v>
      </c>
    </row>
    <row r="1371" spans="1:5">
      <c r="A1371" s="618" t="s">
        <v>509</v>
      </c>
      <c r="B1371">
        <v>13211210</v>
      </c>
      <c r="C1371" s="43">
        <v>44301</v>
      </c>
      <c r="D1371" s="54">
        <v>0.26041666666666669</v>
      </c>
      <c r="E1371">
        <v>10.5</v>
      </c>
    </row>
    <row r="1372" spans="1:5">
      <c r="A1372" s="618" t="s">
        <v>509</v>
      </c>
      <c r="B1372">
        <v>13211210</v>
      </c>
      <c r="C1372" s="43">
        <v>44301</v>
      </c>
      <c r="D1372" s="54">
        <v>0.27083333333333331</v>
      </c>
      <c r="E1372">
        <v>10.5</v>
      </c>
    </row>
    <row r="1373" spans="1:5">
      <c r="A1373" s="618" t="s">
        <v>509</v>
      </c>
      <c r="B1373">
        <v>13211210</v>
      </c>
      <c r="C1373" s="43">
        <v>44301</v>
      </c>
      <c r="D1373" s="54">
        <v>0.28125</v>
      </c>
      <c r="E1373">
        <v>10.4</v>
      </c>
    </row>
    <row r="1374" spans="1:5">
      <c r="A1374" s="618" t="s">
        <v>509</v>
      </c>
      <c r="B1374">
        <v>13211210</v>
      </c>
      <c r="C1374" s="43">
        <v>44301</v>
      </c>
      <c r="D1374" s="54">
        <v>0.29166666666666669</v>
      </c>
      <c r="E1374">
        <v>10.3</v>
      </c>
    </row>
    <row r="1375" spans="1:5">
      <c r="A1375" s="618" t="s">
        <v>509</v>
      </c>
      <c r="B1375">
        <v>13211210</v>
      </c>
      <c r="C1375" s="43">
        <v>44301</v>
      </c>
      <c r="D1375" s="54">
        <v>0.30208333333333331</v>
      </c>
      <c r="E1375">
        <v>10.3</v>
      </c>
    </row>
    <row r="1376" spans="1:5">
      <c r="A1376" s="618" t="s">
        <v>509</v>
      </c>
      <c r="B1376">
        <v>13211210</v>
      </c>
      <c r="C1376" s="43">
        <v>44301</v>
      </c>
      <c r="D1376" s="54">
        <v>0.3125</v>
      </c>
      <c r="E1376">
        <v>10.199999999999999</v>
      </c>
    </row>
    <row r="1377" spans="1:5">
      <c r="A1377" s="618" t="s">
        <v>509</v>
      </c>
      <c r="B1377">
        <v>13211210</v>
      </c>
      <c r="C1377" s="43">
        <v>44301</v>
      </c>
      <c r="D1377" s="54">
        <v>0.32291666666666669</v>
      </c>
      <c r="E1377">
        <v>10.199999999999999</v>
      </c>
    </row>
    <row r="1378" spans="1:5">
      <c r="A1378" s="618" t="s">
        <v>509</v>
      </c>
      <c r="B1378">
        <v>13211210</v>
      </c>
      <c r="C1378" s="43">
        <v>44301</v>
      </c>
      <c r="D1378" s="54">
        <v>0.33333333333333331</v>
      </c>
      <c r="E1378">
        <v>10.1</v>
      </c>
    </row>
    <row r="1379" spans="1:5">
      <c r="A1379" s="618" t="s">
        <v>509</v>
      </c>
      <c r="B1379">
        <v>13211210</v>
      </c>
      <c r="C1379" s="43">
        <v>44301</v>
      </c>
      <c r="D1379" s="54">
        <v>0.34375</v>
      </c>
      <c r="E1379">
        <v>10.1</v>
      </c>
    </row>
    <row r="1380" spans="1:5">
      <c r="A1380" s="618" t="s">
        <v>509</v>
      </c>
      <c r="B1380">
        <v>13211210</v>
      </c>
      <c r="C1380" s="43">
        <v>44301</v>
      </c>
      <c r="D1380" s="54">
        <v>0.35416666666666669</v>
      </c>
      <c r="E1380">
        <v>10.1</v>
      </c>
    </row>
    <row r="1381" spans="1:5">
      <c r="A1381" s="618" t="s">
        <v>509</v>
      </c>
      <c r="B1381">
        <v>13211210</v>
      </c>
      <c r="C1381" s="43">
        <v>44301</v>
      </c>
      <c r="D1381" s="54">
        <v>0.36458333333333331</v>
      </c>
      <c r="E1381">
        <v>9.9</v>
      </c>
    </row>
    <row r="1382" spans="1:5">
      <c r="A1382" s="618" t="s">
        <v>509</v>
      </c>
      <c r="B1382">
        <v>13211210</v>
      </c>
      <c r="C1382" s="43">
        <v>44301</v>
      </c>
      <c r="D1382" s="54">
        <v>0.375</v>
      </c>
      <c r="E1382">
        <v>9.8000000000000007</v>
      </c>
    </row>
    <row r="1383" spans="1:5">
      <c r="A1383" s="618" t="s">
        <v>509</v>
      </c>
      <c r="B1383">
        <v>13211210</v>
      </c>
      <c r="C1383" s="43">
        <v>44301</v>
      </c>
      <c r="D1383" s="54">
        <v>0.38541666666666669</v>
      </c>
      <c r="E1383">
        <v>10</v>
      </c>
    </row>
    <row r="1384" spans="1:5">
      <c r="A1384" s="618" t="s">
        <v>509</v>
      </c>
      <c r="B1384">
        <v>13211210</v>
      </c>
      <c r="C1384" s="43">
        <v>44301</v>
      </c>
      <c r="D1384" s="54">
        <v>0.39583333333333331</v>
      </c>
      <c r="E1384">
        <v>10.1</v>
      </c>
    </row>
    <row r="1385" spans="1:5">
      <c r="A1385" s="618" t="s">
        <v>509</v>
      </c>
      <c r="B1385">
        <v>13211210</v>
      </c>
      <c r="C1385" s="43">
        <v>44301</v>
      </c>
      <c r="D1385" s="54">
        <v>0.40625</v>
      </c>
      <c r="E1385">
        <v>10.199999999999999</v>
      </c>
    </row>
    <row r="1386" spans="1:5">
      <c r="A1386" s="618" t="s">
        <v>509</v>
      </c>
      <c r="B1386">
        <v>13211210</v>
      </c>
      <c r="C1386" s="43">
        <v>44301</v>
      </c>
      <c r="D1386" s="54">
        <v>0.41666666666666669</v>
      </c>
      <c r="E1386">
        <v>10.199999999999999</v>
      </c>
    </row>
    <row r="1387" spans="1:5">
      <c r="A1387" s="618" t="s">
        <v>509</v>
      </c>
      <c r="B1387">
        <v>13211210</v>
      </c>
      <c r="C1387" s="43">
        <v>44301</v>
      </c>
      <c r="D1387" s="54">
        <v>0.42708333333333331</v>
      </c>
      <c r="E1387">
        <v>10.199999999999999</v>
      </c>
    </row>
    <row r="1388" spans="1:5">
      <c r="A1388" s="618" t="s">
        <v>509</v>
      </c>
      <c r="B1388">
        <v>13211210</v>
      </c>
      <c r="C1388" s="43">
        <v>44301</v>
      </c>
      <c r="D1388" s="54">
        <v>0.4375</v>
      </c>
      <c r="E1388">
        <v>10.3</v>
      </c>
    </row>
    <row r="1389" spans="1:5">
      <c r="A1389" s="618" t="s">
        <v>509</v>
      </c>
      <c r="B1389">
        <v>13211210</v>
      </c>
      <c r="C1389" s="43">
        <v>44301</v>
      </c>
      <c r="D1389" s="54">
        <v>0.44791666666666669</v>
      </c>
      <c r="E1389">
        <v>10.3</v>
      </c>
    </row>
    <row r="1390" spans="1:5">
      <c r="A1390" s="618" t="s">
        <v>509</v>
      </c>
      <c r="B1390">
        <v>13211210</v>
      </c>
      <c r="C1390" s="43">
        <v>44301</v>
      </c>
      <c r="D1390" s="54">
        <v>0.45833333333333331</v>
      </c>
      <c r="E1390">
        <v>10.3</v>
      </c>
    </row>
    <row r="1391" spans="1:5">
      <c r="A1391" s="618" t="s">
        <v>509</v>
      </c>
      <c r="B1391">
        <v>13211210</v>
      </c>
      <c r="C1391" s="43">
        <v>44301</v>
      </c>
      <c r="D1391" s="54">
        <v>0.46875</v>
      </c>
      <c r="E1391">
        <v>10.4</v>
      </c>
    </row>
    <row r="1392" spans="1:5">
      <c r="A1392" s="618" t="s">
        <v>509</v>
      </c>
      <c r="B1392">
        <v>13211210</v>
      </c>
      <c r="C1392" s="43">
        <v>44301</v>
      </c>
      <c r="D1392" s="54">
        <v>0.47916666666666669</v>
      </c>
      <c r="E1392">
        <v>10.4</v>
      </c>
    </row>
    <row r="1393" spans="1:5">
      <c r="A1393" s="618" t="s">
        <v>509</v>
      </c>
      <c r="B1393">
        <v>13211210</v>
      </c>
      <c r="C1393" s="43">
        <v>44301</v>
      </c>
      <c r="D1393" s="54">
        <v>0.48958333333333331</v>
      </c>
      <c r="E1393">
        <v>10.5</v>
      </c>
    </row>
    <row r="1394" spans="1:5">
      <c r="A1394" s="618" t="s">
        <v>509</v>
      </c>
      <c r="B1394">
        <v>13211210</v>
      </c>
      <c r="C1394" s="43">
        <v>44301</v>
      </c>
      <c r="D1394" s="54">
        <v>0.5</v>
      </c>
      <c r="E1394">
        <v>10.5</v>
      </c>
    </row>
    <row r="1395" spans="1:5">
      <c r="A1395" s="618" t="s">
        <v>509</v>
      </c>
      <c r="B1395">
        <v>13211210</v>
      </c>
      <c r="C1395" s="43">
        <v>44301</v>
      </c>
      <c r="D1395" s="54">
        <v>0.51041666666666663</v>
      </c>
      <c r="E1395">
        <v>10.7</v>
      </c>
    </row>
    <row r="1396" spans="1:5">
      <c r="A1396" s="618" t="s">
        <v>509</v>
      </c>
      <c r="B1396">
        <v>13211210</v>
      </c>
      <c r="C1396" s="43">
        <v>44301</v>
      </c>
      <c r="D1396" s="54">
        <v>0.52083333333333337</v>
      </c>
      <c r="E1396">
        <v>10.8</v>
      </c>
    </row>
    <row r="1397" spans="1:5">
      <c r="A1397" s="618" t="s">
        <v>509</v>
      </c>
      <c r="B1397">
        <v>13211210</v>
      </c>
      <c r="C1397" s="43">
        <v>44301</v>
      </c>
      <c r="D1397" s="54">
        <v>0.53125</v>
      </c>
      <c r="E1397">
        <v>10.9</v>
      </c>
    </row>
    <row r="1398" spans="1:5">
      <c r="A1398" s="618" t="s">
        <v>509</v>
      </c>
      <c r="B1398">
        <v>13211210</v>
      </c>
      <c r="C1398" s="43">
        <v>44301</v>
      </c>
      <c r="D1398" s="54">
        <v>0.54166666666666663</v>
      </c>
      <c r="E1398">
        <v>10.9</v>
      </c>
    </row>
    <row r="1399" spans="1:5">
      <c r="A1399" s="618" t="s">
        <v>509</v>
      </c>
      <c r="B1399">
        <v>13211210</v>
      </c>
      <c r="C1399" s="43">
        <v>44301</v>
      </c>
      <c r="D1399" s="54">
        <v>0.55208333333333337</v>
      </c>
      <c r="E1399">
        <v>11</v>
      </c>
    </row>
    <row r="1400" spans="1:5">
      <c r="A1400" s="618" t="s">
        <v>509</v>
      </c>
      <c r="B1400">
        <v>13211210</v>
      </c>
      <c r="C1400" s="43">
        <v>44301</v>
      </c>
      <c r="D1400" s="54">
        <v>0.5625</v>
      </c>
      <c r="E1400">
        <v>11.1</v>
      </c>
    </row>
    <row r="1401" spans="1:5">
      <c r="A1401" s="618" t="s">
        <v>509</v>
      </c>
      <c r="B1401">
        <v>13211210</v>
      </c>
      <c r="C1401" s="43">
        <v>44301</v>
      </c>
      <c r="D1401" s="54">
        <v>0.57291666666666663</v>
      </c>
      <c r="E1401">
        <v>11.4</v>
      </c>
    </row>
    <row r="1402" spans="1:5">
      <c r="A1402" s="618" t="s">
        <v>509</v>
      </c>
      <c r="B1402">
        <v>13211210</v>
      </c>
      <c r="C1402" s="43">
        <v>44301</v>
      </c>
      <c r="D1402" s="54">
        <v>0.58333333333333337</v>
      </c>
      <c r="E1402">
        <v>11.6</v>
      </c>
    </row>
    <row r="1403" spans="1:5">
      <c r="A1403" s="618" t="s">
        <v>509</v>
      </c>
      <c r="B1403">
        <v>13211210</v>
      </c>
      <c r="C1403" s="43">
        <v>44301</v>
      </c>
      <c r="D1403" s="54">
        <v>0.59375</v>
      </c>
      <c r="E1403">
        <v>11.7</v>
      </c>
    </row>
    <row r="1404" spans="1:5">
      <c r="A1404" s="618" t="s">
        <v>509</v>
      </c>
      <c r="B1404">
        <v>13211210</v>
      </c>
      <c r="C1404" s="43">
        <v>44301</v>
      </c>
      <c r="D1404" s="54">
        <v>0.60416666666666663</v>
      </c>
      <c r="E1404">
        <v>11.9</v>
      </c>
    </row>
    <row r="1405" spans="1:5">
      <c r="A1405" s="618" t="s">
        <v>509</v>
      </c>
      <c r="B1405">
        <v>13211210</v>
      </c>
      <c r="C1405" s="43">
        <v>44301</v>
      </c>
      <c r="D1405" s="54">
        <v>0.61458333333333337</v>
      </c>
      <c r="E1405">
        <v>12</v>
      </c>
    </row>
    <row r="1406" spans="1:5">
      <c r="A1406" s="618" t="s">
        <v>509</v>
      </c>
      <c r="B1406">
        <v>13211210</v>
      </c>
      <c r="C1406" s="43">
        <v>44301</v>
      </c>
      <c r="D1406" s="54">
        <v>0.625</v>
      </c>
      <c r="E1406">
        <v>12.2</v>
      </c>
    </row>
    <row r="1407" spans="1:5">
      <c r="A1407" s="618" t="s">
        <v>509</v>
      </c>
      <c r="B1407">
        <v>13211210</v>
      </c>
      <c r="C1407" s="43">
        <v>44301</v>
      </c>
      <c r="D1407" s="54">
        <v>0.63541666666666663</v>
      </c>
      <c r="E1407">
        <v>12.3</v>
      </c>
    </row>
    <row r="1408" spans="1:5">
      <c r="A1408" s="618" t="s">
        <v>509</v>
      </c>
      <c r="B1408">
        <v>13211210</v>
      </c>
      <c r="C1408" s="43">
        <v>44301</v>
      </c>
      <c r="D1408" s="54">
        <v>0.64583333333333337</v>
      </c>
      <c r="E1408">
        <v>12.4</v>
      </c>
    </row>
    <row r="1409" spans="1:5">
      <c r="A1409" s="618" t="s">
        <v>509</v>
      </c>
      <c r="B1409">
        <v>13211210</v>
      </c>
      <c r="C1409" s="43">
        <v>44301</v>
      </c>
      <c r="D1409" s="54">
        <v>0.65625</v>
      </c>
      <c r="E1409">
        <v>12.5</v>
      </c>
    </row>
    <row r="1410" spans="1:5">
      <c r="A1410" s="618" t="s">
        <v>509</v>
      </c>
      <c r="B1410">
        <v>13211210</v>
      </c>
      <c r="C1410" s="43">
        <v>44301</v>
      </c>
      <c r="D1410" s="54">
        <v>0.66666666666666663</v>
      </c>
      <c r="E1410">
        <v>12.7</v>
      </c>
    </row>
    <row r="1411" spans="1:5">
      <c r="A1411" s="618" t="s">
        <v>509</v>
      </c>
      <c r="B1411">
        <v>13211210</v>
      </c>
      <c r="C1411" s="43">
        <v>44301</v>
      </c>
      <c r="D1411" s="54">
        <v>0.67708333333333337</v>
      </c>
      <c r="E1411">
        <v>12.8</v>
      </c>
    </row>
    <row r="1412" spans="1:5">
      <c r="A1412" s="618" t="s">
        <v>509</v>
      </c>
      <c r="B1412">
        <v>13211210</v>
      </c>
      <c r="C1412" s="43">
        <v>44301</v>
      </c>
      <c r="D1412" s="54">
        <v>0.6875</v>
      </c>
      <c r="E1412">
        <v>12.9</v>
      </c>
    </row>
    <row r="1413" spans="1:5">
      <c r="A1413" s="618" t="s">
        <v>509</v>
      </c>
      <c r="B1413">
        <v>13211210</v>
      </c>
      <c r="C1413" s="43">
        <v>44301</v>
      </c>
      <c r="D1413" s="54">
        <v>0.69791666666666663</v>
      </c>
      <c r="E1413">
        <v>13</v>
      </c>
    </row>
    <row r="1414" spans="1:5">
      <c r="A1414" s="618" t="s">
        <v>509</v>
      </c>
      <c r="B1414">
        <v>13211210</v>
      </c>
      <c r="C1414" s="43">
        <v>44301</v>
      </c>
      <c r="D1414" s="54">
        <v>0.70833333333333337</v>
      </c>
      <c r="E1414">
        <v>13.1</v>
      </c>
    </row>
    <row r="1415" spans="1:5">
      <c r="A1415" s="618" t="s">
        <v>509</v>
      </c>
      <c r="B1415">
        <v>13211210</v>
      </c>
      <c r="C1415" s="43">
        <v>44301</v>
      </c>
      <c r="D1415" s="54">
        <v>0.71875</v>
      </c>
      <c r="E1415">
        <v>13.2</v>
      </c>
    </row>
    <row r="1416" spans="1:5">
      <c r="A1416" s="618" t="s">
        <v>509</v>
      </c>
      <c r="B1416">
        <v>13211210</v>
      </c>
      <c r="C1416" s="43">
        <v>44301</v>
      </c>
      <c r="D1416" s="54">
        <v>0.72916666666666663</v>
      </c>
      <c r="E1416">
        <v>13.3</v>
      </c>
    </row>
    <row r="1417" spans="1:5">
      <c r="A1417" s="618" t="s">
        <v>509</v>
      </c>
      <c r="B1417">
        <v>13211210</v>
      </c>
      <c r="C1417" s="43">
        <v>44301</v>
      </c>
      <c r="D1417" s="54">
        <v>0.73958333333333337</v>
      </c>
      <c r="E1417">
        <v>13.2</v>
      </c>
    </row>
    <row r="1418" spans="1:5">
      <c r="A1418" s="618" t="s">
        <v>509</v>
      </c>
      <c r="B1418">
        <v>13211210</v>
      </c>
      <c r="C1418" s="43">
        <v>44301</v>
      </c>
      <c r="D1418" s="54">
        <v>0.75</v>
      </c>
      <c r="E1418">
        <v>13.3</v>
      </c>
    </row>
    <row r="1419" spans="1:5">
      <c r="A1419" s="618" t="s">
        <v>509</v>
      </c>
      <c r="B1419">
        <v>13211210</v>
      </c>
      <c r="C1419" s="43">
        <v>44301</v>
      </c>
      <c r="D1419" s="54">
        <v>0.76041666666666663</v>
      </c>
      <c r="E1419">
        <v>13.5</v>
      </c>
    </row>
    <row r="1420" spans="1:5">
      <c r="A1420" s="618" t="s">
        <v>509</v>
      </c>
      <c r="B1420">
        <v>13211210</v>
      </c>
      <c r="C1420" s="43">
        <v>44301</v>
      </c>
      <c r="D1420" s="54">
        <v>0.77083333333333337</v>
      </c>
      <c r="E1420">
        <v>13.6</v>
      </c>
    </row>
    <row r="1421" spans="1:5">
      <c r="A1421" s="618" t="s">
        <v>509</v>
      </c>
      <c r="B1421">
        <v>13211210</v>
      </c>
      <c r="C1421" s="43">
        <v>44301</v>
      </c>
      <c r="D1421" s="54">
        <v>0.78125</v>
      </c>
      <c r="E1421">
        <v>13.7</v>
      </c>
    </row>
    <row r="1422" spans="1:5">
      <c r="A1422" s="618" t="s">
        <v>509</v>
      </c>
      <c r="B1422">
        <v>13211210</v>
      </c>
      <c r="C1422" s="43">
        <v>44301</v>
      </c>
      <c r="D1422" s="54">
        <v>0.79166666666666663</v>
      </c>
      <c r="E1422">
        <v>13.7</v>
      </c>
    </row>
    <row r="1423" spans="1:5">
      <c r="A1423" s="618" t="s">
        <v>509</v>
      </c>
      <c r="B1423">
        <v>13211210</v>
      </c>
      <c r="C1423" s="43">
        <v>44301</v>
      </c>
      <c r="D1423" s="54">
        <v>0.80208333333333337</v>
      </c>
      <c r="E1423">
        <v>13.7</v>
      </c>
    </row>
    <row r="1424" spans="1:5">
      <c r="A1424" s="618" t="s">
        <v>509</v>
      </c>
      <c r="B1424">
        <v>13211210</v>
      </c>
      <c r="C1424" s="43">
        <v>44301</v>
      </c>
      <c r="D1424" s="54">
        <v>0.8125</v>
      </c>
      <c r="E1424">
        <v>13.7</v>
      </c>
    </row>
    <row r="1425" spans="1:5">
      <c r="A1425" s="618" t="s">
        <v>509</v>
      </c>
      <c r="B1425">
        <v>13211210</v>
      </c>
      <c r="C1425" s="43">
        <v>44301</v>
      </c>
      <c r="D1425" s="54">
        <v>0.82291666666666663</v>
      </c>
      <c r="E1425">
        <v>13.7</v>
      </c>
    </row>
    <row r="1426" spans="1:5">
      <c r="A1426" s="618" t="s">
        <v>509</v>
      </c>
      <c r="B1426">
        <v>13211210</v>
      </c>
      <c r="C1426" s="43">
        <v>44301</v>
      </c>
      <c r="D1426" s="54">
        <v>0.83333333333333337</v>
      </c>
      <c r="E1426">
        <v>13.7</v>
      </c>
    </row>
    <row r="1427" spans="1:5">
      <c r="A1427" s="618" t="s">
        <v>509</v>
      </c>
      <c r="B1427">
        <v>13211210</v>
      </c>
      <c r="C1427" s="43">
        <v>44301</v>
      </c>
      <c r="D1427" s="54">
        <v>0.84375</v>
      </c>
      <c r="E1427">
        <v>13.8</v>
      </c>
    </row>
    <row r="1428" spans="1:5">
      <c r="A1428" s="618" t="s">
        <v>509</v>
      </c>
      <c r="B1428">
        <v>13211210</v>
      </c>
      <c r="C1428" s="43">
        <v>44301</v>
      </c>
      <c r="D1428" s="54">
        <v>0.85416666666666663</v>
      </c>
      <c r="E1428">
        <v>13.8</v>
      </c>
    </row>
    <row r="1429" spans="1:5">
      <c r="A1429" s="618" t="s">
        <v>509</v>
      </c>
      <c r="B1429">
        <v>13211210</v>
      </c>
      <c r="C1429" s="43">
        <v>44301</v>
      </c>
      <c r="D1429" s="54">
        <v>0.86458333333333337</v>
      </c>
      <c r="E1429">
        <v>13.8</v>
      </c>
    </row>
    <row r="1430" spans="1:5">
      <c r="A1430" s="618" t="s">
        <v>509</v>
      </c>
      <c r="B1430">
        <v>13211210</v>
      </c>
      <c r="C1430" s="43">
        <v>44301</v>
      </c>
      <c r="D1430" s="54">
        <v>0.875</v>
      </c>
      <c r="E1430">
        <v>13.8</v>
      </c>
    </row>
    <row r="1431" spans="1:5">
      <c r="A1431" s="618" t="s">
        <v>509</v>
      </c>
      <c r="B1431">
        <v>13211210</v>
      </c>
      <c r="C1431" s="43">
        <v>44301</v>
      </c>
      <c r="D1431" s="54">
        <v>0.88541666666666663</v>
      </c>
      <c r="E1431">
        <v>13.9</v>
      </c>
    </row>
    <row r="1432" spans="1:5">
      <c r="A1432" s="618" t="s">
        <v>509</v>
      </c>
      <c r="B1432">
        <v>13211210</v>
      </c>
      <c r="C1432" s="43">
        <v>44301</v>
      </c>
      <c r="D1432" s="54">
        <v>0.89583333333333337</v>
      </c>
      <c r="E1432">
        <v>13.9</v>
      </c>
    </row>
    <row r="1433" spans="1:5">
      <c r="A1433" s="618" t="s">
        <v>509</v>
      </c>
      <c r="B1433">
        <v>13211210</v>
      </c>
      <c r="C1433" s="43">
        <v>44301</v>
      </c>
      <c r="D1433" s="54">
        <v>0.90625</v>
      </c>
      <c r="E1433">
        <v>13.9</v>
      </c>
    </row>
    <row r="1434" spans="1:5">
      <c r="A1434" s="618" t="s">
        <v>509</v>
      </c>
      <c r="B1434">
        <v>13211210</v>
      </c>
      <c r="C1434" s="43">
        <v>44301</v>
      </c>
      <c r="D1434" s="54">
        <v>0.91666666666666663</v>
      </c>
      <c r="E1434">
        <v>13.9</v>
      </c>
    </row>
    <row r="1435" spans="1:5">
      <c r="A1435" s="618" t="s">
        <v>509</v>
      </c>
      <c r="B1435">
        <v>13211210</v>
      </c>
      <c r="C1435" s="43">
        <v>44301</v>
      </c>
      <c r="D1435" s="54">
        <v>0.92708333333333337</v>
      </c>
      <c r="E1435">
        <v>13.9</v>
      </c>
    </row>
    <row r="1436" spans="1:5">
      <c r="A1436" s="618" t="s">
        <v>509</v>
      </c>
      <c r="B1436">
        <v>13211210</v>
      </c>
      <c r="C1436" s="43">
        <v>44301</v>
      </c>
      <c r="D1436" s="54">
        <v>0.9375</v>
      </c>
      <c r="E1436">
        <v>13.9</v>
      </c>
    </row>
    <row r="1437" spans="1:5">
      <c r="A1437" s="618" t="s">
        <v>509</v>
      </c>
      <c r="B1437">
        <v>13211210</v>
      </c>
      <c r="C1437" s="43">
        <v>44301</v>
      </c>
      <c r="D1437" s="54">
        <v>0.94791666666666663</v>
      </c>
      <c r="E1437">
        <v>13.9</v>
      </c>
    </row>
    <row r="1438" spans="1:5">
      <c r="A1438" s="618" t="s">
        <v>509</v>
      </c>
      <c r="B1438">
        <v>13211210</v>
      </c>
      <c r="C1438" s="43">
        <v>44301</v>
      </c>
      <c r="D1438" s="54">
        <v>0.95833333333333337</v>
      </c>
      <c r="E1438">
        <v>13.9</v>
      </c>
    </row>
    <row r="1439" spans="1:5">
      <c r="A1439" s="618" t="s">
        <v>509</v>
      </c>
      <c r="B1439">
        <v>13211210</v>
      </c>
      <c r="C1439" s="43">
        <v>44301</v>
      </c>
      <c r="D1439" s="54">
        <v>0.96875</v>
      </c>
      <c r="E1439">
        <v>13.9</v>
      </c>
    </row>
    <row r="1440" spans="1:5">
      <c r="A1440" s="618" t="s">
        <v>509</v>
      </c>
      <c r="B1440">
        <v>13211210</v>
      </c>
      <c r="C1440" s="43">
        <v>44301</v>
      </c>
      <c r="D1440" s="54">
        <v>0.97916666666666663</v>
      </c>
      <c r="E1440">
        <v>13.9</v>
      </c>
    </row>
    <row r="1441" spans="1:5">
      <c r="A1441" s="618" t="s">
        <v>509</v>
      </c>
      <c r="B1441">
        <v>13211210</v>
      </c>
      <c r="C1441" s="43">
        <v>44301</v>
      </c>
      <c r="D1441" s="54">
        <v>0.98958333333333337</v>
      </c>
      <c r="E1441">
        <v>13.8</v>
      </c>
    </row>
    <row r="1442" spans="1:5">
      <c r="A1442" s="618" t="s">
        <v>509</v>
      </c>
      <c r="B1442">
        <v>13211210</v>
      </c>
      <c r="C1442" s="43">
        <v>44302</v>
      </c>
      <c r="D1442" s="54">
        <v>0</v>
      </c>
      <c r="E1442">
        <v>13.8</v>
      </c>
    </row>
    <row r="1443" spans="1:5">
      <c r="A1443" s="618" t="s">
        <v>509</v>
      </c>
      <c r="B1443">
        <v>13211210</v>
      </c>
      <c r="C1443" s="43">
        <v>44302</v>
      </c>
      <c r="D1443" s="54">
        <v>1.0416666666666666E-2</v>
      </c>
      <c r="E1443">
        <v>13.8</v>
      </c>
    </row>
    <row r="1444" spans="1:5">
      <c r="A1444" s="618" t="s">
        <v>509</v>
      </c>
      <c r="B1444">
        <v>13211210</v>
      </c>
      <c r="C1444" s="43">
        <v>44302</v>
      </c>
      <c r="D1444" s="54">
        <v>2.0833333333333332E-2</v>
      </c>
      <c r="E1444">
        <v>13.7</v>
      </c>
    </row>
    <row r="1445" spans="1:5">
      <c r="A1445" s="618" t="s">
        <v>509</v>
      </c>
      <c r="B1445">
        <v>13211210</v>
      </c>
      <c r="C1445" s="43">
        <v>44302</v>
      </c>
      <c r="D1445" s="54">
        <v>3.125E-2</v>
      </c>
      <c r="E1445">
        <v>13.7</v>
      </c>
    </row>
    <row r="1446" spans="1:5">
      <c r="A1446" s="618" t="s">
        <v>509</v>
      </c>
      <c r="B1446">
        <v>13211210</v>
      </c>
      <c r="C1446" s="43">
        <v>44302</v>
      </c>
      <c r="D1446" s="54">
        <v>4.1666666666666664E-2</v>
      </c>
      <c r="E1446">
        <v>13.6</v>
      </c>
    </row>
    <row r="1447" spans="1:5">
      <c r="A1447" s="618" t="s">
        <v>509</v>
      </c>
      <c r="B1447">
        <v>13211210</v>
      </c>
      <c r="C1447" s="43">
        <v>44302</v>
      </c>
      <c r="D1447" s="54">
        <v>5.2083333333333336E-2</v>
      </c>
      <c r="E1447">
        <v>13.6</v>
      </c>
    </row>
    <row r="1448" spans="1:5">
      <c r="A1448" s="618" t="s">
        <v>509</v>
      </c>
      <c r="B1448">
        <v>13211210</v>
      </c>
      <c r="C1448" s="43">
        <v>44302</v>
      </c>
      <c r="D1448" s="54">
        <v>6.25E-2</v>
      </c>
      <c r="E1448">
        <v>13.5</v>
      </c>
    </row>
    <row r="1449" spans="1:5">
      <c r="A1449" s="618" t="s">
        <v>509</v>
      </c>
      <c r="B1449">
        <v>13211210</v>
      </c>
      <c r="C1449" s="43">
        <v>44302</v>
      </c>
      <c r="D1449" s="54">
        <v>7.2916666666666671E-2</v>
      </c>
      <c r="E1449">
        <v>13.5</v>
      </c>
    </row>
    <row r="1450" spans="1:5">
      <c r="A1450" s="618" t="s">
        <v>509</v>
      </c>
      <c r="B1450">
        <v>13211210</v>
      </c>
      <c r="C1450" s="43">
        <v>44302</v>
      </c>
      <c r="D1450" s="54">
        <v>8.3333333333333329E-2</v>
      </c>
      <c r="E1450">
        <v>13.4</v>
      </c>
    </row>
    <row r="1451" spans="1:5">
      <c r="A1451" s="618" t="s">
        <v>509</v>
      </c>
      <c r="B1451">
        <v>13211210</v>
      </c>
      <c r="C1451" s="43">
        <v>44302</v>
      </c>
      <c r="D1451" s="54">
        <v>9.375E-2</v>
      </c>
      <c r="E1451">
        <v>13.4</v>
      </c>
    </row>
    <row r="1452" spans="1:5">
      <c r="A1452" s="618" t="s">
        <v>509</v>
      </c>
      <c r="B1452">
        <v>13211210</v>
      </c>
      <c r="C1452" s="43">
        <v>44302</v>
      </c>
      <c r="D1452" s="54">
        <v>0.10416666666666667</v>
      </c>
      <c r="E1452">
        <v>13.4</v>
      </c>
    </row>
    <row r="1453" spans="1:5">
      <c r="A1453" s="618" t="s">
        <v>509</v>
      </c>
      <c r="B1453">
        <v>13211210</v>
      </c>
      <c r="C1453" s="43">
        <v>44302</v>
      </c>
      <c r="D1453" s="54">
        <v>0.11458333333333333</v>
      </c>
      <c r="E1453">
        <v>13.3</v>
      </c>
    </row>
    <row r="1454" spans="1:5">
      <c r="A1454" s="618" t="s">
        <v>509</v>
      </c>
      <c r="B1454">
        <v>13211210</v>
      </c>
      <c r="C1454" s="43">
        <v>44302</v>
      </c>
      <c r="D1454" s="54">
        <v>0.125</v>
      </c>
      <c r="E1454">
        <v>13.3</v>
      </c>
    </row>
    <row r="1455" spans="1:5">
      <c r="A1455" s="618" t="s">
        <v>509</v>
      </c>
      <c r="B1455">
        <v>13211210</v>
      </c>
      <c r="C1455" s="43">
        <v>44302</v>
      </c>
      <c r="D1455" s="54">
        <v>0.13541666666666666</v>
      </c>
      <c r="E1455">
        <v>13.2</v>
      </c>
    </row>
    <row r="1456" spans="1:5">
      <c r="A1456" s="618" t="s">
        <v>509</v>
      </c>
      <c r="B1456">
        <v>13211210</v>
      </c>
      <c r="C1456" s="43">
        <v>44302</v>
      </c>
      <c r="D1456" s="54">
        <v>0.14583333333333334</v>
      </c>
      <c r="E1456">
        <v>13.1</v>
      </c>
    </row>
    <row r="1457" spans="1:5">
      <c r="A1457" s="618" t="s">
        <v>509</v>
      </c>
      <c r="B1457">
        <v>13211210</v>
      </c>
      <c r="C1457" s="43">
        <v>44302</v>
      </c>
      <c r="D1457" s="54">
        <v>0.15625</v>
      </c>
      <c r="E1457">
        <v>13.1</v>
      </c>
    </row>
    <row r="1458" spans="1:5">
      <c r="A1458" s="618" t="s">
        <v>509</v>
      </c>
      <c r="B1458">
        <v>13211210</v>
      </c>
      <c r="C1458" s="43">
        <v>44302</v>
      </c>
      <c r="D1458" s="54">
        <v>0.16666666666666666</v>
      </c>
      <c r="E1458">
        <v>13</v>
      </c>
    </row>
    <row r="1459" spans="1:5">
      <c r="A1459" s="618" t="s">
        <v>509</v>
      </c>
      <c r="B1459">
        <v>13211210</v>
      </c>
      <c r="C1459" s="43">
        <v>44302</v>
      </c>
      <c r="D1459" s="54">
        <v>0.17708333333333334</v>
      </c>
      <c r="E1459">
        <v>12.9</v>
      </c>
    </row>
    <row r="1460" spans="1:5">
      <c r="A1460" s="618" t="s">
        <v>509</v>
      </c>
      <c r="B1460">
        <v>13211210</v>
      </c>
      <c r="C1460" s="43">
        <v>44302</v>
      </c>
      <c r="D1460" s="54">
        <v>0.1875</v>
      </c>
      <c r="E1460">
        <v>12.8</v>
      </c>
    </row>
    <row r="1461" spans="1:5">
      <c r="A1461" s="618" t="s">
        <v>509</v>
      </c>
      <c r="B1461">
        <v>13211210</v>
      </c>
      <c r="C1461" s="43">
        <v>44302</v>
      </c>
      <c r="D1461" s="54">
        <v>0.19791666666666666</v>
      </c>
      <c r="E1461">
        <v>12.8</v>
      </c>
    </row>
    <row r="1462" spans="1:5">
      <c r="A1462" s="618" t="s">
        <v>509</v>
      </c>
      <c r="B1462">
        <v>13211210</v>
      </c>
      <c r="C1462" s="43">
        <v>44302</v>
      </c>
      <c r="D1462" s="54">
        <v>0.20833333333333334</v>
      </c>
      <c r="E1462">
        <v>12.7</v>
      </c>
    </row>
    <row r="1463" spans="1:5">
      <c r="A1463" s="618" t="s">
        <v>509</v>
      </c>
      <c r="B1463">
        <v>13211210</v>
      </c>
      <c r="C1463" s="43">
        <v>44302</v>
      </c>
      <c r="D1463" s="54">
        <v>0.21875</v>
      </c>
      <c r="E1463">
        <v>12.6</v>
      </c>
    </row>
    <row r="1464" spans="1:5">
      <c r="A1464" s="618" t="s">
        <v>509</v>
      </c>
      <c r="B1464">
        <v>13211210</v>
      </c>
      <c r="C1464" s="43">
        <v>44302</v>
      </c>
      <c r="D1464" s="54">
        <v>0.22916666666666666</v>
      </c>
      <c r="E1464">
        <v>12.5</v>
      </c>
    </row>
    <row r="1465" spans="1:5">
      <c r="A1465" s="618" t="s">
        <v>509</v>
      </c>
      <c r="B1465">
        <v>13211210</v>
      </c>
      <c r="C1465" s="43">
        <v>44302</v>
      </c>
      <c r="D1465" s="54">
        <v>0.23958333333333334</v>
      </c>
      <c r="E1465">
        <v>12.4</v>
      </c>
    </row>
    <row r="1466" spans="1:5">
      <c r="A1466" s="618" t="s">
        <v>509</v>
      </c>
      <c r="B1466">
        <v>13211210</v>
      </c>
      <c r="C1466" s="43">
        <v>44302</v>
      </c>
      <c r="D1466" s="54">
        <v>0.25</v>
      </c>
      <c r="E1466">
        <v>12.4</v>
      </c>
    </row>
    <row r="1467" spans="1:5">
      <c r="A1467" s="618" t="s">
        <v>509</v>
      </c>
      <c r="B1467">
        <v>13211210</v>
      </c>
      <c r="C1467" s="43">
        <v>44302</v>
      </c>
      <c r="D1467" s="54">
        <v>0.26041666666666669</v>
      </c>
      <c r="E1467">
        <v>12.3</v>
      </c>
    </row>
    <row r="1468" spans="1:5">
      <c r="A1468" s="618" t="s">
        <v>509</v>
      </c>
      <c r="B1468">
        <v>13211210</v>
      </c>
      <c r="C1468" s="43">
        <v>44302</v>
      </c>
      <c r="D1468" s="54">
        <v>0.27083333333333331</v>
      </c>
      <c r="E1468">
        <v>12.2</v>
      </c>
    </row>
    <row r="1469" spans="1:5">
      <c r="A1469" s="618" t="s">
        <v>509</v>
      </c>
      <c r="B1469">
        <v>13211210</v>
      </c>
      <c r="C1469" s="43">
        <v>44302</v>
      </c>
      <c r="D1469" s="54">
        <v>0.28125</v>
      </c>
      <c r="E1469">
        <v>12.1</v>
      </c>
    </row>
    <row r="1470" spans="1:5">
      <c r="A1470" s="618" t="s">
        <v>509</v>
      </c>
      <c r="B1470">
        <v>13211210</v>
      </c>
      <c r="C1470" s="43">
        <v>44302</v>
      </c>
      <c r="D1470" s="54">
        <v>0.29166666666666669</v>
      </c>
      <c r="E1470">
        <v>12</v>
      </c>
    </row>
    <row r="1471" spans="1:5">
      <c r="A1471" s="618" t="s">
        <v>509</v>
      </c>
      <c r="B1471">
        <v>13211210</v>
      </c>
      <c r="C1471" s="43">
        <v>44302</v>
      </c>
      <c r="D1471" s="54">
        <v>0.30208333333333331</v>
      </c>
      <c r="E1471">
        <v>11.9</v>
      </c>
    </row>
    <row r="1472" spans="1:5">
      <c r="A1472" s="618" t="s">
        <v>509</v>
      </c>
      <c r="B1472">
        <v>13211210</v>
      </c>
      <c r="C1472" s="43">
        <v>44302</v>
      </c>
      <c r="D1472" s="54">
        <v>0.3125</v>
      </c>
      <c r="E1472">
        <v>11.9</v>
      </c>
    </row>
    <row r="1473" spans="1:5">
      <c r="A1473" s="618" t="s">
        <v>509</v>
      </c>
      <c r="B1473">
        <v>13211210</v>
      </c>
      <c r="C1473" s="43">
        <v>44302</v>
      </c>
      <c r="D1473" s="54">
        <v>0.32291666666666669</v>
      </c>
      <c r="E1473">
        <v>11.8</v>
      </c>
    </row>
    <row r="1474" spans="1:5">
      <c r="A1474" s="618" t="s">
        <v>509</v>
      </c>
      <c r="B1474">
        <v>13211210</v>
      </c>
      <c r="C1474" s="43">
        <v>44302</v>
      </c>
      <c r="D1474" s="54">
        <v>0.33333333333333331</v>
      </c>
      <c r="E1474">
        <v>11.7</v>
      </c>
    </row>
    <row r="1475" spans="1:5">
      <c r="A1475" s="618" t="s">
        <v>509</v>
      </c>
      <c r="B1475">
        <v>13211210</v>
      </c>
      <c r="C1475" s="43">
        <v>44302</v>
      </c>
      <c r="D1475" s="54">
        <v>0.34375</v>
      </c>
      <c r="E1475">
        <v>11.7</v>
      </c>
    </row>
    <row r="1476" spans="1:5">
      <c r="A1476" s="618" t="s">
        <v>509</v>
      </c>
      <c r="B1476">
        <v>13211210</v>
      </c>
      <c r="C1476" s="43">
        <v>44302</v>
      </c>
      <c r="D1476" s="54">
        <v>0.35416666666666669</v>
      </c>
      <c r="E1476">
        <v>11.6</v>
      </c>
    </row>
    <row r="1477" spans="1:5">
      <c r="A1477" s="618" t="s">
        <v>509</v>
      </c>
      <c r="B1477">
        <v>13211210</v>
      </c>
      <c r="C1477" s="43">
        <v>44302</v>
      </c>
      <c r="D1477" s="54">
        <v>0.36458333333333331</v>
      </c>
      <c r="E1477">
        <v>11.6</v>
      </c>
    </row>
    <row r="1478" spans="1:5">
      <c r="A1478" s="618" t="s">
        <v>509</v>
      </c>
      <c r="B1478">
        <v>13211210</v>
      </c>
      <c r="C1478" s="43">
        <v>44302</v>
      </c>
      <c r="D1478" s="54">
        <v>0.375</v>
      </c>
      <c r="E1478">
        <v>11.6</v>
      </c>
    </row>
    <row r="1479" spans="1:5">
      <c r="A1479" s="618" t="s">
        <v>509</v>
      </c>
      <c r="B1479">
        <v>13211210</v>
      </c>
      <c r="C1479" s="43">
        <v>44302</v>
      </c>
      <c r="D1479" s="54">
        <v>0.38541666666666669</v>
      </c>
      <c r="E1479">
        <v>11.7</v>
      </c>
    </row>
    <row r="1480" spans="1:5">
      <c r="A1480" s="618" t="s">
        <v>509</v>
      </c>
      <c r="B1480">
        <v>13211210</v>
      </c>
      <c r="C1480" s="43">
        <v>44302</v>
      </c>
      <c r="D1480" s="54">
        <v>0.39583333333333331</v>
      </c>
      <c r="E1480">
        <v>11.6</v>
      </c>
    </row>
    <row r="1481" spans="1:5">
      <c r="A1481" s="618" t="s">
        <v>509</v>
      </c>
      <c r="B1481">
        <v>13211210</v>
      </c>
      <c r="C1481" s="43">
        <v>44302</v>
      </c>
      <c r="D1481" s="54">
        <v>0.40625</v>
      </c>
      <c r="E1481">
        <v>11.4</v>
      </c>
    </row>
    <row r="1482" spans="1:5">
      <c r="A1482" s="618" t="s">
        <v>509</v>
      </c>
      <c r="B1482">
        <v>13211210</v>
      </c>
      <c r="C1482" s="43">
        <v>44302</v>
      </c>
      <c r="D1482" s="54">
        <v>0.41666666666666669</v>
      </c>
      <c r="E1482">
        <v>11.5</v>
      </c>
    </row>
    <row r="1483" spans="1:5">
      <c r="A1483" s="618" t="s">
        <v>509</v>
      </c>
      <c r="B1483">
        <v>13211210</v>
      </c>
      <c r="C1483" s="43">
        <v>44302</v>
      </c>
      <c r="D1483" s="54">
        <v>0.42708333333333331</v>
      </c>
      <c r="E1483">
        <v>11.6</v>
      </c>
    </row>
    <row r="1484" spans="1:5">
      <c r="A1484" s="618" t="s">
        <v>509</v>
      </c>
      <c r="B1484">
        <v>13211210</v>
      </c>
      <c r="C1484" s="43">
        <v>44302</v>
      </c>
      <c r="D1484" s="54">
        <v>0.4375</v>
      </c>
      <c r="E1484">
        <v>11.7</v>
      </c>
    </row>
    <row r="1485" spans="1:5">
      <c r="A1485" s="618" t="s">
        <v>509</v>
      </c>
      <c r="B1485">
        <v>13211210</v>
      </c>
      <c r="C1485" s="43">
        <v>44302</v>
      </c>
      <c r="D1485" s="54">
        <v>0.44791666666666669</v>
      </c>
      <c r="E1485">
        <v>11.8</v>
      </c>
    </row>
    <row r="1486" spans="1:5">
      <c r="A1486" s="618" t="s">
        <v>509</v>
      </c>
      <c r="B1486">
        <v>13211210</v>
      </c>
      <c r="C1486" s="43">
        <v>44302</v>
      </c>
      <c r="D1486" s="54">
        <v>0.45833333333333331</v>
      </c>
      <c r="E1486">
        <v>11.8</v>
      </c>
    </row>
    <row r="1487" spans="1:5">
      <c r="A1487" s="618" t="s">
        <v>509</v>
      </c>
      <c r="B1487">
        <v>13211210</v>
      </c>
      <c r="C1487" s="43">
        <v>44302</v>
      </c>
      <c r="D1487" s="54">
        <v>0.46875</v>
      </c>
      <c r="E1487">
        <v>11.8</v>
      </c>
    </row>
    <row r="1488" spans="1:5">
      <c r="A1488" s="618" t="s">
        <v>509</v>
      </c>
      <c r="B1488">
        <v>13211210</v>
      </c>
      <c r="C1488" s="43">
        <v>44302</v>
      </c>
      <c r="D1488" s="54">
        <v>0.47916666666666669</v>
      </c>
      <c r="E1488">
        <v>11.9</v>
      </c>
    </row>
    <row r="1489" spans="1:5">
      <c r="A1489" s="618" t="s">
        <v>509</v>
      </c>
      <c r="B1489">
        <v>13211210</v>
      </c>
      <c r="C1489" s="43">
        <v>44302</v>
      </c>
      <c r="D1489" s="54">
        <v>0.48958333333333331</v>
      </c>
      <c r="E1489">
        <v>11.9</v>
      </c>
    </row>
    <row r="1490" spans="1:5">
      <c r="A1490" s="618" t="s">
        <v>509</v>
      </c>
      <c r="B1490">
        <v>13211210</v>
      </c>
      <c r="C1490" s="43">
        <v>44302</v>
      </c>
      <c r="D1490" s="54">
        <v>0.5</v>
      </c>
      <c r="E1490">
        <v>12</v>
      </c>
    </row>
    <row r="1491" spans="1:5">
      <c r="A1491" s="618" t="s">
        <v>509</v>
      </c>
      <c r="B1491">
        <v>13211210</v>
      </c>
      <c r="C1491" s="43">
        <v>44302</v>
      </c>
      <c r="D1491" s="54">
        <v>0.51041666666666663</v>
      </c>
      <c r="E1491">
        <v>12.1</v>
      </c>
    </row>
    <row r="1492" spans="1:5">
      <c r="A1492" s="618" t="s">
        <v>509</v>
      </c>
      <c r="B1492">
        <v>13211210</v>
      </c>
      <c r="C1492" s="43">
        <v>44302</v>
      </c>
      <c r="D1492" s="54">
        <v>0.52083333333333337</v>
      </c>
      <c r="E1492">
        <v>12.2</v>
      </c>
    </row>
    <row r="1493" spans="1:5">
      <c r="A1493" s="618" t="s">
        <v>509</v>
      </c>
      <c r="B1493">
        <v>13211210</v>
      </c>
      <c r="C1493" s="43">
        <v>44302</v>
      </c>
      <c r="D1493" s="54">
        <v>0.53125</v>
      </c>
      <c r="E1493">
        <v>12.3</v>
      </c>
    </row>
    <row r="1494" spans="1:5">
      <c r="A1494" s="618" t="s">
        <v>509</v>
      </c>
      <c r="B1494">
        <v>13211210</v>
      </c>
      <c r="C1494" s="43">
        <v>44302</v>
      </c>
      <c r="D1494" s="54">
        <v>0.54166666666666663</v>
      </c>
      <c r="E1494">
        <v>12.5</v>
      </c>
    </row>
    <row r="1495" spans="1:5">
      <c r="A1495" s="618" t="s">
        <v>509</v>
      </c>
      <c r="B1495">
        <v>13211210</v>
      </c>
      <c r="C1495" s="43">
        <v>44302</v>
      </c>
      <c r="D1495" s="54">
        <v>0.55208333333333337</v>
      </c>
      <c r="E1495">
        <v>12.6</v>
      </c>
    </row>
    <row r="1496" spans="1:5">
      <c r="A1496" s="618" t="s">
        <v>509</v>
      </c>
      <c r="B1496">
        <v>13211210</v>
      </c>
      <c r="C1496" s="43">
        <v>44302</v>
      </c>
      <c r="D1496" s="54">
        <v>0.5625</v>
      </c>
      <c r="E1496">
        <v>12.6</v>
      </c>
    </row>
    <row r="1497" spans="1:5">
      <c r="A1497" s="618" t="s">
        <v>509</v>
      </c>
      <c r="B1497">
        <v>13211210</v>
      </c>
      <c r="C1497" s="43">
        <v>44302</v>
      </c>
      <c r="D1497" s="54">
        <v>0.57291666666666663</v>
      </c>
      <c r="E1497">
        <v>12.6</v>
      </c>
    </row>
    <row r="1498" spans="1:5">
      <c r="A1498" s="618" t="s">
        <v>509</v>
      </c>
      <c r="B1498">
        <v>13211210</v>
      </c>
      <c r="C1498" s="43">
        <v>44302</v>
      </c>
      <c r="D1498" s="54">
        <v>0.58333333333333337</v>
      </c>
      <c r="E1498">
        <v>12.7</v>
      </c>
    </row>
    <row r="1499" spans="1:5">
      <c r="A1499" s="618" t="s">
        <v>509</v>
      </c>
      <c r="B1499">
        <v>13211210</v>
      </c>
      <c r="C1499" s="43">
        <v>44302</v>
      </c>
      <c r="D1499" s="54">
        <v>0.59375</v>
      </c>
      <c r="E1499">
        <v>12.9</v>
      </c>
    </row>
    <row r="1500" spans="1:5">
      <c r="A1500" s="618" t="s">
        <v>509</v>
      </c>
      <c r="B1500">
        <v>13211210</v>
      </c>
      <c r="C1500" s="43">
        <v>44302</v>
      </c>
      <c r="D1500" s="54">
        <v>0.60416666666666663</v>
      </c>
      <c r="E1500">
        <v>13</v>
      </c>
    </row>
    <row r="1501" spans="1:5">
      <c r="A1501" s="618" t="s">
        <v>509</v>
      </c>
      <c r="B1501">
        <v>13211210</v>
      </c>
      <c r="C1501" s="43">
        <v>44302</v>
      </c>
      <c r="D1501" s="54">
        <v>0.61458333333333337</v>
      </c>
      <c r="E1501">
        <v>13.2</v>
      </c>
    </row>
    <row r="1502" spans="1:5">
      <c r="A1502" s="618" t="s">
        <v>509</v>
      </c>
      <c r="B1502">
        <v>13211210</v>
      </c>
      <c r="C1502" s="43">
        <v>44302</v>
      </c>
      <c r="D1502" s="54">
        <v>0.625</v>
      </c>
      <c r="E1502">
        <v>13.3</v>
      </c>
    </row>
    <row r="1503" spans="1:5">
      <c r="A1503" s="618" t="s">
        <v>509</v>
      </c>
      <c r="B1503">
        <v>13211210</v>
      </c>
      <c r="C1503" s="43">
        <v>44302</v>
      </c>
      <c r="D1503" s="54">
        <v>0.63541666666666663</v>
      </c>
      <c r="E1503">
        <v>13.3</v>
      </c>
    </row>
    <row r="1504" spans="1:5">
      <c r="A1504" s="618" t="s">
        <v>509</v>
      </c>
      <c r="B1504">
        <v>13211210</v>
      </c>
      <c r="C1504" s="43">
        <v>44302</v>
      </c>
      <c r="D1504" s="54">
        <v>0.64583333333333337</v>
      </c>
      <c r="E1504">
        <v>13.5</v>
      </c>
    </row>
    <row r="1505" spans="1:5">
      <c r="A1505" s="618" t="s">
        <v>509</v>
      </c>
      <c r="B1505">
        <v>13211210</v>
      </c>
      <c r="C1505" s="43">
        <v>44302</v>
      </c>
      <c r="D1505" s="54">
        <v>0.65625</v>
      </c>
      <c r="E1505">
        <v>13.7</v>
      </c>
    </row>
    <row r="1506" spans="1:5">
      <c r="A1506" s="618" t="s">
        <v>509</v>
      </c>
      <c r="B1506">
        <v>13211210</v>
      </c>
      <c r="C1506" s="43">
        <v>44302</v>
      </c>
      <c r="D1506" s="54">
        <v>0.66666666666666663</v>
      </c>
      <c r="E1506">
        <v>13.9</v>
      </c>
    </row>
    <row r="1507" spans="1:5">
      <c r="A1507" s="618" t="s">
        <v>509</v>
      </c>
      <c r="B1507">
        <v>13211210</v>
      </c>
      <c r="C1507" s="43">
        <v>44302</v>
      </c>
      <c r="D1507" s="54">
        <v>0.67708333333333337</v>
      </c>
      <c r="E1507">
        <v>14</v>
      </c>
    </row>
    <row r="1508" spans="1:5">
      <c r="A1508" s="618" t="s">
        <v>509</v>
      </c>
      <c r="B1508">
        <v>13211210</v>
      </c>
      <c r="C1508" s="43">
        <v>44302</v>
      </c>
      <c r="D1508" s="54">
        <v>0.6875</v>
      </c>
      <c r="E1508">
        <v>14</v>
      </c>
    </row>
    <row r="1509" spans="1:5">
      <c r="A1509" s="618" t="s">
        <v>509</v>
      </c>
      <c r="B1509">
        <v>13211210</v>
      </c>
      <c r="C1509" s="43">
        <v>44302</v>
      </c>
      <c r="D1509" s="54">
        <v>0.69791666666666663</v>
      </c>
      <c r="E1509">
        <v>14.1</v>
      </c>
    </row>
    <row r="1510" spans="1:5">
      <c r="A1510" s="618" t="s">
        <v>509</v>
      </c>
      <c r="B1510">
        <v>13211210</v>
      </c>
      <c r="C1510" s="43">
        <v>44302</v>
      </c>
      <c r="D1510" s="54">
        <v>0.70833333333333337</v>
      </c>
      <c r="E1510">
        <v>14.2</v>
      </c>
    </row>
    <row r="1511" spans="1:5">
      <c r="A1511" s="618" t="s">
        <v>509</v>
      </c>
      <c r="B1511">
        <v>13211210</v>
      </c>
      <c r="C1511" s="43">
        <v>44302</v>
      </c>
      <c r="D1511" s="54">
        <v>0.71875</v>
      </c>
      <c r="E1511">
        <v>14.2</v>
      </c>
    </row>
    <row r="1512" spans="1:5">
      <c r="A1512" s="618" t="s">
        <v>509</v>
      </c>
      <c r="B1512">
        <v>13211210</v>
      </c>
      <c r="C1512" s="43">
        <v>44302</v>
      </c>
      <c r="D1512" s="54">
        <v>0.72916666666666663</v>
      </c>
      <c r="E1512">
        <v>14.3</v>
      </c>
    </row>
    <row r="1513" spans="1:5">
      <c r="A1513" s="618" t="s">
        <v>509</v>
      </c>
      <c r="B1513">
        <v>13211210</v>
      </c>
      <c r="C1513" s="43">
        <v>44302</v>
      </c>
      <c r="D1513" s="54">
        <v>0.73958333333333337</v>
      </c>
      <c r="E1513">
        <v>14.3</v>
      </c>
    </row>
    <row r="1514" spans="1:5">
      <c r="A1514" s="618" t="s">
        <v>509</v>
      </c>
      <c r="B1514">
        <v>13211210</v>
      </c>
      <c r="C1514" s="43">
        <v>44302</v>
      </c>
      <c r="D1514" s="54">
        <v>0.75</v>
      </c>
      <c r="E1514">
        <v>14.4</v>
      </c>
    </row>
    <row r="1515" spans="1:5">
      <c r="A1515" s="618" t="s">
        <v>509</v>
      </c>
      <c r="B1515">
        <v>13211210</v>
      </c>
      <c r="C1515" s="43">
        <v>44302</v>
      </c>
      <c r="D1515" s="54">
        <v>0.76041666666666663</v>
      </c>
      <c r="E1515">
        <v>14.5</v>
      </c>
    </row>
    <row r="1516" spans="1:5">
      <c r="A1516" s="618" t="s">
        <v>509</v>
      </c>
      <c r="B1516">
        <v>13211210</v>
      </c>
      <c r="C1516" s="43">
        <v>44302</v>
      </c>
      <c r="D1516" s="54">
        <v>0.77083333333333337</v>
      </c>
      <c r="E1516">
        <v>14.5</v>
      </c>
    </row>
    <row r="1517" spans="1:5">
      <c r="A1517" s="618" t="s">
        <v>509</v>
      </c>
      <c r="B1517">
        <v>13211210</v>
      </c>
      <c r="C1517" s="43">
        <v>44302</v>
      </c>
      <c r="D1517" s="54">
        <v>0.78125</v>
      </c>
      <c r="E1517">
        <v>14.6</v>
      </c>
    </row>
    <row r="1518" spans="1:5">
      <c r="A1518" s="618" t="s">
        <v>509</v>
      </c>
      <c r="B1518">
        <v>13211210</v>
      </c>
      <c r="C1518" s="43">
        <v>44302</v>
      </c>
      <c r="D1518" s="54">
        <v>0.79166666666666663</v>
      </c>
      <c r="E1518">
        <v>14.6</v>
      </c>
    </row>
    <row r="1519" spans="1:5">
      <c r="A1519" s="618" t="s">
        <v>509</v>
      </c>
      <c r="B1519">
        <v>13211210</v>
      </c>
      <c r="C1519" s="43">
        <v>44302</v>
      </c>
      <c r="D1519" s="54">
        <v>0.80208333333333337</v>
      </c>
      <c r="E1519">
        <v>14.7</v>
      </c>
    </row>
    <row r="1520" spans="1:5">
      <c r="A1520" s="618" t="s">
        <v>509</v>
      </c>
      <c r="B1520">
        <v>13211210</v>
      </c>
      <c r="C1520" s="43">
        <v>44302</v>
      </c>
      <c r="D1520" s="54">
        <v>0.8125</v>
      </c>
      <c r="E1520">
        <v>14.7</v>
      </c>
    </row>
    <row r="1521" spans="1:5">
      <c r="A1521" s="618" t="s">
        <v>509</v>
      </c>
      <c r="B1521">
        <v>13211210</v>
      </c>
      <c r="C1521" s="43">
        <v>44302</v>
      </c>
      <c r="D1521" s="54">
        <v>0.82291666666666663</v>
      </c>
      <c r="E1521">
        <v>14.7</v>
      </c>
    </row>
    <row r="1522" spans="1:5">
      <c r="A1522" s="618" t="s">
        <v>509</v>
      </c>
      <c r="B1522">
        <v>13211210</v>
      </c>
      <c r="C1522" s="43">
        <v>44302</v>
      </c>
      <c r="D1522" s="54">
        <v>0.83333333333333337</v>
      </c>
      <c r="E1522">
        <v>14.7</v>
      </c>
    </row>
    <row r="1523" spans="1:5">
      <c r="A1523" s="618" t="s">
        <v>509</v>
      </c>
      <c r="B1523">
        <v>13211210</v>
      </c>
      <c r="C1523" s="43">
        <v>44302</v>
      </c>
      <c r="D1523" s="54">
        <v>0.84375</v>
      </c>
      <c r="E1523">
        <v>14.8</v>
      </c>
    </row>
    <row r="1524" spans="1:5">
      <c r="A1524" s="618" t="s">
        <v>509</v>
      </c>
      <c r="B1524">
        <v>13211210</v>
      </c>
      <c r="C1524" s="43">
        <v>44302</v>
      </c>
      <c r="D1524" s="54">
        <v>0.85416666666666663</v>
      </c>
      <c r="E1524">
        <v>14.8</v>
      </c>
    </row>
    <row r="1525" spans="1:5">
      <c r="A1525" s="618" t="s">
        <v>509</v>
      </c>
      <c r="B1525">
        <v>13211210</v>
      </c>
      <c r="C1525" s="43">
        <v>44302</v>
      </c>
      <c r="D1525" s="54">
        <v>0.86458333333333337</v>
      </c>
      <c r="E1525">
        <v>14.8</v>
      </c>
    </row>
    <row r="1526" spans="1:5">
      <c r="A1526" s="618" t="s">
        <v>509</v>
      </c>
      <c r="B1526">
        <v>13211210</v>
      </c>
      <c r="C1526" s="43">
        <v>44302</v>
      </c>
      <c r="D1526" s="54">
        <v>0.875</v>
      </c>
      <c r="E1526">
        <v>14.8</v>
      </c>
    </row>
    <row r="1527" spans="1:5">
      <c r="A1527" s="618" t="s">
        <v>509</v>
      </c>
      <c r="B1527">
        <v>13211210</v>
      </c>
      <c r="C1527" s="43">
        <v>44302</v>
      </c>
      <c r="D1527" s="54">
        <v>0.88541666666666663</v>
      </c>
      <c r="E1527">
        <v>14.7</v>
      </c>
    </row>
    <row r="1528" spans="1:5">
      <c r="A1528" s="618" t="s">
        <v>509</v>
      </c>
      <c r="B1528">
        <v>13211210</v>
      </c>
      <c r="C1528" s="43">
        <v>44302</v>
      </c>
      <c r="D1528" s="54">
        <v>0.89583333333333337</v>
      </c>
      <c r="E1528">
        <v>14.8</v>
      </c>
    </row>
    <row r="1529" spans="1:5">
      <c r="A1529" s="618" t="s">
        <v>509</v>
      </c>
      <c r="B1529">
        <v>13211210</v>
      </c>
      <c r="C1529" s="43">
        <v>44302</v>
      </c>
      <c r="D1529" s="54">
        <v>0.90625</v>
      </c>
      <c r="E1529">
        <v>14.8</v>
      </c>
    </row>
    <row r="1530" spans="1:5">
      <c r="A1530" s="618" t="s">
        <v>509</v>
      </c>
      <c r="B1530">
        <v>13211210</v>
      </c>
      <c r="C1530" s="43">
        <v>44302</v>
      </c>
      <c r="D1530" s="54">
        <v>0.91666666666666663</v>
      </c>
      <c r="E1530">
        <v>14.8</v>
      </c>
    </row>
    <row r="1531" spans="1:5">
      <c r="A1531" s="618" t="s">
        <v>509</v>
      </c>
      <c r="B1531">
        <v>13211210</v>
      </c>
      <c r="C1531" s="43">
        <v>44302</v>
      </c>
      <c r="D1531" s="54">
        <v>0.92708333333333337</v>
      </c>
      <c r="E1531">
        <v>14.8</v>
      </c>
    </row>
    <row r="1532" spans="1:5">
      <c r="A1532" s="618" t="s">
        <v>509</v>
      </c>
      <c r="B1532">
        <v>13211210</v>
      </c>
      <c r="C1532" s="43">
        <v>44302</v>
      </c>
      <c r="D1532" s="54">
        <v>0.9375</v>
      </c>
      <c r="E1532">
        <v>14.8</v>
      </c>
    </row>
    <row r="1533" spans="1:5">
      <c r="A1533" s="618" t="s">
        <v>509</v>
      </c>
      <c r="B1533">
        <v>13211210</v>
      </c>
      <c r="C1533" s="43">
        <v>44302</v>
      </c>
      <c r="D1533" s="54">
        <v>0.94791666666666663</v>
      </c>
      <c r="E1533">
        <v>14.8</v>
      </c>
    </row>
    <row r="1534" spans="1:5">
      <c r="A1534" s="618" t="s">
        <v>509</v>
      </c>
      <c r="B1534">
        <v>13211210</v>
      </c>
      <c r="C1534" s="43">
        <v>44302</v>
      </c>
      <c r="D1534" s="54">
        <v>0.95833333333333337</v>
      </c>
      <c r="E1534">
        <v>14.8</v>
      </c>
    </row>
    <row r="1535" spans="1:5">
      <c r="A1535" s="618" t="s">
        <v>509</v>
      </c>
      <c r="B1535">
        <v>13211210</v>
      </c>
      <c r="C1535" s="43">
        <v>44302</v>
      </c>
      <c r="D1535" s="54">
        <v>0.96875</v>
      </c>
      <c r="E1535">
        <v>14.8</v>
      </c>
    </row>
    <row r="1536" spans="1:5">
      <c r="A1536" s="618" t="s">
        <v>509</v>
      </c>
      <c r="B1536">
        <v>13211210</v>
      </c>
      <c r="C1536" s="43">
        <v>44302</v>
      </c>
      <c r="D1536" s="54">
        <v>0.97916666666666663</v>
      </c>
      <c r="E1536">
        <v>14.7</v>
      </c>
    </row>
    <row r="1537" spans="1:5">
      <c r="A1537" s="618" t="s">
        <v>509</v>
      </c>
      <c r="B1537">
        <v>13211210</v>
      </c>
      <c r="C1537" s="43">
        <v>44302</v>
      </c>
      <c r="D1537" s="54">
        <v>0.98958333333333337</v>
      </c>
      <c r="E1537">
        <v>14.7</v>
      </c>
    </row>
    <row r="1538" spans="1:5">
      <c r="A1538" s="618" t="s">
        <v>509</v>
      </c>
      <c r="B1538">
        <v>13211210</v>
      </c>
      <c r="C1538" s="43">
        <v>44303</v>
      </c>
      <c r="D1538" s="54">
        <v>0</v>
      </c>
      <c r="E1538">
        <v>14.6</v>
      </c>
    </row>
    <row r="1539" spans="1:5">
      <c r="A1539" s="618" t="s">
        <v>509</v>
      </c>
      <c r="B1539">
        <v>13211210</v>
      </c>
      <c r="C1539" s="43">
        <v>44303</v>
      </c>
      <c r="D1539" s="54">
        <v>1.0416666666666666E-2</v>
      </c>
      <c r="E1539">
        <v>14.6</v>
      </c>
    </row>
    <row r="1540" spans="1:5">
      <c r="A1540" s="618" t="s">
        <v>509</v>
      </c>
      <c r="B1540">
        <v>13211210</v>
      </c>
      <c r="C1540" s="43">
        <v>44303</v>
      </c>
      <c r="D1540" s="54">
        <v>2.0833333333333332E-2</v>
      </c>
      <c r="E1540">
        <v>14.5</v>
      </c>
    </row>
    <row r="1541" spans="1:5">
      <c r="A1541" s="618" t="s">
        <v>509</v>
      </c>
      <c r="B1541">
        <v>13211210</v>
      </c>
      <c r="C1541" s="43">
        <v>44303</v>
      </c>
      <c r="D1541" s="54">
        <v>3.125E-2</v>
      </c>
      <c r="E1541">
        <v>14.5</v>
      </c>
    </row>
    <row r="1542" spans="1:5">
      <c r="A1542" s="618" t="s">
        <v>509</v>
      </c>
      <c r="B1542">
        <v>13211210</v>
      </c>
      <c r="C1542" s="43">
        <v>44303</v>
      </c>
      <c r="D1542" s="54">
        <v>4.1666666666666664E-2</v>
      </c>
      <c r="E1542">
        <v>14.4</v>
      </c>
    </row>
    <row r="1543" spans="1:5">
      <c r="A1543" s="618" t="s">
        <v>509</v>
      </c>
      <c r="B1543">
        <v>13211210</v>
      </c>
      <c r="C1543" s="43">
        <v>44303</v>
      </c>
      <c r="D1543" s="54">
        <v>5.2083333333333336E-2</v>
      </c>
      <c r="E1543">
        <v>14.4</v>
      </c>
    </row>
    <row r="1544" spans="1:5">
      <c r="A1544" s="618" t="s">
        <v>509</v>
      </c>
      <c r="B1544">
        <v>13211210</v>
      </c>
      <c r="C1544" s="43">
        <v>44303</v>
      </c>
      <c r="D1544" s="54">
        <v>6.25E-2</v>
      </c>
      <c r="E1544">
        <v>14.3</v>
      </c>
    </row>
    <row r="1545" spans="1:5">
      <c r="A1545" s="618" t="s">
        <v>509</v>
      </c>
      <c r="B1545">
        <v>13211210</v>
      </c>
      <c r="C1545" s="43">
        <v>44303</v>
      </c>
      <c r="D1545" s="54">
        <v>7.2916666666666671E-2</v>
      </c>
      <c r="E1545">
        <v>14.2</v>
      </c>
    </row>
    <row r="1546" spans="1:5">
      <c r="A1546" s="618" t="s">
        <v>509</v>
      </c>
      <c r="B1546">
        <v>13211210</v>
      </c>
      <c r="C1546" s="43">
        <v>44303</v>
      </c>
      <c r="D1546" s="54">
        <v>8.3333333333333329E-2</v>
      </c>
      <c r="E1546">
        <v>14.2</v>
      </c>
    </row>
    <row r="1547" spans="1:5">
      <c r="A1547" s="618" t="s">
        <v>509</v>
      </c>
      <c r="B1547">
        <v>13211210</v>
      </c>
      <c r="C1547" s="43">
        <v>44303</v>
      </c>
      <c r="D1547" s="54">
        <v>9.375E-2</v>
      </c>
      <c r="E1547">
        <v>14.1</v>
      </c>
    </row>
    <row r="1548" spans="1:5">
      <c r="A1548" s="618" t="s">
        <v>509</v>
      </c>
      <c r="B1548">
        <v>13211210</v>
      </c>
      <c r="C1548" s="43">
        <v>44303</v>
      </c>
      <c r="D1548" s="54">
        <v>0.10416666666666667</v>
      </c>
      <c r="E1548">
        <v>14</v>
      </c>
    </row>
    <row r="1549" spans="1:5">
      <c r="A1549" s="618" t="s">
        <v>509</v>
      </c>
      <c r="B1549">
        <v>13211210</v>
      </c>
      <c r="C1549" s="43">
        <v>44303</v>
      </c>
      <c r="D1549" s="54">
        <v>0.11458333333333333</v>
      </c>
      <c r="E1549">
        <v>13.9</v>
      </c>
    </row>
    <row r="1550" spans="1:5">
      <c r="A1550" s="618" t="s">
        <v>509</v>
      </c>
      <c r="B1550">
        <v>13211210</v>
      </c>
      <c r="C1550" s="43">
        <v>44303</v>
      </c>
      <c r="D1550" s="54">
        <v>0.125</v>
      </c>
      <c r="E1550">
        <v>13.8</v>
      </c>
    </row>
    <row r="1551" spans="1:5">
      <c r="A1551" s="618" t="s">
        <v>509</v>
      </c>
      <c r="B1551">
        <v>13211210</v>
      </c>
      <c r="C1551" s="43">
        <v>44303</v>
      </c>
      <c r="D1551" s="54">
        <v>0.13541666666666666</v>
      </c>
      <c r="E1551">
        <v>13.8</v>
      </c>
    </row>
    <row r="1552" spans="1:5">
      <c r="A1552" s="618" t="s">
        <v>509</v>
      </c>
      <c r="B1552">
        <v>13211210</v>
      </c>
      <c r="C1552" s="43">
        <v>44303</v>
      </c>
      <c r="D1552" s="54">
        <v>0.14583333333333334</v>
      </c>
      <c r="E1552">
        <v>13.7</v>
      </c>
    </row>
    <row r="1553" spans="1:5">
      <c r="A1553" s="618" t="s">
        <v>509</v>
      </c>
      <c r="B1553">
        <v>13211210</v>
      </c>
      <c r="C1553" s="43">
        <v>44303</v>
      </c>
      <c r="D1553" s="54">
        <v>0.15625</v>
      </c>
      <c r="E1553">
        <v>13.6</v>
      </c>
    </row>
    <row r="1554" spans="1:5">
      <c r="A1554" s="618" t="s">
        <v>509</v>
      </c>
      <c r="B1554">
        <v>13211210</v>
      </c>
      <c r="C1554" s="43">
        <v>44303</v>
      </c>
      <c r="D1554" s="54">
        <v>0.16666666666666666</v>
      </c>
      <c r="E1554">
        <v>13.5</v>
      </c>
    </row>
    <row r="1555" spans="1:5">
      <c r="A1555" s="618" t="s">
        <v>509</v>
      </c>
      <c r="B1555">
        <v>13211210</v>
      </c>
      <c r="C1555" s="43">
        <v>44303</v>
      </c>
      <c r="D1555" s="54">
        <v>0.17708333333333334</v>
      </c>
      <c r="E1555">
        <v>13.4</v>
      </c>
    </row>
    <row r="1556" spans="1:5">
      <c r="A1556" s="618" t="s">
        <v>509</v>
      </c>
      <c r="B1556">
        <v>13211210</v>
      </c>
      <c r="C1556" s="43">
        <v>44303</v>
      </c>
      <c r="D1556" s="54">
        <v>0.1875</v>
      </c>
      <c r="E1556">
        <v>13.3</v>
      </c>
    </row>
    <row r="1557" spans="1:5">
      <c r="A1557" s="618" t="s">
        <v>509</v>
      </c>
      <c r="B1557">
        <v>13211210</v>
      </c>
      <c r="C1557" s="43">
        <v>44303</v>
      </c>
      <c r="D1557" s="54">
        <v>0.19791666666666666</v>
      </c>
      <c r="E1557">
        <v>13.2</v>
      </c>
    </row>
    <row r="1558" spans="1:5">
      <c r="A1558" s="618" t="s">
        <v>509</v>
      </c>
      <c r="B1558">
        <v>13211210</v>
      </c>
      <c r="C1558" s="43">
        <v>44303</v>
      </c>
      <c r="D1558" s="54">
        <v>0.20833333333333334</v>
      </c>
      <c r="E1558">
        <v>13.1</v>
      </c>
    </row>
    <row r="1559" spans="1:5">
      <c r="A1559" s="618" t="s">
        <v>509</v>
      </c>
      <c r="B1559">
        <v>13211210</v>
      </c>
      <c r="C1559" s="43">
        <v>44303</v>
      </c>
      <c r="D1559" s="54">
        <v>0.21875</v>
      </c>
      <c r="E1559">
        <v>13</v>
      </c>
    </row>
    <row r="1560" spans="1:5">
      <c r="A1560" s="618" t="s">
        <v>509</v>
      </c>
      <c r="B1560">
        <v>13211210</v>
      </c>
      <c r="C1560" s="43">
        <v>44303</v>
      </c>
      <c r="D1560" s="54">
        <v>0.22916666666666666</v>
      </c>
      <c r="E1560">
        <v>12.9</v>
      </c>
    </row>
    <row r="1561" spans="1:5">
      <c r="A1561" s="618" t="s">
        <v>509</v>
      </c>
      <c r="B1561">
        <v>13211210</v>
      </c>
      <c r="C1561" s="43">
        <v>44303</v>
      </c>
      <c r="D1561" s="54">
        <v>0.23958333333333334</v>
      </c>
      <c r="E1561">
        <v>12.8</v>
      </c>
    </row>
    <row r="1562" spans="1:5">
      <c r="A1562" s="618" t="s">
        <v>509</v>
      </c>
      <c r="B1562">
        <v>13211210</v>
      </c>
      <c r="C1562" s="43">
        <v>44303</v>
      </c>
      <c r="D1562" s="54">
        <v>0.25</v>
      </c>
      <c r="E1562">
        <v>12.8</v>
      </c>
    </row>
    <row r="1563" spans="1:5">
      <c r="A1563" s="618" t="s">
        <v>509</v>
      </c>
      <c r="B1563">
        <v>13211210</v>
      </c>
      <c r="C1563" s="43">
        <v>44303</v>
      </c>
      <c r="D1563" s="54">
        <v>0.26041666666666669</v>
      </c>
      <c r="E1563">
        <v>12.7</v>
      </c>
    </row>
    <row r="1564" spans="1:5">
      <c r="A1564" s="618" t="s">
        <v>509</v>
      </c>
      <c r="B1564">
        <v>13211210</v>
      </c>
      <c r="C1564" s="43">
        <v>44303</v>
      </c>
      <c r="D1564" s="54">
        <v>0.27083333333333331</v>
      </c>
      <c r="E1564">
        <v>12.6</v>
      </c>
    </row>
    <row r="1565" spans="1:5">
      <c r="A1565" s="618" t="s">
        <v>509</v>
      </c>
      <c r="B1565">
        <v>13211210</v>
      </c>
      <c r="C1565" s="43">
        <v>44303</v>
      </c>
      <c r="D1565" s="54">
        <v>0.28125</v>
      </c>
      <c r="E1565">
        <v>12.5</v>
      </c>
    </row>
    <row r="1566" spans="1:5">
      <c r="A1566" s="618" t="s">
        <v>509</v>
      </c>
      <c r="B1566">
        <v>13211210</v>
      </c>
      <c r="C1566" s="43">
        <v>44303</v>
      </c>
      <c r="D1566" s="54">
        <v>0.29166666666666669</v>
      </c>
      <c r="E1566">
        <v>12.4</v>
      </c>
    </row>
    <row r="1567" spans="1:5">
      <c r="A1567" s="618" t="s">
        <v>509</v>
      </c>
      <c r="B1567">
        <v>13211210</v>
      </c>
      <c r="C1567" s="43">
        <v>44303</v>
      </c>
      <c r="D1567" s="54">
        <v>0.30208333333333331</v>
      </c>
      <c r="E1567">
        <v>12.3</v>
      </c>
    </row>
    <row r="1568" spans="1:5">
      <c r="A1568" s="618" t="s">
        <v>509</v>
      </c>
      <c r="B1568">
        <v>13211210</v>
      </c>
      <c r="C1568" s="43">
        <v>44303</v>
      </c>
      <c r="D1568" s="54">
        <v>0.3125</v>
      </c>
      <c r="E1568">
        <v>12.2</v>
      </c>
    </row>
    <row r="1569" spans="1:5">
      <c r="A1569" s="618" t="s">
        <v>509</v>
      </c>
      <c r="B1569">
        <v>13211210</v>
      </c>
      <c r="C1569" s="43">
        <v>44303</v>
      </c>
      <c r="D1569" s="54">
        <v>0.32291666666666669</v>
      </c>
      <c r="E1569">
        <v>12.1</v>
      </c>
    </row>
    <row r="1570" spans="1:5">
      <c r="A1570" s="618" t="s">
        <v>509</v>
      </c>
      <c r="B1570">
        <v>13211210</v>
      </c>
      <c r="C1570" s="43">
        <v>44303</v>
      </c>
      <c r="D1570" s="54">
        <v>0.33333333333333331</v>
      </c>
      <c r="E1570">
        <v>12</v>
      </c>
    </row>
    <row r="1571" spans="1:5">
      <c r="A1571" s="618" t="s">
        <v>509</v>
      </c>
      <c r="B1571">
        <v>13211210</v>
      </c>
      <c r="C1571" s="43">
        <v>44303</v>
      </c>
      <c r="D1571" s="54">
        <v>0.34375</v>
      </c>
      <c r="E1571">
        <v>12</v>
      </c>
    </row>
    <row r="1572" spans="1:5">
      <c r="A1572" s="618" t="s">
        <v>509</v>
      </c>
      <c r="B1572">
        <v>13211210</v>
      </c>
      <c r="C1572" s="43">
        <v>44303</v>
      </c>
      <c r="D1572" s="54">
        <v>0.35416666666666669</v>
      </c>
      <c r="E1572">
        <v>11.9</v>
      </c>
    </row>
    <row r="1573" spans="1:5">
      <c r="A1573" s="618" t="s">
        <v>509</v>
      </c>
      <c r="B1573">
        <v>13211210</v>
      </c>
      <c r="C1573" s="43">
        <v>44303</v>
      </c>
      <c r="D1573" s="54">
        <v>0.36458333333333331</v>
      </c>
      <c r="E1573">
        <v>11.9</v>
      </c>
    </row>
    <row r="1574" spans="1:5">
      <c r="A1574" s="618" t="s">
        <v>509</v>
      </c>
      <c r="B1574">
        <v>13211210</v>
      </c>
      <c r="C1574" s="43">
        <v>44303</v>
      </c>
      <c r="D1574" s="54">
        <v>0.375</v>
      </c>
      <c r="E1574">
        <v>11.8</v>
      </c>
    </row>
    <row r="1575" spans="1:5">
      <c r="A1575" s="618" t="s">
        <v>509</v>
      </c>
      <c r="B1575">
        <v>13211210</v>
      </c>
      <c r="C1575" s="43">
        <v>44303</v>
      </c>
      <c r="D1575" s="54">
        <v>0.38541666666666669</v>
      </c>
      <c r="E1575">
        <v>11.7</v>
      </c>
    </row>
    <row r="1576" spans="1:5">
      <c r="A1576" s="618" t="s">
        <v>509</v>
      </c>
      <c r="B1576">
        <v>13211210</v>
      </c>
      <c r="C1576" s="43">
        <v>44303</v>
      </c>
      <c r="D1576" s="54">
        <v>0.39583333333333331</v>
      </c>
      <c r="E1576">
        <v>11.6</v>
      </c>
    </row>
    <row r="1577" spans="1:5">
      <c r="A1577" s="618" t="s">
        <v>509</v>
      </c>
      <c r="B1577">
        <v>13211210</v>
      </c>
      <c r="C1577" s="43">
        <v>44303</v>
      </c>
      <c r="D1577" s="54">
        <v>0.40625</v>
      </c>
      <c r="E1577">
        <v>11.6</v>
      </c>
    </row>
    <row r="1578" spans="1:5">
      <c r="A1578" s="618" t="s">
        <v>509</v>
      </c>
      <c r="B1578">
        <v>13211210</v>
      </c>
      <c r="C1578" s="43">
        <v>44303</v>
      </c>
      <c r="D1578" s="54">
        <v>0.41666666666666669</v>
      </c>
      <c r="E1578">
        <v>11.7</v>
      </c>
    </row>
    <row r="1579" spans="1:5">
      <c r="A1579" s="618" t="s">
        <v>509</v>
      </c>
      <c r="B1579">
        <v>13211210</v>
      </c>
      <c r="C1579" s="43">
        <v>44303</v>
      </c>
      <c r="D1579" s="54">
        <v>0.42708333333333331</v>
      </c>
      <c r="E1579">
        <v>11.8</v>
      </c>
    </row>
    <row r="1580" spans="1:5">
      <c r="A1580" s="618" t="s">
        <v>509</v>
      </c>
      <c r="B1580">
        <v>13211210</v>
      </c>
      <c r="C1580" s="43">
        <v>44303</v>
      </c>
      <c r="D1580" s="54">
        <v>0.4375</v>
      </c>
      <c r="E1580">
        <v>11.8</v>
      </c>
    </row>
    <row r="1581" spans="1:5">
      <c r="A1581" s="618" t="s">
        <v>509</v>
      </c>
      <c r="B1581">
        <v>13211210</v>
      </c>
      <c r="C1581" s="43">
        <v>44303</v>
      </c>
      <c r="D1581" s="54">
        <v>0.44791666666666669</v>
      </c>
      <c r="E1581">
        <v>11.9</v>
      </c>
    </row>
    <row r="1582" spans="1:5">
      <c r="A1582" s="618" t="s">
        <v>509</v>
      </c>
      <c r="B1582">
        <v>13211210</v>
      </c>
      <c r="C1582" s="43">
        <v>44303</v>
      </c>
      <c r="D1582" s="54">
        <v>0.45833333333333331</v>
      </c>
      <c r="E1582">
        <v>11.9</v>
      </c>
    </row>
    <row r="1583" spans="1:5">
      <c r="A1583" s="618" t="s">
        <v>509</v>
      </c>
      <c r="B1583">
        <v>13211210</v>
      </c>
      <c r="C1583" s="43">
        <v>44303</v>
      </c>
      <c r="D1583" s="54">
        <v>0.46875</v>
      </c>
      <c r="E1583">
        <v>11.9</v>
      </c>
    </row>
    <row r="1584" spans="1:5">
      <c r="A1584" s="618" t="s">
        <v>509</v>
      </c>
      <c r="B1584">
        <v>13211210</v>
      </c>
      <c r="C1584" s="43">
        <v>44303</v>
      </c>
      <c r="D1584" s="54">
        <v>0.47916666666666669</v>
      </c>
      <c r="E1584">
        <v>11.9</v>
      </c>
    </row>
    <row r="1585" spans="1:5">
      <c r="A1585" s="618" t="s">
        <v>509</v>
      </c>
      <c r="B1585">
        <v>13211210</v>
      </c>
      <c r="C1585" s="43">
        <v>44303</v>
      </c>
      <c r="D1585" s="54">
        <v>0.48958333333333331</v>
      </c>
      <c r="E1585">
        <v>12</v>
      </c>
    </row>
    <row r="1586" spans="1:5">
      <c r="A1586" s="618" t="s">
        <v>509</v>
      </c>
      <c r="B1586">
        <v>13211210</v>
      </c>
      <c r="C1586" s="43">
        <v>44303</v>
      </c>
      <c r="D1586" s="54">
        <v>0.5</v>
      </c>
      <c r="E1586">
        <v>12</v>
      </c>
    </row>
    <row r="1587" spans="1:5">
      <c r="A1587" s="618" t="s">
        <v>509</v>
      </c>
      <c r="B1587">
        <v>13211210</v>
      </c>
      <c r="C1587" s="43">
        <v>44303</v>
      </c>
      <c r="D1587" s="54">
        <v>0.51041666666666663</v>
      </c>
      <c r="E1587">
        <v>12.1</v>
      </c>
    </row>
    <row r="1588" spans="1:5">
      <c r="A1588" s="618" t="s">
        <v>509</v>
      </c>
      <c r="B1588">
        <v>13211210</v>
      </c>
      <c r="C1588" s="43">
        <v>44303</v>
      </c>
      <c r="D1588" s="54">
        <v>0.52083333333333337</v>
      </c>
      <c r="E1588">
        <v>12.2</v>
      </c>
    </row>
    <row r="1589" spans="1:5">
      <c r="A1589" s="618" t="s">
        <v>509</v>
      </c>
      <c r="B1589">
        <v>13211210</v>
      </c>
      <c r="C1589" s="43">
        <v>44303</v>
      </c>
      <c r="D1589" s="54">
        <v>0.53125</v>
      </c>
      <c r="E1589">
        <v>12.3</v>
      </c>
    </row>
    <row r="1590" spans="1:5">
      <c r="A1590" s="618" t="s">
        <v>509</v>
      </c>
      <c r="B1590">
        <v>13211210</v>
      </c>
      <c r="C1590" s="43">
        <v>44303</v>
      </c>
      <c r="D1590" s="54">
        <v>0.54166666666666663</v>
      </c>
      <c r="E1590">
        <v>12.4</v>
      </c>
    </row>
    <row r="1591" spans="1:5">
      <c r="A1591" s="618" t="s">
        <v>509</v>
      </c>
      <c r="B1591">
        <v>13211210</v>
      </c>
      <c r="C1591" s="43">
        <v>44303</v>
      </c>
      <c r="D1591" s="54">
        <v>0.55208333333333337</v>
      </c>
      <c r="E1591">
        <v>12.5</v>
      </c>
    </row>
    <row r="1592" spans="1:5">
      <c r="A1592" s="618" t="s">
        <v>509</v>
      </c>
      <c r="B1592">
        <v>13211210</v>
      </c>
      <c r="C1592" s="43">
        <v>44303</v>
      </c>
      <c r="D1592" s="54">
        <v>0.5625</v>
      </c>
      <c r="E1592">
        <v>12.6</v>
      </c>
    </row>
    <row r="1593" spans="1:5">
      <c r="A1593" s="618" t="s">
        <v>509</v>
      </c>
      <c r="B1593">
        <v>13211210</v>
      </c>
      <c r="C1593" s="43">
        <v>44303</v>
      </c>
      <c r="D1593" s="54">
        <v>0.57291666666666663</v>
      </c>
      <c r="E1593">
        <v>12.5</v>
      </c>
    </row>
    <row r="1594" spans="1:5">
      <c r="A1594" s="618" t="s">
        <v>509</v>
      </c>
      <c r="B1594">
        <v>13211210</v>
      </c>
      <c r="C1594" s="43">
        <v>44303</v>
      </c>
      <c r="D1594" s="54">
        <v>0.58333333333333337</v>
      </c>
      <c r="E1594">
        <v>12.6</v>
      </c>
    </row>
    <row r="1595" spans="1:5">
      <c r="A1595" s="618" t="s">
        <v>509</v>
      </c>
      <c r="B1595">
        <v>13211210</v>
      </c>
      <c r="C1595" s="43">
        <v>44303</v>
      </c>
      <c r="D1595" s="54">
        <v>0.59375</v>
      </c>
      <c r="E1595">
        <v>12.9</v>
      </c>
    </row>
    <row r="1596" spans="1:5">
      <c r="A1596" s="618" t="s">
        <v>509</v>
      </c>
      <c r="B1596">
        <v>13211210</v>
      </c>
      <c r="C1596" s="43">
        <v>44303</v>
      </c>
      <c r="D1596" s="54">
        <v>0.60416666666666663</v>
      </c>
      <c r="E1596">
        <v>13</v>
      </c>
    </row>
    <row r="1597" spans="1:5">
      <c r="A1597" s="618" t="s">
        <v>509</v>
      </c>
      <c r="B1597">
        <v>13211210</v>
      </c>
      <c r="C1597" s="43">
        <v>44303</v>
      </c>
      <c r="D1597" s="54">
        <v>0.61458333333333337</v>
      </c>
      <c r="E1597">
        <v>13.2</v>
      </c>
    </row>
    <row r="1598" spans="1:5">
      <c r="A1598" s="618" t="s">
        <v>509</v>
      </c>
      <c r="B1598">
        <v>13211210</v>
      </c>
      <c r="C1598" s="43">
        <v>44303</v>
      </c>
      <c r="D1598" s="54">
        <v>0.625</v>
      </c>
      <c r="E1598">
        <v>13.3</v>
      </c>
    </row>
    <row r="1599" spans="1:5">
      <c r="A1599" s="618" t="s">
        <v>509</v>
      </c>
      <c r="B1599">
        <v>13211210</v>
      </c>
      <c r="C1599" s="43">
        <v>44303</v>
      </c>
      <c r="D1599" s="54">
        <v>0.63541666666666663</v>
      </c>
      <c r="E1599">
        <v>13.5</v>
      </c>
    </row>
    <row r="1600" spans="1:5">
      <c r="A1600" s="618" t="s">
        <v>509</v>
      </c>
      <c r="B1600">
        <v>13211210</v>
      </c>
      <c r="C1600" s="43">
        <v>44303</v>
      </c>
      <c r="D1600" s="54">
        <v>0.64583333333333337</v>
      </c>
      <c r="E1600">
        <v>13.6</v>
      </c>
    </row>
    <row r="1601" spans="1:5">
      <c r="A1601" s="618" t="s">
        <v>509</v>
      </c>
      <c r="B1601">
        <v>13211210</v>
      </c>
      <c r="C1601" s="43">
        <v>44303</v>
      </c>
      <c r="D1601" s="54">
        <v>0.65625</v>
      </c>
      <c r="E1601">
        <v>13.7</v>
      </c>
    </row>
    <row r="1602" spans="1:5">
      <c r="A1602" s="618" t="s">
        <v>509</v>
      </c>
      <c r="B1602">
        <v>13211210</v>
      </c>
      <c r="C1602" s="43">
        <v>44303</v>
      </c>
      <c r="D1602" s="54">
        <v>0.66666666666666663</v>
      </c>
      <c r="E1602">
        <v>13.8</v>
      </c>
    </row>
    <row r="1603" spans="1:5">
      <c r="A1603" s="618" t="s">
        <v>509</v>
      </c>
      <c r="B1603">
        <v>13211210</v>
      </c>
      <c r="C1603" s="43">
        <v>44303</v>
      </c>
      <c r="D1603" s="54">
        <v>0.67708333333333337</v>
      </c>
      <c r="E1603">
        <v>13.9</v>
      </c>
    </row>
    <row r="1604" spans="1:5">
      <c r="A1604" s="618" t="s">
        <v>509</v>
      </c>
      <c r="B1604">
        <v>13211210</v>
      </c>
      <c r="C1604" s="43">
        <v>44303</v>
      </c>
      <c r="D1604" s="54">
        <v>0.6875</v>
      </c>
      <c r="E1604">
        <v>14</v>
      </c>
    </row>
    <row r="1605" spans="1:5">
      <c r="A1605" s="618" t="s">
        <v>509</v>
      </c>
      <c r="B1605">
        <v>13211210</v>
      </c>
      <c r="C1605" s="43">
        <v>44303</v>
      </c>
      <c r="D1605" s="54">
        <v>0.69791666666666663</v>
      </c>
      <c r="E1605">
        <v>14.1</v>
      </c>
    </row>
    <row r="1606" spans="1:5">
      <c r="A1606" s="618" t="s">
        <v>509</v>
      </c>
      <c r="B1606">
        <v>13211210</v>
      </c>
      <c r="C1606" s="43">
        <v>44303</v>
      </c>
      <c r="D1606" s="54">
        <v>0.70833333333333337</v>
      </c>
      <c r="E1606">
        <v>14.2</v>
      </c>
    </row>
    <row r="1607" spans="1:5">
      <c r="A1607" s="618" t="s">
        <v>509</v>
      </c>
      <c r="B1607">
        <v>13211210</v>
      </c>
      <c r="C1607" s="43">
        <v>44303</v>
      </c>
      <c r="D1607" s="54">
        <v>0.71875</v>
      </c>
      <c r="E1607">
        <v>14.3</v>
      </c>
    </row>
    <row r="1608" spans="1:5">
      <c r="A1608" s="618" t="s">
        <v>509</v>
      </c>
      <c r="B1608">
        <v>13211210</v>
      </c>
      <c r="C1608" s="43">
        <v>44303</v>
      </c>
      <c r="D1608" s="54">
        <v>0.72916666666666663</v>
      </c>
      <c r="E1608">
        <v>14.3</v>
      </c>
    </row>
    <row r="1609" spans="1:5">
      <c r="A1609" s="618" t="s">
        <v>509</v>
      </c>
      <c r="B1609">
        <v>13211210</v>
      </c>
      <c r="C1609" s="43">
        <v>44303</v>
      </c>
      <c r="D1609" s="54">
        <v>0.73958333333333337</v>
      </c>
      <c r="E1609">
        <v>14.4</v>
      </c>
    </row>
    <row r="1610" spans="1:5">
      <c r="A1610" s="618" t="s">
        <v>509</v>
      </c>
      <c r="B1610">
        <v>13211210</v>
      </c>
      <c r="C1610" s="43">
        <v>44303</v>
      </c>
      <c r="D1610" s="54">
        <v>0.75</v>
      </c>
      <c r="E1610">
        <v>14.5</v>
      </c>
    </row>
    <row r="1611" spans="1:5">
      <c r="A1611" s="618" t="s">
        <v>509</v>
      </c>
      <c r="B1611">
        <v>13211210</v>
      </c>
      <c r="C1611" s="43">
        <v>44303</v>
      </c>
      <c r="D1611" s="54">
        <v>0.76041666666666663</v>
      </c>
      <c r="E1611">
        <v>14.5</v>
      </c>
    </row>
    <row r="1612" spans="1:5">
      <c r="A1612" s="618" t="s">
        <v>509</v>
      </c>
      <c r="B1612">
        <v>13211210</v>
      </c>
      <c r="C1612" s="43">
        <v>44303</v>
      </c>
      <c r="D1612" s="54">
        <v>0.77083333333333337</v>
      </c>
      <c r="E1612">
        <v>14.5</v>
      </c>
    </row>
    <row r="1613" spans="1:5">
      <c r="A1613" s="618" t="s">
        <v>509</v>
      </c>
      <c r="B1613">
        <v>13211210</v>
      </c>
      <c r="C1613" s="43">
        <v>44303</v>
      </c>
      <c r="D1613" s="54">
        <v>0.78125</v>
      </c>
      <c r="E1613">
        <v>14.6</v>
      </c>
    </row>
    <row r="1614" spans="1:5">
      <c r="A1614" s="618" t="s">
        <v>509</v>
      </c>
      <c r="B1614">
        <v>13211210</v>
      </c>
      <c r="C1614" s="43">
        <v>44303</v>
      </c>
      <c r="D1614" s="54">
        <v>0.79166666666666663</v>
      </c>
      <c r="E1614">
        <v>14.7</v>
      </c>
    </row>
    <row r="1615" spans="1:5">
      <c r="A1615" s="618" t="s">
        <v>509</v>
      </c>
      <c r="B1615">
        <v>13211210</v>
      </c>
      <c r="C1615" s="43">
        <v>44303</v>
      </c>
      <c r="D1615" s="54">
        <v>0.80208333333333337</v>
      </c>
      <c r="E1615">
        <v>14.7</v>
      </c>
    </row>
    <row r="1616" spans="1:5">
      <c r="A1616" s="618" t="s">
        <v>509</v>
      </c>
      <c r="B1616">
        <v>13211210</v>
      </c>
      <c r="C1616" s="43">
        <v>44303</v>
      </c>
      <c r="D1616" s="54">
        <v>0.8125</v>
      </c>
      <c r="E1616">
        <v>14.7</v>
      </c>
    </row>
    <row r="1617" spans="1:5">
      <c r="A1617" s="618" t="s">
        <v>509</v>
      </c>
      <c r="B1617">
        <v>13211210</v>
      </c>
      <c r="C1617" s="43">
        <v>44303</v>
      </c>
      <c r="D1617" s="54">
        <v>0.82291666666666663</v>
      </c>
      <c r="E1617">
        <v>14.7</v>
      </c>
    </row>
    <row r="1618" spans="1:5">
      <c r="A1618" s="618" t="s">
        <v>509</v>
      </c>
      <c r="B1618">
        <v>13211210</v>
      </c>
      <c r="C1618" s="43">
        <v>44303</v>
      </c>
      <c r="D1618" s="54">
        <v>0.83333333333333337</v>
      </c>
      <c r="E1618">
        <v>14.7</v>
      </c>
    </row>
    <row r="1619" spans="1:5">
      <c r="A1619" s="618" t="s">
        <v>509</v>
      </c>
      <c r="B1619">
        <v>13211210</v>
      </c>
      <c r="C1619" s="43">
        <v>44303</v>
      </c>
      <c r="D1619" s="54">
        <v>0.84375</v>
      </c>
      <c r="E1619">
        <v>14.7</v>
      </c>
    </row>
    <row r="1620" spans="1:5">
      <c r="A1620" s="618" t="s">
        <v>509</v>
      </c>
      <c r="B1620">
        <v>13211210</v>
      </c>
      <c r="C1620" s="43">
        <v>44303</v>
      </c>
      <c r="D1620" s="54">
        <v>0.85416666666666663</v>
      </c>
      <c r="E1620">
        <v>14.7</v>
      </c>
    </row>
    <row r="1621" spans="1:5">
      <c r="A1621" s="618" t="s">
        <v>509</v>
      </c>
      <c r="B1621">
        <v>13211210</v>
      </c>
      <c r="C1621" s="43">
        <v>44303</v>
      </c>
      <c r="D1621" s="54">
        <v>0.86458333333333337</v>
      </c>
      <c r="E1621">
        <v>14.7</v>
      </c>
    </row>
    <row r="1622" spans="1:5">
      <c r="A1622" s="618" t="s">
        <v>509</v>
      </c>
      <c r="B1622">
        <v>13211210</v>
      </c>
      <c r="C1622" s="43">
        <v>44303</v>
      </c>
      <c r="D1622" s="54">
        <v>0.875</v>
      </c>
      <c r="E1622">
        <v>14.8</v>
      </c>
    </row>
    <row r="1623" spans="1:5">
      <c r="A1623" s="618" t="s">
        <v>509</v>
      </c>
      <c r="B1623">
        <v>13211210</v>
      </c>
      <c r="C1623" s="43">
        <v>44303</v>
      </c>
      <c r="D1623" s="54">
        <v>0.88541666666666663</v>
      </c>
      <c r="E1623">
        <v>14.8</v>
      </c>
    </row>
    <row r="1624" spans="1:5">
      <c r="A1624" s="618" t="s">
        <v>509</v>
      </c>
      <c r="B1624">
        <v>13211210</v>
      </c>
      <c r="C1624" s="43">
        <v>44303</v>
      </c>
      <c r="D1624" s="54">
        <v>0.89583333333333337</v>
      </c>
      <c r="E1624">
        <v>14.8</v>
      </c>
    </row>
    <row r="1625" spans="1:5">
      <c r="A1625" s="618" t="s">
        <v>509</v>
      </c>
      <c r="B1625">
        <v>13211210</v>
      </c>
      <c r="C1625" s="43">
        <v>44303</v>
      </c>
      <c r="D1625" s="54">
        <v>0.90625</v>
      </c>
      <c r="E1625">
        <v>14.8</v>
      </c>
    </row>
    <row r="1626" spans="1:5">
      <c r="A1626" s="618" t="s">
        <v>509</v>
      </c>
      <c r="B1626">
        <v>13211210</v>
      </c>
      <c r="C1626" s="43">
        <v>44303</v>
      </c>
      <c r="D1626" s="54">
        <v>0.91666666666666663</v>
      </c>
      <c r="E1626">
        <v>14.8</v>
      </c>
    </row>
    <row r="1627" spans="1:5">
      <c r="A1627" s="618" t="s">
        <v>509</v>
      </c>
      <c r="B1627">
        <v>13211210</v>
      </c>
      <c r="C1627" s="43">
        <v>44303</v>
      </c>
      <c r="D1627" s="54">
        <v>0.92708333333333337</v>
      </c>
      <c r="E1627">
        <v>14.8</v>
      </c>
    </row>
    <row r="1628" spans="1:5">
      <c r="A1628" s="618" t="s">
        <v>509</v>
      </c>
      <c r="B1628">
        <v>13211210</v>
      </c>
      <c r="C1628" s="43">
        <v>44303</v>
      </c>
      <c r="D1628" s="54">
        <v>0.9375</v>
      </c>
      <c r="E1628">
        <v>14.8</v>
      </c>
    </row>
    <row r="1629" spans="1:5">
      <c r="A1629" s="618" t="s">
        <v>509</v>
      </c>
      <c r="B1629">
        <v>13211210</v>
      </c>
      <c r="C1629" s="43">
        <v>44303</v>
      </c>
      <c r="D1629" s="54">
        <v>0.94791666666666663</v>
      </c>
      <c r="E1629">
        <v>14.8</v>
      </c>
    </row>
    <row r="1630" spans="1:5">
      <c r="A1630" s="618" t="s">
        <v>509</v>
      </c>
      <c r="B1630">
        <v>13211210</v>
      </c>
      <c r="C1630" s="43">
        <v>44303</v>
      </c>
      <c r="D1630" s="54">
        <v>0.95833333333333337</v>
      </c>
      <c r="E1630">
        <v>14.8</v>
      </c>
    </row>
    <row r="1631" spans="1:5">
      <c r="A1631" s="618" t="s">
        <v>509</v>
      </c>
      <c r="B1631">
        <v>13211210</v>
      </c>
      <c r="C1631" s="43">
        <v>44303</v>
      </c>
      <c r="D1631" s="54">
        <v>0.96875</v>
      </c>
      <c r="E1631">
        <v>14.8</v>
      </c>
    </row>
    <row r="1632" spans="1:5">
      <c r="A1632" s="618" t="s">
        <v>509</v>
      </c>
      <c r="B1632">
        <v>13211210</v>
      </c>
      <c r="C1632" s="43">
        <v>44303</v>
      </c>
      <c r="D1632" s="54">
        <v>0.97916666666666663</v>
      </c>
      <c r="E1632">
        <v>14.7</v>
      </c>
    </row>
    <row r="1633" spans="1:5">
      <c r="A1633" s="618" t="s">
        <v>509</v>
      </c>
      <c r="B1633">
        <v>13211210</v>
      </c>
      <c r="C1633" s="43">
        <v>44303</v>
      </c>
      <c r="D1633" s="54">
        <v>0.98958333333333337</v>
      </c>
      <c r="E1633">
        <v>14.7</v>
      </c>
    </row>
    <row r="1634" spans="1:5">
      <c r="A1634" s="618" t="s">
        <v>509</v>
      </c>
      <c r="B1634">
        <v>13211210</v>
      </c>
      <c r="C1634" s="43">
        <v>44304</v>
      </c>
      <c r="D1634" s="54">
        <v>0</v>
      </c>
      <c r="E1634">
        <v>14.7</v>
      </c>
    </row>
    <row r="1635" spans="1:5">
      <c r="A1635" s="618" t="s">
        <v>509</v>
      </c>
      <c r="B1635">
        <v>13211210</v>
      </c>
      <c r="C1635" s="43">
        <v>44304</v>
      </c>
      <c r="D1635" s="54">
        <v>1.0416666666666666E-2</v>
      </c>
      <c r="E1635">
        <v>14.6</v>
      </c>
    </row>
    <row r="1636" spans="1:5">
      <c r="A1636" s="618" t="s">
        <v>509</v>
      </c>
      <c r="B1636">
        <v>13211210</v>
      </c>
      <c r="C1636" s="43">
        <v>44304</v>
      </c>
      <c r="D1636" s="54">
        <v>2.0833333333333332E-2</v>
      </c>
      <c r="E1636">
        <v>14.6</v>
      </c>
    </row>
    <row r="1637" spans="1:5">
      <c r="A1637" s="618" t="s">
        <v>509</v>
      </c>
      <c r="B1637">
        <v>13211210</v>
      </c>
      <c r="C1637" s="43">
        <v>44304</v>
      </c>
      <c r="D1637" s="54">
        <v>3.125E-2</v>
      </c>
      <c r="E1637">
        <v>14.6</v>
      </c>
    </row>
    <row r="1638" spans="1:5">
      <c r="A1638" s="618" t="s">
        <v>509</v>
      </c>
      <c r="B1638">
        <v>13211210</v>
      </c>
      <c r="C1638" s="43">
        <v>44304</v>
      </c>
      <c r="D1638" s="54">
        <v>4.1666666666666664E-2</v>
      </c>
      <c r="E1638">
        <v>14.5</v>
      </c>
    </row>
    <row r="1639" spans="1:5">
      <c r="A1639" s="618" t="s">
        <v>509</v>
      </c>
      <c r="B1639">
        <v>13211210</v>
      </c>
      <c r="C1639" s="43">
        <v>44304</v>
      </c>
      <c r="D1639" s="54">
        <v>5.2083333333333336E-2</v>
      </c>
      <c r="E1639">
        <v>14.5</v>
      </c>
    </row>
    <row r="1640" spans="1:5">
      <c r="A1640" s="618" t="s">
        <v>509</v>
      </c>
      <c r="B1640">
        <v>13211210</v>
      </c>
      <c r="C1640" s="43">
        <v>44304</v>
      </c>
      <c r="D1640" s="54">
        <v>6.25E-2</v>
      </c>
      <c r="E1640">
        <v>14.4</v>
      </c>
    </row>
    <row r="1641" spans="1:5">
      <c r="A1641" s="618" t="s">
        <v>509</v>
      </c>
      <c r="B1641">
        <v>13211210</v>
      </c>
      <c r="C1641" s="43">
        <v>44304</v>
      </c>
      <c r="D1641" s="54">
        <v>7.2916666666666671E-2</v>
      </c>
      <c r="E1641">
        <v>14.4</v>
      </c>
    </row>
    <row r="1642" spans="1:5">
      <c r="A1642" s="618" t="s">
        <v>509</v>
      </c>
      <c r="B1642">
        <v>13211210</v>
      </c>
      <c r="C1642" s="43">
        <v>44304</v>
      </c>
      <c r="D1642" s="54">
        <v>8.3333333333333329E-2</v>
      </c>
      <c r="E1642">
        <v>14.3</v>
      </c>
    </row>
    <row r="1643" spans="1:5">
      <c r="A1643" s="618" t="s">
        <v>509</v>
      </c>
      <c r="B1643">
        <v>13211210</v>
      </c>
      <c r="C1643" s="43">
        <v>44304</v>
      </c>
      <c r="D1643" s="54">
        <v>9.375E-2</v>
      </c>
      <c r="E1643">
        <v>14.2</v>
      </c>
    </row>
    <row r="1644" spans="1:5">
      <c r="A1644" s="618" t="s">
        <v>509</v>
      </c>
      <c r="B1644">
        <v>13211210</v>
      </c>
      <c r="C1644" s="43">
        <v>44304</v>
      </c>
      <c r="D1644" s="54">
        <v>0.10416666666666667</v>
      </c>
      <c r="E1644">
        <v>14.2</v>
      </c>
    </row>
    <row r="1645" spans="1:5">
      <c r="A1645" s="618" t="s">
        <v>509</v>
      </c>
      <c r="B1645">
        <v>13211210</v>
      </c>
      <c r="C1645" s="43">
        <v>44304</v>
      </c>
      <c r="D1645" s="54">
        <v>0.11458333333333333</v>
      </c>
      <c r="E1645">
        <v>14.1</v>
      </c>
    </row>
    <row r="1646" spans="1:5">
      <c r="A1646" s="618" t="s">
        <v>509</v>
      </c>
      <c r="B1646">
        <v>13211210</v>
      </c>
      <c r="C1646" s="43">
        <v>44304</v>
      </c>
      <c r="D1646" s="54">
        <v>0.125</v>
      </c>
      <c r="E1646">
        <v>14</v>
      </c>
    </row>
    <row r="1647" spans="1:5">
      <c r="A1647" s="618" t="s">
        <v>509</v>
      </c>
      <c r="B1647">
        <v>13211210</v>
      </c>
      <c r="C1647" s="43">
        <v>44304</v>
      </c>
      <c r="D1647" s="54">
        <v>0.13541666666666666</v>
      </c>
      <c r="E1647">
        <v>14</v>
      </c>
    </row>
    <row r="1648" spans="1:5">
      <c r="A1648" s="618" t="s">
        <v>509</v>
      </c>
      <c r="B1648">
        <v>13211210</v>
      </c>
      <c r="C1648" s="43">
        <v>44304</v>
      </c>
      <c r="D1648" s="54">
        <v>0.14583333333333334</v>
      </c>
      <c r="E1648">
        <v>13.9</v>
      </c>
    </row>
    <row r="1649" spans="1:5">
      <c r="A1649" s="618" t="s">
        <v>509</v>
      </c>
      <c r="B1649">
        <v>13211210</v>
      </c>
      <c r="C1649" s="43">
        <v>44304</v>
      </c>
      <c r="D1649" s="54">
        <v>0.15625</v>
      </c>
      <c r="E1649">
        <v>13.8</v>
      </c>
    </row>
    <row r="1650" spans="1:5">
      <c r="A1650" s="618" t="s">
        <v>509</v>
      </c>
      <c r="B1650">
        <v>13211210</v>
      </c>
      <c r="C1650" s="43">
        <v>44304</v>
      </c>
      <c r="D1650" s="54">
        <v>0.16666666666666666</v>
      </c>
      <c r="E1650">
        <v>13.8</v>
      </c>
    </row>
    <row r="1651" spans="1:5">
      <c r="A1651" s="618" t="s">
        <v>509</v>
      </c>
      <c r="B1651">
        <v>13211210</v>
      </c>
      <c r="C1651" s="43">
        <v>44304</v>
      </c>
      <c r="D1651" s="54">
        <v>0.17708333333333334</v>
      </c>
      <c r="E1651">
        <v>13.7</v>
      </c>
    </row>
    <row r="1652" spans="1:5">
      <c r="A1652" s="618" t="s">
        <v>509</v>
      </c>
      <c r="B1652">
        <v>13211210</v>
      </c>
      <c r="C1652" s="43">
        <v>44304</v>
      </c>
      <c r="D1652" s="54">
        <v>0.1875</v>
      </c>
      <c r="E1652">
        <v>13.6</v>
      </c>
    </row>
    <row r="1653" spans="1:5">
      <c r="A1653" s="618" t="s">
        <v>509</v>
      </c>
      <c r="B1653">
        <v>13211210</v>
      </c>
      <c r="C1653" s="43">
        <v>44304</v>
      </c>
      <c r="D1653" s="54">
        <v>0.19791666666666666</v>
      </c>
      <c r="E1653">
        <v>13.6</v>
      </c>
    </row>
    <row r="1654" spans="1:5">
      <c r="A1654" s="618" t="s">
        <v>509</v>
      </c>
      <c r="B1654">
        <v>13211210</v>
      </c>
      <c r="C1654" s="43">
        <v>44304</v>
      </c>
      <c r="D1654" s="54">
        <v>0.20833333333333334</v>
      </c>
      <c r="E1654">
        <v>13.5</v>
      </c>
    </row>
    <row r="1655" spans="1:5">
      <c r="A1655" s="618" t="s">
        <v>509</v>
      </c>
      <c r="B1655">
        <v>13211210</v>
      </c>
      <c r="C1655" s="43">
        <v>44304</v>
      </c>
      <c r="D1655" s="54">
        <v>0.21875</v>
      </c>
      <c r="E1655">
        <v>13.4</v>
      </c>
    </row>
    <row r="1656" spans="1:5">
      <c r="A1656" s="618" t="s">
        <v>509</v>
      </c>
      <c r="B1656">
        <v>13211210</v>
      </c>
      <c r="C1656" s="43">
        <v>44304</v>
      </c>
      <c r="D1656" s="54">
        <v>0.22916666666666666</v>
      </c>
      <c r="E1656">
        <v>13.3</v>
      </c>
    </row>
    <row r="1657" spans="1:5">
      <c r="A1657" s="618" t="s">
        <v>509</v>
      </c>
      <c r="B1657">
        <v>13211210</v>
      </c>
      <c r="C1657" s="43">
        <v>44304</v>
      </c>
      <c r="D1657" s="54">
        <v>0.23958333333333334</v>
      </c>
      <c r="E1657">
        <v>13.2</v>
      </c>
    </row>
    <row r="1658" spans="1:5">
      <c r="A1658" s="618" t="s">
        <v>509</v>
      </c>
      <c r="B1658">
        <v>13211210</v>
      </c>
      <c r="C1658" s="43">
        <v>44304</v>
      </c>
      <c r="D1658" s="54">
        <v>0.25</v>
      </c>
      <c r="E1658">
        <v>13.1</v>
      </c>
    </row>
    <row r="1659" spans="1:5">
      <c r="A1659" s="618" t="s">
        <v>509</v>
      </c>
      <c r="B1659">
        <v>13211210</v>
      </c>
      <c r="C1659" s="43">
        <v>44304</v>
      </c>
      <c r="D1659" s="54">
        <v>0.26041666666666669</v>
      </c>
      <c r="E1659">
        <v>13</v>
      </c>
    </row>
    <row r="1660" spans="1:5">
      <c r="A1660" s="618" t="s">
        <v>509</v>
      </c>
      <c r="B1660">
        <v>13211210</v>
      </c>
      <c r="C1660" s="43">
        <v>44304</v>
      </c>
      <c r="D1660" s="54">
        <v>0.27083333333333331</v>
      </c>
      <c r="E1660">
        <v>12.9</v>
      </c>
    </row>
    <row r="1661" spans="1:5">
      <c r="A1661" s="618" t="s">
        <v>509</v>
      </c>
      <c r="B1661">
        <v>13211210</v>
      </c>
      <c r="C1661" s="43">
        <v>44304</v>
      </c>
      <c r="D1661" s="54">
        <v>0.28125</v>
      </c>
      <c r="E1661">
        <v>12.8</v>
      </c>
    </row>
    <row r="1662" spans="1:5">
      <c r="A1662" s="618" t="s">
        <v>509</v>
      </c>
      <c r="B1662">
        <v>13211210</v>
      </c>
      <c r="C1662" s="43">
        <v>44304</v>
      </c>
      <c r="D1662" s="54">
        <v>0.29166666666666669</v>
      </c>
      <c r="E1662">
        <v>12.7</v>
      </c>
    </row>
    <row r="1663" spans="1:5">
      <c r="A1663" s="618" t="s">
        <v>509</v>
      </c>
      <c r="B1663">
        <v>13211210</v>
      </c>
      <c r="C1663" s="43">
        <v>44304</v>
      </c>
      <c r="D1663" s="54">
        <v>0.30208333333333331</v>
      </c>
      <c r="E1663">
        <v>12.6</v>
      </c>
    </row>
    <row r="1664" spans="1:5">
      <c r="A1664" s="618" t="s">
        <v>509</v>
      </c>
      <c r="B1664">
        <v>13211210</v>
      </c>
      <c r="C1664" s="43">
        <v>44304</v>
      </c>
      <c r="D1664" s="54">
        <v>0.3125</v>
      </c>
      <c r="E1664">
        <v>12.5</v>
      </c>
    </row>
    <row r="1665" spans="1:5">
      <c r="A1665" s="618" t="s">
        <v>509</v>
      </c>
      <c r="B1665">
        <v>13211210</v>
      </c>
      <c r="C1665" s="43">
        <v>44304</v>
      </c>
      <c r="D1665" s="54">
        <v>0.32291666666666669</v>
      </c>
      <c r="E1665">
        <v>12.4</v>
      </c>
    </row>
    <row r="1666" spans="1:5">
      <c r="A1666" s="618" t="s">
        <v>509</v>
      </c>
      <c r="B1666">
        <v>13211210</v>
      </c>
      <c r="C1666" s="43">
        <v>44304</v>
      </c>
      <c r="D1666" s="54">
        <v>0.33333333333333331</v>
      </c>
      <c r="E1666">
        <v>12.3</v>
      </c>
    </row>
    <row r="1667" spans="1:5">
      <c r="A1667" s="618" t="s">
        <v>509</v>
      </c>
      <c r="B1667">
        <v>13211210</v>
      </c>
      <c r="C1667" s="43">
        <v>44304</v>
      </c>
      <c r="D1667" s="54">
        <v>0.34375</v>
      </c>
      <c r="E1667">
        <v>12.2</v>
      </c>
    </row>
    <row r="1668" spans="1:5">
      <c r="A1668" s="618" t="s">
        <v>509</v>
      </c>
      <c r="B1668">
        <v>13211210</v>
      </c>
      <c r="C1668" s="43">
        <v>44304</v>
      </c>
      <c r="D1668" s="54">
        <v>0.35416666666666669</v>
      </c>
      <c r="E1668">
        <v>12.2</v>
      </c>
    </row>
    <row r="1669" spans="1:5">
      <c r="A1669" s="618" t="s">
        <v>509</v>
      </c>
      <c r="B1669">
        <v>13211210</v>
      </c>
      <c r="C1669" s="43">
        <v>44304</v>
      </c>
      <c r="D1669" s="54">
        <v>0.36458333333333331</v>
      </c>
      <c r="E1669">
        <v>12.1</v>
      </c>
    </row>
    <row r="1670" spans="1:5">
      <c r="A1670" s="618" t="s">
        <v>509</v>
      </c>
      <c r="B1670">
        <v>13211210</v>
      </c>
      <c r="C1670" s="43">
        <v>44304</v>
      </c>
      <c r="D1670" s="54">
        <v>0.375</v>
      </c>
      <c r="E1670">
        <v>12.1</v>
      </c>
    </row>
    <row r="1671" spans="1:5">
      <c r="A1671" s="618" t="s">
        <v>509</v>
      </c>
      <c r="B1671">
        <v>13211210</v>
      </c>
      <c r="C1671" s="43">
        <v>44304</v>
      </c>
      <c r="D1671" s="54">
        <v>0.38541666666666669</v>
      </c>
      <c r="E1671">
        <v>12.1</v>
      </c>
    </row>
    <row r="1672" spans="1:5">
      <c r="A1672" s="618" t="s">
        <v>509</v>
      </c>
      <c r="B1672">
        <v>13211210</v>
      </c>
      <c r="C1672" s="43">
        <v>44304</v>
      </c>
      <c r="D1672" s="54">
        <v>0.39583333333333331</v>
      </c>
      <c r="E1672">
        <v>12</v>
      </c>
    </row>
    <row r="1673" spans="1:5">
      <c r="A1673" s="618" t="s">
        <v>509</v>
      </c>
      <c r="B1673">
        <v>13211210</v>
      </c>
      <c r="C1673" s="43">
        <v>44304</v>
      </c>
      <c r="D1673" s="54">
        <v>0.40625</v>
      </c>
      <c r="E1673">
        <v>12</v>
      </c>
    </row>
    <row r="1674" spans="1:5">
      <c r="A1674" s="618" t="s">
        <v>509</v>
      </c>
      <c r="B1674">
        <v>13211210</v>
      </c>
      <c r="C1674" s="43">
        <v>44304</v>
      </c>
      <c r="D1674" s="54">
        <v>0.41666666666666669</v>
      </c>
      <c r="E1674">
        <v>12</v>
      </c>
    </row>
    <row r="1675" spans="1:5">
      <c r="A1675" s="618" t="s">
        <v>509</v>
      </c>
      <c r="B1675">
        <v>13211210</v>
      </c>
      <c r="C1675" s="43">
        <v>44304</v>
      </c>
      <c r="D1675" s="54">
        <v>0.42708333333333331</v>
      </c>
      <c r="E1675">
        <v>11.9</v>
      </c>
    </row>
    <row r="1676" spans="1:5">
      <c r="A1676" s="618" t="s">
        <v>509</v>
      </c>
      <c r="B1676">
        <v>13211210</v>
      </c>
      <c r="C1676" s="43">
        <v>44304</v>
      </c>
      <c r="D1676" s="54">
        <v>0.4375</v>
      </c>
      <c r="E1676">
        <v>11.9</v>
      </c>
    </row>
    <row r="1677" spans="1:5">
      <c r="A1677" s="618" t="s">
        <v>509</v>
      </c>
      <c r="B1677">
        <v>13211210</v>
      </c>
      <c r="C1677" s="43">
        <v>44304</v>
      </c>
      <c r="D1677" s="54">
        <v>0.44791666666666669</v>
      </c>
      <c r="E1677">
        <v>12</v>
      </c>
    </row>
    <row r="1678" spans="1:5">
      <c r="A1678" s="618" t="s">
        <v>509</v>
      </c>
      <c r="B1678">
        <v>13211210</v>
      </c>
      <c r="C1678" s="43">
        <v>44304</v>
      </c>
      <c r="D1678" s="54">
        <v>0.45833333333333331</v>
      </c>
      <c r="E1678">
        <v>12.1</v>
      </c>
    </row>
    <row r="1679" spans="1:5">
      <c r="A1679" s="618" t="s">
        <v>509</v>
      </c>
      <c r="B1679">
        <v>13211210</v>
      </c>
      <c r="C1679" s="43">
        <v>44304</v>
      </c>
      <c r="D1679" s="54">
        <v>0.46875</v>
      </c>
      <c r="E1679">
        <v>12.2</v>
      </c>
    </row>
    <row r="1680" spans="1:5">
      <c r="A1680" s="618" t="s">
        <v>509</v>
      </c>
      <c r="B1680">
        <v>13211210</v>
      </c>
      <c r="C1680" s="43">
        <v>44304</v>
      </c>
      <c r="D1680" s="54">
        <v>0.47916666666666669</v>
      </c>
      <c r="E1680">
        <v>12.3</v>
      </c>
    </row>
    <row r="1681" spans="1:5">
      <c r="A1681" s="618" t="s">
        <v>509</v>
      </c>
      <c r="B1681">
        <v>13211210</v>
      </c>
      <c r="C1681" s="43">
        <v>44304</v>
      </c>
      <c r="D1681" s="54">
        <v>0.48958333333333331</v>
      </c>
      <c r="E1681">
        <v>12.3</v>
      </c>
    </row>
    <row r="1682" spans="1:5">
      <c r="A1682" s="618" t="s">
        <v>509</v>
      </c>
      <c r="B1682">
        <v>13211210</v>
      </c>
      <c r="C1682" s="43">
        <v>44304</v>
      </c>
      <c r="D1682" s="54">
        <v>0.5</v>
      </c>
      <c r="E1682">
        <v>12.4</v>
      </c>
    </row>
    <row r="1683" spans="1:5">
      <c r="A1683" s="618" t="s">
        <v>509</v>
      </c>
      <c r="B1683">
        <v>13211210</v>
      </c>
      <c r="C1683" s="43">
        <v>44304</v>
      </c>
      <c r="D1683" s="54">
        <v>0.51041666666666663</v>
      </c>
      <c r="E1683">
        <v>12.5</v>
      </c>
    </row>
    <row r="1684" spans="1:5">
      <c r="A1684" s="618" t="s">
        <v>509</v>
      </c>
      <c r="B1684">
        <v>13211210</v>
      </c>
      <c r="C1684" s="43">
        <v>44304</v>
      </c>
      <c r="D1684" s="54">
        <v>0.52083333333333337</v>
      </c>
      <c r="E1684">
        <v>12.6</v>
      </c>
    </row>
    <row r="1685" spans="1:5">
      <c r="A1685" s="618" t="s">
        <v>509</v>
      </c>
      <c r="B1685">
        <v>13211210</v>
      </c>
      <c r="C1685" s="43">
        <v>44304</v>
      </c>
      <c r="D1685" s="54">
        <v>0.53125</v>
      </c>
      <c r="E1685">
        <v>12.7</v>
      </c>
    </row>
    <row r="1686" spans="1:5">
      <c r="A1686" s="618" t="s">
        <v>509</v>
      </c>
      <c r="B1686">
        <v>13211210</v>
      </c>
      <c r="C1686" s="43">
        <v>44304</v>
      </c>
      <c r="D1686" s="54">
        <v>0.54166666666666663</v>
      </c>
      <c r="E1686">
        <v>12.8</v>
      </c>
    </row>
    <row r="1687" spans="1:5">
      <c r="A1687" s="618" t="s">
        <v>509</v>
      </c>
      <c r="B1687">
        <v>13211210</v>
      </c>
      <c r="C1687" s="43">
        <v>44304</v>
      </c>
      <c r="D1687" s="54">
        <v>0.55208333333333337</v>
      </c>
      <c r="E1687">
        <v>12.9</v>
      </c>
    </row>
    <row r="1688" spans="1:5">
      <c r="A1688" s="618" t="s">
        <v>509</v>
      </c>
      <c r="B1688">
        <v>13211210</v>
      </c>
      <c r="C1688" s="43">
        <v>44304</v>
      </c>
      <c r="D1688" s="54">
        <v>0.5625</v>
      </c>
      <c r="E1688">
        <v>13</v>
      </c>
    </row>
    <row r="1689" spans="1:5">
      <c r="A1689" s="618" t="s">
        <v>509</v>
      </c>
      <c r="B1689">
        <v>13211210</v>
      </c>
      <c r="C1689" s="43">
        <v>44304</v>
      </c>
      <c r="D1689" s="54">
        <v>0.57291666666666663</v>
      </c>
      <c r="E1689">
        <v>13.2</v>
      </c>
    </row>
    <row r="1690" spans="1:5">
      <c r="A1690" s="618" t="s">
        <v>509</v>
      </c>
      <c r="B1690">
        <v>13211210</v>
      </c>
      <c r="C1690" s="43">
        <v>44304</v>
      </c>
      <c r="D1690" s="54">
        <v>0.58333333333333337</v>
      </c>
      <c r="E1690">
        <v>13.3</v>
      </c>
    </row>
    <row r="1691" spans="1:5">
      <c r="A1691" s="618" t="s">
        <v>509</v>
      </c>
      <c r="B1691">
        <v>13211210</v>
      </c>
      <c r="C1691" s="43">
        <v>44304</v>
      </c>
      <c r="D1691" s="54">
        <v>0.59375</v>
      </c>
      <c r="E1691">
        <v>13.4</v>
      </c>
    </row>
    <row r="1692" spans="1:5">
      <c r="A1692" s="618" t="s">
        <v>509</v>
      </c>
      <c r="B1692">
        <v>13211210</v>
      </c>
      <c r="C1692" s="43">
        <v>44304</v>
      </c>
      <c r="D1692" s="54">
        <v>0.60416666666666663</v>
      </c>
      <c r="E1692">
        <v>13.5</v>
      </c>
    </row>
    <row r="1693" spans="1:5">
      <c r="A1693" s="618" t="s">
        <v>509</v>
      </c>
      <c r="B1693">
        <v>13211210</v>
      </c>
      <c r="C1693" s="43">
        <v>44304</v>
      </c>
      <c r="D1693" s="54">
        <v>0.61458333333333337</v>
      </c>
      <c r="E1693">
        <v>13.7</v>
      </c>
    </row>
    <row r="1694" spans="1:5">
      <c r="A1694" s="618" t="s">
        <v>509</v>
      </c>
      <c r="B1694">
        <v>13211210</v>
      </c>
      <c r="C1694" s="43">
        <v>44304</v>
      </c>
      <c r="D1694" s="54">
        <v>0.625</v>
      </c>
      <c r="E1694">
        <v>13.8</v>
      </c>
    </row>
    <row r="1695" spans="1:5">
      <c r="A1695" s="618" t="s">
        <v>509</v>
      </c>
      <c r="B1695">
        <v>13211210</v>
      </c>
      <c r="C1695" s="43">
        <v>44304</v>
      </c>
      <c r="D1695" s="54">
        <v>0.63541666666666663</v>
      </c>
      <c r="E1695">
        <v>14</v>
      </c>
    </row>
    <row r="1696" spans="1:5">
      <c r="A1696" s="618" t="s">
        <v>509</v>
      </c>
      <c r="B1696">
        <v>13211210</v>
      </c>
      <c r="C1696" s="43">
        <v>44304</v>
      </c>
      <c r="D1696" s="54">
        <v>0.64583333333333337</v>
      </c>
      <c r="E1696">
        <v>14.1</v>
      </c>
    </row>
    <row r="1697" spans="1:5">
      <c r="A1697" s="618" t="s">
        <v>509</v>
      </c>
      <c r="B1697">
        <v>13211210</v>
      </c>
      <c r="C1697" s="43">
        <v>44304</v>
      </c>
      <c r="D1697" s="54">
        <v>0.65625</v>
      </c>
      <c r="E1697">
        <v>14.1</v>
      </c>
    </row>
    <row r="1698" spans="1:5">
      <c r="A1698" s="618" t="s">
        <v>509</v>
      </c>
      <c r="B1698">
        <v>13211210</v>
      </c>
      <c r="C1698" s="43">
        <v>44304</v>
      </c>
      <c r="D1698" s="54">
        <v>0.66666666666666663</v>
      </c>
      <c r="E1698">
        <v>14.3</v>
      </c>
    </row>
    <row r="1699" spans="1:5">
      <c r="A1699" s="618" t="s">
        <v>509</v>
      </c>
      <c r="B1699">
        <v>13211210</v>
      </c>
      <c r="C1699" s="43">
        <v>44304</v>
      </c>
      <c r="D1699" s="54">
        <v>0.67708333333333337</v>
      </c>
      <c r="E1699">
        <v>14.4</v>
      </c>
    </row>
    <row r="1700" spans="1:5">
      <c r="A1700" s="618" t="s">
        <v>509</v>
      </c>
      <c r="B1700">
        <v>13211210</v>
      </c>
      <c r="C1700" s="43">
        <v>44304</v>
      </c>
      <c r="D1700" s="54">
        <v>0.6875</v>
      </c>
      <c r="E1700">
        <v>14.6</v>
      </c>
    </row>
    <row r="1701" spans="1:5">
      <c r="A1701" s="618" t="s">
        <v>509</v>
      </c>
      <c r="B1701">
        <v>13211210</v>
      </c>
      <c r="C1701" s="43">
        <v>44304</v>
      </c>
      <c r="D1701" s="54">
        <v>0.69791666666666663</v>
      </c>
      <c r="E1701">
        <v>14.7</v>
      </c>
    </row>
    <row r="1702" spans="1:5">
      <c r="A1702" s="618" t="s">
        <v>509</v>
      </c>
      <c r="B1702">
        <v>13211210</v>
      </c>
      <c r="C1702" s="43">
        <v>44304</v>
      </c>
      <c r="D1702" s="54">
        <v>0.70833333333333337</v>
      </c>
      <c r="E1702">
        <v>14.8</v>
      </c>
    </row>
    <row r="1703" spans="1:5">
      <c r="A1703" s="618" t="s">
        <v>509</v>
      </c>
      <c r="B1703">
        <v>13211210</v>
      </c>
      <c r="C1703" s="43">
        <v>44304</v>
      </c>
      <c r="D1703" s="54">
        <v>0.71875</v>
      </c>
      <c r="E1703">
        <v>14.8</v>
      </c>
    </row>
    <row r="1704" spans="1:5">
      <c r="A1704" s="618" t="s">
        <v>509</v>
      </c>
      <c r="B1704">
        <v>13211210</v>
      </c>
      <c r="C1704" s="43">
        <v>44304</v>
      </c>
      <c r="D1704" s="54">
        <v>0.72916666666666663</v>
      </c>
      <c r="E1704">
        <v>14.9</v>
      </c>
    </row>
    <row r="1705" spans="1:5">
      <c r="A1705" s="618" t="s">
        <v>509</v>
      </c>
      <c r="B1705">
        <v>13211210</v>
      </c>
      <c r="C1705" s="43">
        <v>44304</v>
      </c>
      <c r="D1705" s="54">
        <v>0.73958333333333337</v>
      </c>
      <c r="E1705">
        <v>15</v>
      </c>
    </row>
    <row r="1706" spans="1:5">
      <c r="A1706" s="618" t="s">
        <v>509</v>
      </c>
      <c r="B1706">
        <v>13211210</v>
      </c>
      <c r="C1706" s="43">
        <v>44304</v>
      </c>
      <c r="D1706" s="54">
        <v>0.75</v>
      </c>
      <c r="E1706">
        <v>15</v>
      </c>
    </row>
    <row r="1707" spans="1:5">
      <c r="A1707" s="618" t="s">
        <v>509</v>
      </c>
      <c r="B1707">
        <v>13211210</v>
      </c>
      <c r="C1707" s="43">
        <v>44304</v>
      </c>
      <c r="D1707" s="54">
        <v>0.76041666666666663</v>
      </c>
      <c r="E1707">
        <v>15.1</v>
      </c>
    </row>
    <row r="1708" spans="1:5">
      <c r="A1708" s="618" t="s">
        <v>509</v>
      </c>
      <c r="B1708">
        <v>13211210</v>
      </c>
      <c r="C1708" s="43">
        <v>44304</v>
      </c>
      <c r="D1708" s="54">
        <v>0.77083333333333337</v>
      </c>
      <c r="E1708">
        <v>15.2</v>
      </c>
    </row>
    <row r="1709" spans="1:5">
      <c r="A1709" s="618" t="s">
        <v>509</v>
      </c>
      <c r="B1709">
        <v>13211210</v>
      </c>
      <c r="C1709" s="43">
        <v>44304</v>
      </c>
      <c r="D1709" s="54">
        <v>0.78125</v>
      </c>
      <c r="E1709">
        <v>15.2</v>
      </c>
    </row>
    <row r="1710" spans="1:5">
      <c r="A1710" s="618" t="s">
        <v>509</v>
      </c>
      <c r="B1710">
        <v>13211210</v>
      </c>
      <c r="C1710" s="43">
        <v>44304</v>
      </c>
      <c r="D1710" s="54">
        <v>0.79166666666666663</v>
      </c>
      <c r="E1710">
        <v>15.2</v>
      </c>
    </row>
    <row r="1711" spans="1:5">
      <c r="A1711" s="618" t="s">
        <v>509</v>
      </c>
      <c r="B1711">
        <v>13211210</v>
      </c>
      <c r="C1711" s="43">
        <v>44304</v>
      </c>
      <c r="D1711" s="54">
        <v>0.80208333333333337</v>
      </c>
      <c r="E1711">
        <v>15.3</v>
      </c>
    </row>
    <row r="1712" spans="1:5">
      <c r="A1712" s="618" t="s">
        <v>509</v>
      </c>
      <c r="B1712">
        <v>13211210</v>
      </c>
      <c r="C1712" s="43">
        <v>44304</v>
      </c>
      <c r="D1712" s="54">
        <v>0.8125</v>
      </c>
      <c r="E1712">
        <v>15.3</v>
      </c>
    </row>
    <row r="1713" spans="1:5">
      <c r="A1713" s="618" t="s">
        <v>509</v>
      </c>
      <c r="B1713">
        <v>13211210</v>
      </c>
      <c r="C1713" s="43">
        <v>44304</v>
      </c>
      <c r="D1713" s="54">
        <v>0.82291666666666663</v>
      </c>
      <c r="E1713">
        <v>15.3</v>
      </c>
    </row>
    <row r="1714" spans="1:5">
      <c r="A1714" s="618" t="s">
        <v>509</v>
      </c>
      <c r="B1714">
        <v>13211210</v>
      </c>
      <c r="C1714" s="43">
        <v>44304</v>
      </c>
      <c r="D1714" s="54">
        <v>0.83333333333333337</v>
      </c>
      <c r="E1714">
        <v>15.3</v>
      </c>
    </row>
    <row r="1715" spans="1:5">
      <c r="A1715" s="618" t="s">
        <v>509</v>
      </c>
      <c r="B1715">
        <v>13211210</v>
      </c>
      <c r="C1715" s="43">
        <v>44304</v>
      </c>
      <c r="D1715" s="54">
        <v>0.84375</v>
      </c>
      <c r="E1715">
        <v>15.4</v>
      </c>
    </row>
    <row r="1716" spans="1:5">
      <c r="A1716" s="618" t="s">
        <v>509</v>
      </c>
      <c r="B1716">
        <v>13211210</v>
      </c>
      <c r="C1716" s="43">
        <v>44304</v>
      </c>
      <c r="D1716" s="54">
        <v>0.85416666666666663</v>
      </c>
      <c r="E1716">
        <v>15.4</v>
      </c>
    </row>
    <row r="1717" spans="1:5">
      <c r="A1717" s="618" t="s">
        <v>509</v>
      </c>
      <c r="B1717">
        <v>13211210</v>
      </c>
      <c r="C1717" s="43">
        <v>44304</v>
      </c>
      <c r="D1717" s="54">
        <v>0.86458333333333337</v>
      </c>
      <c r="E1717">
        <v>15.4</v>
      </c>
    </row>
    <row r="1718" spans="1:5">
      <c r="A1718" s="618" t="s">
        <v>509</v>
      </c>
      <c r="B1718">
        <v>13211210</v>
      </c>
      <c r="C1718" s="43">
        <v>44304</v>
      </c>
      <c r="D1718" s="54">
        <v>0.875</v>
      </c>
      <c r="E1718">
        <v>15.4</v>
      </c>
    </row>
    <row r="1719" spans="1:5">
      <c r="A1719" s="618" t="s">
        <v>509</v>
      </c>
      <c r="B1719">
        <v>13211210</v>
      </c>
      <c r="C1719" s="43">
        <v>44304</v>
      </c>
      <c r="D1719" s="54">
        <v>0.88541666666666663</v>
      </c>
      <c r="E1719">
        <v>15.5</v>
      </c>
    </row>
    <row r="1720" spans="1:5">
      <c r="A1720" s="618" t="s">
        <v>509</v>
      </c>
      <c r="B1720">
        <v>13211210</v>
      </c>
      <c r="C1720" s="43">
        <v>44304</v>
      </c>
      <c r="D1720" s="54">
        <v>0.89583333333333337</v>
      </c>
      <c r="E1720">
        <v>15.5</v>
      </c>
    </row>
    <row r="1721" spans="1:5">
      <c r="A1721" s="618" t="s">
        <v>509</v>
      </c>
      <c r="B1721">
        <v>13211210</v>
      </c>
      <c r="C1721" s="43">
        <v>44304</v>
      </c>
      <c r="D1721" s="54">
        <v>0.90625</v>
      </c>
      <c r="E1721">
        <v>15.4</v>
      </c>
    </row>
    <row r="1722" spans="1:5">
      <c r="A1722" s="618" t="s">
        <v>509</v>
      </c>
      <c r="B1722">
        <v>13211210</v>
      </c>
      <c r="C1722" s="43">
        <v>44304</v>
      </c>
      <c r="D1722" s="54">
        <v>0.91666666666666663</v>
      </c>
      <c r="E1722">
        <v>15.4</v>
      </c>
    </row>
    <row r="1723" spans="1:5">
      <c r="A1723" s="618" t="s">
        <v>509</v>
      </c>
      <c r="B1723">
        <v>13211210</v>
      </c>
      <c r="C1723" s="43">
        <v>44304</v>
      </c>
      <c r="D1723" s="54">
        <v>0.92708333333333337</v>
      </c>
      <c r="E1723">
        <v>15.5</v>
      </c>
    </row>
    <row r="1724" spans="1:5">
      <c r="A1724" s="618" t="s">
        <v>509</v>
      </c>
      <c r="B1724">
        <v>13211210</v>
      </c>
      <c r="C1724" s="43">
        <v>44304</v>
      </c>
      <c r="D1724" s="54">
        <v>0.9375</v>
      </c>
      <c r="E1724">
        <v>15.5</v>
      </c>
    </row>
    <row r="1725" spans="1:5">
      <c r="A1725" s="618" t="s">
        <v>509</v>
      </c>
      <c r="B1725">
        <v>13211210</v>
      </c>
      <c r="C1725" s="43">
        <v>44304</v>
      </c>
      <c r="D1725" s="54">
        <v>0.94791666666666663</v>
      </c>
      <c r="E1725">
        <v>15.6</v>
      </c>
    </row>
    <row r="1726" spans="1:5">
      <c r="A1726" s="618" t="s">
        <v>509</v>
      </c>
      <c r="B1726">
        <v>13211210</v>
      </c>
      <c r="C1726" s="43">
        <v>44304</v>
      </c>
      <c r="D1726" s="54">
        <v>0.95833333333333337</v>
      </c>
      <c r="E1726">
        <v>15.6</v>
      </c>
    </row>
    <row r="1727" spans="1:5">
      <c r="A1727" s="618" t="s">
        <v>509</v>
      </c>
      <c r="B1727">
        <v>13211210</v>
      </c>
      <c r="C1727" s="43">
        <v>44304</v>
      </c>
      <c r="D1727" s="54">
        <v>0.96875</v>
      </c>
      <c r="E1727">
        <v>15.5</v>
      </c>
    </row>
    <row r="1728" spans="1:5">
      <c r="A1728" s="618" t="s">
        <v>509</v>
      </c>
      <c r="B1728">
        <v>13211210</v>
      </c>
      <c r="C1728" s="43">
        <v>44304</v>
      </c>
      <c r="D1728" s="54">
        <v>0.97916666666666663</v>
      </c>
      <c r="E1728">
        <v>15.5</v>
      </c>
    </row>
    <row r="1729" spans="1:5">
      <c r="A1729" s="618" t="s">
        <v>509</v>
      </c>
      <c r="B1729">
        <v>13211210</v>
      </c>
      <c r="C1729" s="43">
        <v>44304</v>
      </c>
      <c r="D1729" s="54">
        <v>0.98958333333333337</v>
      </c>
      <c r="E1729">
        <v>15.5</v>
      </c>
    </row>
    <row r="1730" spans="1:5">
      <c r="A1730" s="618" t="s">
        <v>509</v>
      </c>
      <c r="B1730">
        <v>13211210</v>
      </c>
      <c r="C1730" s="43">
        <v>44305</v>
      </c>
      <c r="D1730" s="54">
        <v>0</v>
      </c>
      <c r="E1730">
        <v>15.5</v>
      </c>
    </row>
    <row r="1731" spans="1:5">
      <c r="A1731" s="618" t="s">
        <v>509</v>
      </c>
      <c r="B1731">
        <v>13211210</v>
      </c>
      <c r="C1731" s="43">
        <v>44305</v>
      </c>
      <c r="D1731" s="54">
        <v>1.0416666666666666E-2</v>
      </c>
      <c r="E1731">
        <v>15.4</v>
      </c>
    </row>
    <row r="1732" spans="1:5">
      <c r="A1732" s="618" t="s">
        <v>509</v>
      </c>
      <c r="B1732">
        <v>13211210</v>
      </c>
      <c r="C1732" s="43">
        <v>44305</v>
      </c>
      <c r="D1732" s="54">
        <v>2.0833333333333332E-2</v>
      </c>
      <c r="E1732">
        <v>15.4</v>
      </c>
    </row>
    <row r="1733" spans="1:5">
      <c r="A1733" s="618" t="s">
        <v>509</v>
      </c>
      <c r="B1733">
        <v>13211210</v>
      </c>
      <c r="C1733" s="43">
        <v>44305</v>
      </c>
      <c r="D1733" s="54">
        <v>3.125E-2</v>
      </c>
      <c r="E1733">
        <v>15.4</v>
      </c>
    </row>
    <row r="1734" spans="1:5">
      <c r="A1734" s="618" t="s">
        <v>509</v>
      </c>
      <c r="B1734">
        <v>13211210</v>
      </c>
      <c r="C1734" s="43">
        <v>44305</v>
      </c>
      <c r="D1734" s="54">
        <v>4.1666666666666664E-2</v>
      </c>
      <c r="E1734">
        <v>15.3</v>
      </c>
    </row>
    <row r="1735" spans="1:5">
      <c r="A1735" s="618" t="s">
        <v>509</v>
      </c>
      <c r="B1735">
        <v>13211210</v>
      </c>
      <c r="C1735" s="43">
        <v>44305</v>
      </c>
      <c r="D1735" s="54">
        <v>5.2083333333333336E-2</v>
      </c>
      <c r="E1735">
        <v>15.3</v>
      </c>
    </row>
    <row r="1736" spans="1:5">
      <c r="A1736" s="618" t="s">
        <v>509</v>
      </c>
      <c r="B1736">
        <v>13211210</v>
      </c>
      <c r="C1736" s="43">
        <v>44305</v>
      </c>
      <c r="D1736" s="54">
        <v>6.25E-2</v>
      </c>
      <c r="E1736">
        <v>15.2</v>
      </c>
    </row>
    <row r="1737" spans="1:5">
      <c r="A1737" s="618" t="s">
        <v>509</v>
      </c>
      <c r="B1737">
        <v>13211210</v>
      </c>
      <c r="C1737" s="43">
        <v>44305</v>
      </c>
      <c r="D1737" s="54">
        <v>7.2916666666666671E-2</v>
      </c>
      <c r="E1737">
        <v>15.2</v>
      </c>
    </row>
    <row r="1738" spans="1:5">
      <c r="A1738" s="618" t="s">
        <v>509</v>
      </c>
      <c r="B1738">
        <v>13211210</v>
      </c>
      <c r="C1738" s="43">
        <v>44305</v>
      </c>
      <c r="D1738" s="54">
        <v>8.3333333333333329E-2</v>
      </c>
      <c r="E1738">
        <v>15.1</v>
      </c>
    </row>
    <row r="1739" spans="1:5">
      <c r="A1739" s="618" t="s">
        <v>509</v>
      </c>
      <c r="B1739">
        <v>13211210</v>
      </c>
      <c r="C1739" s="43">
        <v>44305</v>
      </c>
      <c r="D1739" s="54">
        <v>9.375E-2</v>
      </c>
      <c r="E1739">
        <v>15</v>
      </c>
    </row>
    <row r="1740" spans="1:5">
      <c r="A1740" s="618" t="s">
        <v>509</v>
      </c>
      <c r="B1740">
        <v>13211210</v>
      </c>
      <c r="C1740" s="43">
        <v>44305</v>
      </c>
      <c r="D1740" s="54">
        <v>0.10416666666666667</v>
      </c>
      <c r="E1740">
        <v>15</v>
      </c>
    </row>
    <row r="1741" spans="1:5">
      <c r="A1741" s="618" t="s">
        <v>509</v>
      </c>
      <c r="B1741">
        <v>13211210</v>
      </c>
      <c r="C1741" s="43">
        <v>44305</v>
      </c>
      <c r="D1741" s="54">
        <v>0.11458333333333333</v>
      </c>
      <c r="E1741">
        <v>14.9</v>
      </c>
    </row>
    <row r="1742" spans="1:5">
      <c r="A1742" s="618" t="s">
        <v>509</v>
      </c>
      <c r="B1742">
        <v>13211210</v>
      </c>
      <c r="C1742" s="43">
        <v>44305</v>
      </c>
      <c r="D1742" s="54">
        <v>0.125</v>
      </c>
      <c r="E1742">
        <v>14.9</v>
      </c>
    </row>
    <row r="1743" spans="1:5">
      <c r="A1743" s="618" t="s">
        <v>509</v>
      </c>
      <c r="B1743">
        <v>13211210</v>
      </c>
      <c r="C1743" s="43">
        <v>44305</v>
      </c>
      <c r="D1743" s="54">
        <v>0.13541666666666666</v>
      </c>
      <c r="E1743">
        <v>14.8</v>
      </c>
    </row>
    <row r="1744" spans="1:5">
      <c r="A1744" s="618" t="s">
        <v>509</v>
      </c>
      <c r="B1744">
        <v>13211210</v>
      </c>
      <c r="C1744" s="43">
        <v>44305</v>
      </c>
      <c r="D1744" s="54">
        <v>0.14583333333333334</v>
      </c>
      <c r="E1744">
        <v>14.7</v>
      </c>
    </row>
    <row r="1745" spans="1:5">
      <c r="A1745" s="618" t="s">
        <v>509</v>
      </c>
      <c r="B1745">
        <v>13211210</v>
      </c>
      <c r="C1745" s="43">
        <v>44305</v>
      </c>
      <c r="D1745" s="54">
        <v>0.15625</v>
      </c>
      <c r="E1745">
        <v>14.7</v>
      </c>
    </row>
    <row r="1746" spans="1:5">
      <c r="A1746" s="618" t="s">
        <v>509</v>
      </c>
      <c r="B1746">
        <v>13211210</v>
      </c>
      <c r="C1746" s="43">
        <v>44305</v>
      </c>
      <c r="D1746" s="54">
        <v>0.16666666666666666</v>
      </c>
      <c r="E1746">
        <v>14.6</v>
      </c>
    </row>
    <row r="1747" spans="1:5">
      <c r="A1747" s="618" t="s">
        <v>509</v>
      </c>
      <c r="B1747">
        <v>13211210</v>
      </c>
      <c r="C1747" s="43">
        <v>44305</v>
      </c>
      <c r="D1747" s="54">
        <v>0.17708333333333334</v>
      </c>
      <c r="E1747">
        <v>14.5</v>
      </c>
    </row>
    <row r="1748" spans="1:5">
      <c r="A1748" s="618" t="s">
        <v>509</v>
      </c>
      <c r="B1748">
        <v>13211210</v>
      </c>
      <c r="C1748" s="43">
        <v>44305</v>
      </c>
      <c r="D1748" s="54">
        <v>0.1875</v>
      </c>
      <c r="E1748">
        <v>14.4</v>
      </c>
    </row>
    <row r="1749" spans="1:5">
      <c r="A1749" s="618" t="s">
        <v>509</v>
      </c>
      <c r="B1749">
        <v>13211210</v>
      </c>
      <c r="C1749" s="43">
        <v>44305</v>
      </c>
      <c r="D1749" s="54">
        <v>0.19791666666666666</v>
      </c>
      <c r="E1749">
        <v>14.3</v>
      </c>
    </row>
    <row r="1750" spans="1:5">
      <c r="A1750" s="618" t="s">
        <v>509</v>
      </c>
      <c r="B1750">
        <v>13211210</v>
      </c>
      <c r="C1750" s="43">
        <v>44305</v>
      </c>
      <c r="D1750" s="54">
        <v>0.20833333333333334</v>
      </c>
      <c r="E1750">
        <v>14.2</v>
      </c>
    </row>
    <row r="1751" spans="1:5">
      <c r="A1751" s="618" t="s">
        <v>509</v>
      </c>
      <c r="B1751">
        <v>13211210</v>
      </c>
      <c r="C1751" s="43">
        <v>44305</v>
      </c>
      <c r="D1751" s="54">
        <v>0.21875</v>
      </c>
      <c r="E1751">
        <v>14.2</v>
      </c>
    </row>
    <row r="1752" spans="1:5">
      <c r="A1752" s="618" t="s">
        <v>509</v>
      </c>
      <c r="B1752">
        <v>13211210</v>
      </c>
      <c r="C1752" s="43">
        <v>44305</v>
      </c>
      <c r="D1752" s="54">
        <v>0.22916666666666666</v>
      </c>
      <c r="E1752">
        <v>14.1</v>
      </c>
    </row>
    <row r="1753" spans="1:5">
      <c r="A1753" s="618" t="s">
        <v>509</v>
      </c>
      <c r="B1753">
        <v>13211210</v>
      </c>
      <c r="C1753" s="43">
        <v>44305</v>
      </c>
      <c r="D1753" s="54">
        <v>0.23958333333333334</v>
      </c>
      <c r="E1753">
        <v>14</v>
      </c>
    </row>
    <row r="1754" spans="1:5">
      <c r="A1754" s="618" t="s">
        <v>509</v>
      </c>
      <c r="B1754">
        <v>13211210</v>
      </c>
      <c r="C1754" s="43">
        <v>44305</v>
      </c>
      <c r="D1754" s="54">
        <v>0.25</v>
      </c>
      <c r="E1754">
        <v>13.9</v>
      </c>
    </row>
    <row r="1755" spans="1:5">
      <c r="A1755" s="618" t="s">
        <v>509</v>
      </c>
      <c r="B1755">
        <v>13211210</v>
      </c>
      <c r="C1755" s="43">
        <v>44305</v>
      </c>
      <c r="D1755" s="54">
        <v>0.26041666666666669</v>
      </c>
      <c r="E1755">
        <v>13.8</v>
      </c>
    </row>
    <row r="1756" spans="1:5">
      <c r="A1756" s="618" t="s">
        <v>509</v>
      </c>
      <c r="B1756">
        <v>13211210</v>
      </c>
      <c r="C1756" s="43">
        <v>44305</v>
      </c>
      <c r="D1756" s="54">
        <v>0.27083333333333331</v>
      </c>
      <c r="E1756">
        <v>13.7</v>
      </c>
    </row>
    <row r="1757" spans="1:5">
      <c r="A1757" s="618" t="s">
        <v>509</v>
      </c>
      <c r="B1757">
        <v>13211210</v>
      </c>
      <c r="C1757" s="43">
        <v>44305</v>
      </c>
      <c r="D1757" s="54">
        <v>0.28125</v>
      </c>
      <c r="E1757">
        <v>13.6</v>
      </c>
    </row>
    <row r="1758" spans="1:5">
      <c r="A1758" s="618" t="s">
        <v>509</v>
      </c>
      <c r="B1758">
        <v>13211210</v>
      </c>
      <c r="C1758" s="43">
        <v>44305</v>
      </c>
      <c r="D1758" s="54">
        <v>0.29166666666666669</v>
      </c>
      <c r="E1758">
        <v>13.5</v>
      </c>
    </row>
    <row r="1759" spans="1:5">
      <c r="A1759" s="618" t="s">
        <v>509</v>
      </c>
      <c r="B1759">
        <v>13211210</v>
      </c>
      <c r="C1759" s="43">
        <v>44305</v>
      </c>
      <c r="D1759" s="54">
        <v>0.30208333333333331</v>
      </c>
      <c r="E1759">
        <v>13.4</v>
      </c>
    </row>
    <row r="1760" spans="1:5">
      <c r="A1760" s="618" t="s">
        <v>509</v>
      </c>
      <c r="B1760">
        <v>13211210</v>
      </c>
      <c r="C1760" s="43">
        <v>44305</v>
      </c>
      <c r="D1760" s="54">
        <v>0.3125</v>
      </c>
      <c r="E1760">
        <v>13.3</v>
      </c>
    </row>
    <row r="1761" spans="1:5">
      <c r="A1761" s="618" t="s">
        <v>509</v>
      </c>
      <c r="B1761">
        <v>13211210</v>
      </c>
      <c r="C1761" s="43">
        <v>44305</v>
      </c>
      <c r="D1761" s="54">
        <v>0.32291666666666669</v>
      </c>
      <c r="E1761">
        <v>13.3</v>
      </c>
    </row>
    <row r="1762" spans="1:5">
      <c r="A1762" s="618" t="s">
        <v>509</v>
      </c>
      <c r="B1762">
        <v>13211210</v>
      </c>
      <c r="C1762" s="43">
        <v>44305</v>
      </c>
      <c r="D1762" s="54">
        <v>0.33333333333333331</v>
      </c>
      <c r="E1762">
        <v>13.2</v>
      </c>
    </row>
    <row r="1763" spans="1:5">
      <c r="A1763" s="618" t="s">
        <v>509</v>
      </c>
      <c r="B1763">
        <v>13211210</v>
      </c>
      <c r="C1763" s="43">
        <v>44305</v>
      </c>
      <c r="D1763" s="54">
        <v>0.34375</v>
      </c>
      <c r="E1763">
        <v>13.1</v>
      </c>
    </row>
    <row r="1764" spans="1:5">
      <c r="A1764" s="618" t="s">
        <v>509</v>
      </c>
      <c r="B1764">
        <v>13211210</v>
      </c>
      <c r="C1764" s="43">
        <v>44305</v>
      </c>
      <c r="D1764" s="54">
        <v>0.35416666666666669</v>
      </c>
      <c r="E1764">
        <v>13.1</v>
      </c>
    </row>
    <row r="1765" spans="1:5">
      <c r="A1765" s="618" t="s">
        <v>509</v>
      </c>
      <c r="B1765">
        <v>13211210</v>
      </c>
      <c r="C1765" s="43">
        <v>44305</v>
      </c>
      <c r="D1765" s="54">
        <v>0.36458333333333331</v>
      </c>
      <c r="E1765">
        <v>13</v>
      </c>
    </row>
    <row r="1766" spans="1:5">
      <c r="A1766" s="618" t="s">
        <v>509</v>
      </c>
      <c r="B1766">
        <v>13211210</v>
      </c>
      <c r="C1766" s="43">
        <v>44305</v>
      </c>
      <c r="D1766" s="54">
        <v>0.375</v>
      </c>
      <c r="E1766">
        <v>13</v>
      </c>
    </row>
    <row r="1767" spans="1:5">
      <c r="A1767" s="618" t="s">
        <v>509</v>
      </c>
      <c r="B1767">
        <v>13211210</v>
      </c>
      <c r="C1767" s="43">
        <v>44305</v>
      </c>
      <c r="D1767" s="54">
        <v>0.38541666666666669</v>
      </c>
      <c r="E1767">
        <v>13</v>
      </c>
    </row>
    <row r="1768" spans="1:5">
      <c r="A1768" s="618" t="s">
        <v>509</v>
      </c>
      <c r="B1768">
        <v>13211210</v>
      </c>
      <c r="C1768" s="43">
        <v>44305</v>
      </c>
      <c r="D1768" s="54">
        <v>0.39583333333333331</v>
      </c>
      <c r="E1768">
        <v>12.9</v>
      </c>
    </row>
    <row r="1769" spans="1:5">
      <c r="A1769" s="618" t="s">
        <v>509</v>
      </c>
      <c r="B1769">
        <v>13211210</v>
      </c>
      <c r="C1769" s="43">
        <v>44305</v>
      </c>
      <c r="D1769" s="54">
        <v>0.40625</v>
      </c>
      <c r="E1769">
        <v>12.9</v>
      </c>
    </row>
    <row r="1770" spans="1:5">
      <c r="A1770" s="618" t="s">
        <v>509</v>
      </c>
      <c r="B1770">
        <v>13211210</v>
      </c>
      <c r="C1770" s="43">
        <v>44305</v>
      </c>
      <c r="D1770" s="54">
        <v>0.41666666666666669</v>
      </c>
      <c r="E1770">
        <v>12.7</v>
      </c>
    </row>
    <row r="1771" spans="1:5">
      <c r="A1771" s="618" t="s">
        <v>509</v>
      </c>
      <c r="B1771">
        <v>13211210</v>
      </c>
      <c r="C1771" s="43">
        <v>44305</v>
      </c>
      <c r="D1771" s="54">
        <v>0.42708333333333331</v>
      </c>
      <c r="E1771">
        <v>12.7</v>
      </c>
    </row>
    <row r="1772" spans="1:5">
      <c r="A1772" s="618" t="s">
        <v>509</v>
      </c>
      <c r="B1772">
        <v>13211210</v>
      </c>
      <c r="C1772" s="43">
        <v>44305</v>
      </c>
      <c r="D1772" s="54">
        <v>0.4375</v>
      </c>
      <c r="E1772">
        <v>12.9</v>
      </c>
    </row>
    <row r="1773" spans="1:5">
      <c r="A1773" s="618" t="s">
        <v>509</v>
      </c>
      <c r="B1773">
        <v>13211210</v>
      </c>
      <c r="C1773" s="43">
        <v>44305</v>
      </c>
      <c r="D1773" s="54">
        <v>0.44791666666666669</v>
      </c>
      <c r="E1773">
        <v>12.9</v>
      </c>
    </row>
    <row r="1774" spans="1:5">
      <c r="A1774" s="618" t="s">
        <v>509</v>
      </c>
      <c r="B1774">
        <v>13211210</v>
      </c>
      <c r="C1774" s="43">
        <v>44305</v>
      </c>
      <c r="D1774" s="54">
        <v>0.45833333333333331</v>
      </c>
      <c r="E1774">
        <v>13</v>
      </c>
    </row>
    <row r="1775" spans="1:5">
      <c r="A1775" s="618" t="s">
        <v>509</v>
      </c>
      <c r="B1775">
        <v>13211210</v>
      </c>
      <c r="C1775" s="43">
        <v>44305</v>
      </c>
      <c r="D1775" s="54">
        <v>0.46875</v>
      </c>
      <c r="E1775">
        <v>13</v>
      </c>
    </row>
    <row r="1776" spans="1:5">
      <c r="A1776" s="618" t="s">
        <v>509</v>
      </c>
      <c r="B1776">
        <v>13211210</v>
      </c>
      <c r="C1776" s="43">
        <v>44305</v>
      </c>
      <c r="D1776" s="54">
        <v>0.47916666666666669</v>
      </c>
      <c r="E1776">
        <v>13</v>
      </c>
    </row>
    <row r="1777" spans="1:5">
      <c r="A1777" s="618" t="s">
        <v>509</v>
      </c>
      <c r="B1777">
        <v>13211210</v>
      </c>
      <c r="C1777" s="43">
        <v>44305</v>
      </c>
      <c r="D1777" s="54">
        <v>0.48958333333333331</v>
      </c>
      <c r="E1777">
        <v>13</v>
      </c>
    </row>
    <row r="1778" spans="1:5">
      <c r="A1778" s="618" t="s">
        <v>509</v>
      </c>
      <c r="B1778">
        <v>13211210</v>
      </c>
      <c r="C1778" s="43">
        <v>44305</v>
      </c>
      <c r="D1778" s="54">
        <v>0.5</v>
      </c>
      <c r="E1778">
        <v>12.9</v>
      </c>
    </row>
    <row r="1779" spans="1:5">
      <c r="A1779" s="618" t="s">
        <v>509</v>
      </c>
      <c r="B1779">
        <v>13211210</v>
      </c>
      <c r="C1779" s="43">
        <v>44305</v>
      </c>
      <c r="D1779" s="54">
        <v>0.51041666666666663</v>
      </c>
      <c r="E1779">
        <v>12.9</v>
      </c>
    </row>
    <row r="1780" spans="1:5">
      <c r="A1780" s="618" t="s">
        <v>509</v>
      </c>
      <c r="B1780">
        <v>13211210</v>
      </c>
      <c r="C1780" s="43">
        <v>44305</v>
      </c>
      <c r="D1780" s="54">
        <v>0.52083333333333337</v>
      </c>
      <c r="E1780">
        <v>13.1</v>
      </c>
    </row>
    <row r="1781" spans="1:5">
      <c r="A1781" s="618" t="s">
        <v>509</v>
      </c>
      <c r="B1781">
        <v>13211210</v>
      </c>
      <c r="C1781" s="43">
        <v>44305</v>
      </c>
      <c r="D1781" s="54">
        <v>0.53125</v>
      </c>
      <c r="E1781">
        <v>13.2</v>
      </c>
    </row>
    <row r="1782" spans="1:5">
      <c r="A1782" s="618" t="s">
        <v>509</v>
      </c>
      <c r="B1782">
        <v>13211210</v>
      </c>
      <c r="C1782" s="43">
        <v>44305</v>
      </c>
      <c r="D1782" s="54">
        <v>0.54166666666666663</v>
      </c>
      <c r="E1782">
        <v>13.3</v>
      </c>
    </row>
    <row r="1783" spans="1:5">
      <c r="A1783" s="618" t="s">
        <v>509</v>
      </c>
      <c r="B1783">
        <v>13211210</v>
      </c>
      <c r="C1783" s="43">
        <v>44305</v>
      </c>
      <c r="D1783" s="54">
        <v>0.55208333333333337</v>
      </c>
      <c r="E1783">
        <v>13.4</v>
      </c>
    </row>
    <row r="1784" spans="1:5">
      <c r="A1784" s="618" t="s">
        <v>509</v>
      </c>
      <c r="B1784">
        <v>13211210</v>
      </c>
      <c r="C1784" s="43">
        <v>44305</v>
      </c>
      <c r="D1784" s="54">
        <v>0.5625</v>
      </c>
      <c r="E1784">
        <v>13.5</v>
      </c>
    </row>
    <row r="1785" spans="1:5">
      <c r="A1785" s="618" t="s">
        <v>509</v>
      </c>
      <c r="B1785">
        <v>13211210</v>
      </c>
      <c r="C1785" s="43">
        <v>44305</v>
      </c>
      <c r="D1785" s="54">
        <v>0.57291666666666663</v>
      </c>
      <c r="E1785">
        <v>13.6</v>
      </c>
    </row>
    <row r="1786" spans="1:5">
      <c r="A1786" s="618" t="s">
        <v>509</v>
      </c>
      <c r="B1786">
        <v>13211210</v>
      </c>
      <c r="C1786" s="43">
        <v>44305</v>
      </c>
      <c r="D1786" s="54">
        <v>0.58333333333333337</v>
      </c>
      <c r="E1786">
        <v>13.7</v>
      </c>
    </row>
    <row r="1787" spans="1:5">
      <c r="A1787" s="618" t="s">
        <v>509</v>
      </c>
      <c r="B1787">
        <v>13211210</v>
      </c>
      <c r="C1787" s="43">
        <v>44305</v>
      </c>
      <c r="D1787" s="54">
        <v>0.59375</v>
      </c>
      <c r="E1787">
        <v>13.8</v>
      </c>
    </row>
    <row r="1788" spans="1:5">
      <c r="A1788" s="618" t="s">
        <v>509</v>
      </c>
      <c r="B1788">
        <v>13211210</v>
      </c>
      <c r="C1788" s="43">
        <v>44305</v>
      </c>
      <c r="D1788" s="54">
        <v>0.60416666666666663</v>
      </c>
      <c r="E1788">
        <v>13.8</v>
      </c>
    </row>
    <row r="1789" spans="1:5">
      <c r="A1789" s="618" t="s">
        <v>509</v>
      </c>
      <c r="B1789">
        <v>13211210</v>
      </c>
      <c r="C1789" s="43">
        <v>44305</v>
      </c>
      <c r="D1789" s="54">
        <v>0.61458333333333337</v>
      </c>
      <c r="E1789">
        <v>14</v>
      </c>
    </row>
    <row r="1790" spans="1:5">
      <c r="A1790" s="618" t="s">
        <v>509</v>
      </c>
      <c r="B1790">
        <v>13211210</v>
      </c>
      <c r="C1790" s="43">
        <v>44305</v>
      </c>
      <c r="D1790" s="54">
        <v>0.625</v>
      </c>
      <c r="E1790">
        <v>14.1</v>
      </c>
    </row>
    <row r="1791" spans="1:5">
      <c r="A1791" s="618" t="s">
        <v>509</v>
      </c>
      <c r="B1791">
        <v>13211210</v>
      </c>
      <c r="C1791" s="43">
        <v>44305</v>
      </c>
      <c r="D1791" s="54">
        <v>0.63541666666666663</v>
      </c>
      <c r="E1791">
        <v>14.3</v>
      </c>
    </row>
    <row r="1792" spans="1:5">
      <c r="A1792" s="618" t="s">
        <v>509</v>
      </c>
      <c r="B1792">
        <v>13211210</v>
      </c>
      <c r="C1792" s="43">
        <v>44305</v>
      </c>
      <c r="D1792" s="54">
        <v>0.64583333333333337</v>
      </c>
      <c r="E1792">
        <v>14.4</v>
      </c>
    </row>
    <row r="1793" spans="1:5">
      <c r="A1793" s="618" t="s">
        <v>509</v>
      </c>
      <c r="B1793">
        <v>13211210</v>
      </c>
      <c r="C1793" s="43">
        <v>44305</v>
      </c>
      <c r="D1793" s="54">
        <v>0.65625</v>
      </c>
      <c r="E1793">
        <v>14.5</v>
      </c>
    </row>
    <row r="1794" spans="1:5">
      <c r="A1794" s="618" t="s">
        <v>509</v>
      </c>
      <c r="B1794">
        <v>13211210</v>
      </c>
      <c r="C1794" s="43">
        <v>44305</v>
      </c>
      <c r="D1794" s="54">
        <v>0.66666666666666663</v>
      </c>
      <c r="E1794">
        <v>14.6</v>
      </c>
    </row>
    <row r="1795" spans="1:5">
      <c r="A1795" s="618" t="s">
        <v>509</v>
      </c>
      <c r="B1795">
        <v>13211210</v>
      </c>
      <c r="C1795" s="43">
        <v>44305</v>
      </c>
      <c r="D1795" s="54">
        <v>0.67708333333333337</v>
      </c>
      <c r="E1795">
        <v>14.7</v>
      </c>
    </row>
    <row r="1796" spans="1:5">
      <c r="A1796" s="618" t="s">
        <v>509</v>
      </c>
      <c r="B1796">
        <v>13211210</v>
      </c>
      <c r="C1796" s="43">
        <v>44305</v>
      </c>
      <c r="D1796" s="54">
        <v>0.6875</v>
      </c>
      <c r="E1796">
        <v>14.7</v>
      </c>
    </row>
    <row r="1797" spans="1:5">
      <c r="A1797" s="618" t="s">
        <v>509</v>
      </c>
      <c r="B1797">
        <v>13211210</v>
      </c>
      <c r="C1797" s="43">
        <v>44305</v>
      </c>
      <c r="D1797" s="54">
        <v>0.69791666666666663</v>
      </c>
      <c r="E1797">
        <v>14.8</v>
      </c>
    </row>
    <row r="1798" spans="1:5">
      <c r="A1798" s="618" t="s">
        <v>509</v>
      </c>
      <c r="B1798">
        <v>13211210</v>
      </c>
      <c r="C1798" s="43">
        <v>44305</v>
      </c>
      <c r="D1798" s="54">
        <v>0.70833333333333337</v>
      </c>
      <c r="E1798">
        <v>14.9</v>
      </c>
    </row>
    <row r="1799" spans="1:5">
      <c r="A1799" s="618" t="s">
        <v>509</v>
      </c>
      <c r="B1799">
        <v>13211210</v>
      </c>
      <c r="C1799" s="43">
        <v>44305</v>
      </c>
      <c r="D1799" s="54">
        <v>0.71875</v>
      </c>
      <c r="E1799">
        <v>14.9</v>
      </c>
    </row>
    <row r="1800" spans="1:5">
      <c r="A1800" s="618" t="s">
        <v>509</v>
      </c>
      <c r="B1800">
        <v>13211210</v>
      </c>
      <c r="C1800" s="43">
        <v>44305</v>
      </c>
      <c r="D1800" s="54">
        <v>0.72916666666666663</v>
      </c>
      <c r="E1800">
        <v>15</v>
      </c>
    </row>
    <row r="1801" spans="1:5">
      <c r="A1801" s="618" t="s">
        <v>509</v>
      </c>
      <c r="B1801">
        <v>13211210</v>
      </c>
      <c r="C1801" s="43">
        <v>44305</v>
      </c>
      <c r="D1801" s="54">
        <v>0.73958333333333337</v>
      </c>
      <c r="E1801">
        <v>15</v>
      </c>
    </row>
    <row r="1802" spans="1:5">
      <c r="A1802" s="618" t="s">
        <v>509</v>
      </c>
      <c r="B1802">
        <v>13211210</v>
      </c>
      <c r="C1802" s="43">
        <v>44305</v>
      </c>
      <c r="D1802" s="54">
        <v>0.75</v>
      </c>
      <c r="E1802">
        <v>15.1</v>
      </c>
    </row>
    <row r="1803" spans="1:5">
      <c r="A1803" s="618" t="s">
        <v>509</v>
      </c>
      <c r="B1803">
        <v>13211210</v>
      </c>
      <c r="C1803" s="43">
        <v>44305</v>
      </c>
      <c r="D1803" s="54">
        <v>0.76041666666666663</v>
      </c>
      <c r="E1803">
        <v>15.1</v>
      </c>
    </row>
    <row r="1804" spans="1:5">
      <c r="A1804" s="618" t="s">
        <v>509</v>
      </c>
      <c r="B1804">
        <v>13211210</v>
      </c>
      <c r="C1804" s="43">
        <v>44305</v>
      </c>
      <c r="D1804" s="54">
        <v>0.77083333333333337</v>
      </c>
      <c r="E1804">
        <v>15.1</v>
      </c>
    </row>
    <row r="1805" spans="1:5">
      <c r="A1805" s="618" t="s">
        <v>509</v>
      </c>
      <c r="B1805">
        <v>13211210</v>
      </c>
      <c r="C1805" s="43">
        <v>44305</v>
      </c>
      <c r="D1805" s="54">
        <v>0.78125</v>
      </c>
      <c r="E1805">
        <v>15.1</v>
      </c>
    </row>
    <row r="1806" spans="1:5">
      <c r="A1806" s="618" t="s">
        <v>509</v>
      </c>
      <c r="B1806">
        <v>13211210</v>
      </c>
      <c r="C1806" s="43">
        <v>44305</v>
      </c>
      <c r="D1806" s="54">
        <v>0.79166666666666663</v>
      </c>
      <c r="E1806">
        <v>15.1</v>
      </c>
    </row>
    <row r="1807" spans="1:5">
      <c r="A1807" s="618" t="s">
        <v>509</v>
      </c>
      <c r="B1807">
        <v>13211210</v>
      </c>
      <c r="C1807" s="43">
        <v>44305</v>
      </c>
      <c r="D1807" s="54">
        <v>0.80208333333333337</v>
      </c>
      <c r="E1807">
        <v>15.1</v>
      </c>
    </row>
    <row r="1808" spans="1:5">
      <c r="A1808" s="618" t="s">
        <v>509</v>
      </c>
      <c r="B1808">
        <v>13211210</v>
      </c>
      <c r="C1808" s="43">
        <v>44305</v>
      </c>
      <c r="D1808" s="54">
        <v>0.8125</v>
      </c>
      <c r="E1808">
        <v>15.1</v>
      </c>
    </row>
    <row r="1809" spans="1:5">
      <c r="A1809" s="618" t="s">
        <v>509</v>
      </c>
      <c r="B1809">
        <v>13211210</v>
      </c>
      <c r="C1809" s="43">
        <v>44305</v>
      </c>
      <c r="D1809" s="54">
        <v>0.82291666666666663</v>
      </c>
      <c r="E1809">
        <v>15.1</v>
      </c>
    </row>
    <row r="1810" spans="1:5">
      <c r="A1810" s="618" t="s">
        <v>509</v>
      </c>
      <c r="B1810">
        <v>13211210</v>
      </c>
      <c r="C1810" s="43">
        <v>44305</v>
      </c>
      <c r="D1810" s="54">
        <v>0.83333333333333337</v>
      </c>
      <c r="E1810">
        <v>15.1</v>
      </c>
    </row>
    <row r="1811" spans="1:5">
      <c r="A1811" s="618" t="s">
        <v>509</v>
      </c>
      <c r="B1811">
        <v>13211210</v>
      </c>
      <c r="C1811" s="43">
        <v>44305</v>
      </c>
      <c r="D1811" s="54">
        <v>0.84375</v>
      </c>
      <c r="E1811">
        <v>15.1</v>
      </c>
    </row>
    <row r="1812" spans="1:5">
      <c r="A1812" s="618" t="s">
        <v>509</v>
      </c>
      <c r="B1812">
        <v>13211210</v>
      </c>
      <c r="C1812" s="43">
        <v>44305</v>
      </c>
      <c r="D1812" s="54">
        <v>0.85416666666666663</v>
      </c>
      <c r="E1812">
        <v>15</v>
      </c>
    </row>
    <row r="1813" spans="1:5">
      <c r="A1813" s="618" t="s">
        <v>509</v>
      </c>
      <c r="B1813">
        <v>13211210</v>
      </c>
      <c r="C1813" s="43">
        <v>44305</v>
      </c>
      <c r="D1813" s="54">
        <v>0.86458333333333337</v>
      </c>
      <c r="E1813">
        <v>15</v>
      </c>
    </row>
    <row r="1814" spans="1:5">
      <c r="A1814" s="618" t="s">
        <v>509</v>
      </c>
      <c r="B1814">
        <v>13211210</v>
      </c>
      <c r="C1814" s="43">
        <v>44305</v>
      </c>
      <c r="D1814" s="54">
        <v>0.875</v>
      </c>
      <c r="E1814">
        <v>15</v>
      </c>
    </row>
    <row r="1815" spans="1:5">
      <c r="A1815" s="618" t="s">
        <v>509</v>
      </c>
      <c r="B1815">
        <v>13211210</v>
      </c>
      <c r="C1815" s="43">
        <v>44305</v>
      </c>
      <c r="D1815" s="54">
        <v>0.88541666666666663</v>
      </c>
      <c r="E1815">
        <v>14.9</v>
      </c>
    </row>
    <row r="1816" spans="1:5">
      <c r="A1816" s="618" t="s">
        <v>509</v>
      </c>
      <c r="B1816">
        <v>13211210</v>
      </c>
      <c r="C1816" s="43">
        <v>44305</v>
      </c>
      <c r="D1816" s="54">
        <v>0.89583333333333337</v>
      </c>
      <c r="E1816">
        <v>14.9</v>
      </c>
    </row>
    <row r="1817" spans="1:5">
      <c r="A1817" s="618" t="s">
        <v>509</v>
      </c>
      <c r="B1817">
        <v>13211210</v>
      </c>
      <c r="C1817" s="43">
        <v>44305</v>
      </c>
      <c r="D1817" s="54">
        <v>0.90625</v>
      </c>
      <c r="E1817">
        <v>14.9</v>
      </c>
    </row>
    <row r="1818" spans="1:5">
      <c r="A1818" s="618" t="s">
        <v>509</v>
      </c>
      <c r="B1818">
        <v>13211210</v>
      </c>
      <c r="C1818" s="43">
        <v>44305</v>
      </c>
      <c r="D1818" s="54">
        <v>0.91666666666666663</v>
      </c>
      <c r="E1818">
        <v>14.8</v>
      </c>
    </row>
    <row r="1819" spans="1:5">
      <c r="A1819" s="618" t="s">
        <v>509</v>
      </c>
      <c r="B1819">
        <v>13211210</v>
      </c>
      <c r="C1819" s="43">
        <v>44305</v>
      </c>
      <c r="D1819" s="54">
        <v>0.92708333333333337</v>
      </c>
      <c r="E1819">
        <v>14.8</v>
      </c>
    </row>
    <row r="1820" spans="1:5">
      <c r="A1820" s="618" t="s">
        <v>509</v>
      </c>
      <c r="B1820">
        <v>13211210</v>
      </c>
      <c r="C1820" s="43">
        <v>44305</v>
      </c>
      <c r="D1820" s="54">
        <v>0.9375</v>
      </c>
      <c r="E1820">
        <v>14.8</v>
      </c>
    </row>
    <row r="1821" spans="1:5">
      <c r="A1821" s="618" t="s">
        <v>509</v>
      </c>
      <c r="B1821">
        <v>13211210</v>
      </c>
      <c r="C1821" s="43">
        <v>44305</v>
      </c>
      <c r="D1821" s="54">
        <v>0.94791666666666663</v>
      </c>
      <c r="E1821">
        <v>14.7</v>
      </c>
    </row>
    <row r="1822" spans="1:5">
      <c r="A1822" s="618" t="s">
        <v>509</v>
      </c>
      <c r="B1822">
        <v>13211210</v>
      </c>
      <c r="C1822" s="43">
        <v>44305</v>
      </c>
      <c r="D1822" s="54">
        <v>0.95833333333333337</v>
      </c>
      <c r="E1822">
        <v>14.7</v>
      </c>
    </row>
    <row r="1823" spans="1:5">
      <c r="A1823" s="618" t="s">
        <v>509</v>
      </c>
      <c r="B1823">
        <v>13211210</v>
      </c>
      <c r="C1823" s="43">
        <v>44305</v>
      </c>
      <c r="D1823" s="54">
        <v>0.96875</v>
      </c>
      <c r="E1823">
        <v>14.6</v>
      </c>
    </row>
    <row r="1824" spans="1:5">
      <c r="A1824" s="618" t="s">
        <v>509</v>
      </c>
      <c r="B1824">
        <v>13211210</v>
      </c>
      <c r="C1824" s="43">
        <v>44305</v>
      </c>
      <c r="D1824" s="54">
        <v>0.97916666666666663</v>
      </c>
      <c r="E1824">
        <v>14.6</v>
      </c>
    </row>
    <row r="1825" spans="1:5">
      <c r="A1825" s="618" t="s">
        <v>509</v>
      </c>
      <c r="B1825">
        <v>13211210</v>
      </c>
      <c r="C1825" s="43">
        <v>44305</v>
      </c>
      <c r="D1825" s="54">
        <v>0.98958333333333337</v>
      </c>
      <c r="E1825">
        <v>14.5</v>
      </c>
    </row>
    <row r="1826" spans="1:5">
      <c r="A1826" s="618" t="s">
        <v>509</v>
      </c>
      <c r="B1826">
        <v>13211210</v>
      </c>
      <c r="C1826" s="43">
        <v>44306</v>
      </c>
      <c r="D1826" s="54">
        <v>0</v>
      </c>
      <c r="E1826">
        <v>14.5</v>
      </c>
    </row>
    <row r="1827" spans="1:5">
      <c r="A1827" s="618" t="s">
        <v>509</v>
      </c>
      <c r="B1827">
        <v>13211210</v>
      </c>
      <c r="C1827" s="43">
        <v>44306</v>
      </c>
      <c r="D1827" s="54">
        <v>1.0416666666666666E-2</v>
      </c>
      <c r="E1827">
        <v>14.4</v>
      </c>
    </row>
    <row r="1828" spans="1:5">
      <c r="A1828" s="618" t="s">
        <v>509</v>
      </c>
      <c r="B1828">
        <v>13211210</v>
      </c>
      <c r="C1828" s="43">
        <v>44306</v>
      </c>
      <c r="D1828" s="54">
        <v>2.0833333333333332E-2</v>
      </c>
      <c r="E1828">
        <v>14.3</v>
      </c>
    </row>
    <row r="1829" spans="1:5">
      <c r="A1829" s="618" t="s">
        <v>509</v>
      </c>
      <c r="B1829">
        <v>13211210</v>
      </c>
      <c r="C1829" s="43">
        <v>44306</v>
      </c>
      <c r="D1829" s="54">
        <v>3.125E-2</v>
      </c>
      <c r="E1829">
        <v>14.3</v>
      </c>
    </row>
    <row r="1830" spans="1:5">
      <c r="A1830" s="618" t="s">
        <v>509</v>
      </c>
      <c r="B1830">
        <v>13211210</v>
      </c>
      <c r="C1830" s="43">
        <v>44306</v>
      </c>
      <c r="D1830" s="54">
        <v>4.1666666666666664E-2</v>
      </c>
      <c r="E1830">
        <v>14.2</v>
      </c>
    </row>
    <row r="1831" spans="1:5">
      <c r="A1831" s="618" t="s">
        <v>509</v>
      </c>
      <c r="B1831">
        <v>13211210</v>
      </c>
      <c r="C1831" s="43">
        <v>44306</v>
      </c>
      <c r="D1831" s="54">
        <v>5.2083333333333336E-2</v>
      </c>
      <c r="E1831">
        <v>14.1</v>
      </c>
    </row>
    <row r="1832" spans="1:5">
      <c r="A1832" s="618" t="s">
        <v>509</v>
      </c>
      <c r="B1832">
        <v>13211210</v>
      </c>
      <c r="C1832" s="43">
        <v>44306</v>
      </c>
      <c r="D1832" s="54">
        <v>6.25E-2</v>
      </c>
      <c r="E1832">
        <v>14.1</v>
      </c>
    </row>
    <row r="1833" spans="1:5">
      <c r="A1833" s="618" t="s">
        <v>509</v>
      </c>
      <c r="B1833">
        <v>13211210</v>
      </c>
      <c r="C1833" s="43">
        <v>44306</v>
      </c>
      <c r="D1833" s="54">
        <v>7.2916666666666671E-2</v>
      </c>
      <c r="E1833">
        <v>14</v>
      </c>
    </row>
    <row r="1834" spans="1:5">
      <c r="A1834" s="618" t="s">
        <v>509</v>
      </c>
      <c r="B1834">
        <v>13211210</v>
      </c>
      <c r="C1834" s="43">
        <v>44306</v>
      </c>
      <c r="D1834" s="54">
        <v>8.3333333333333329E-2</v>
      </c>
      <c r="E1834">
        <v>13.9</v>
      </c>
    </row>
    <row r="1835" spans="1:5">
      <c r="A1835" s="618" t="s">
        <v>509</v>
      </c>
      <c r="B1835">
        <v>13211210</v>
      </c>
      <c r="C1835" s="43">
        <v>44306</v>
      </c>
      <c r="D1835" s="54">
        <v>9.375E-2</v>
      </c>
      <c r="E1835">
        <v>13.8</v>
      </c>
    </row>
    <row r="1836" spans="1:5">
      <c r="A1836" s="618" t="s">
        <v>509</v>
      </c>
      <c r="B1836">
        <v>13211210</v>
      </c>
      <c r="C1836" s="43">
        <v>44306</v>
      </c>
      <c r="D1836" s="54">
        <v>0.10416666666666667</v>
      </c>
      <c r="E1836">
        <v>13.7</v>
      </c>
    </row>
    <row r="1837" spans="1:5">
      <c r="A1837" s="618" t="s">
        <v>509</v>
      </c>
      <c r="B1837">
        <v>13211210</v>
      </c>
      <c r="C1837" s="43">
        <v>44306</v>
      </c>
      <c r="D1837" s="54">
        <v>0.11458333333333333</v>
      </c>
      <c r="E1837">
        <v>13.6</v>
      </c>
    </row>
    <row r="1838" spans="1:5">
      <c r="A1838" s="618" t="s">
        <v>509</v>
      </c>
      <c r="B1838">
        <v>13211210</v>
      </c>
      <c r="C1838" s="43">
        <v>44306</v>
      </c>
      <c r="D1838" s="54">
        <v>0.125</v>
      </c>
      <c r="E1838">
        <v>13.5</v>
      </c>
    </row>
    <row r="1839" spans="1:5">
      <c r="A1839" s="618" t="s">
        <v>509</v>
      </c>
      <c r="B1839">
        <v>13211210</v>
      </c>
      <c r="C1839" s="43">
        <v>44306</v>
      </c>
      <c r="D1839" s="54">
        <v>0.13541666666666666</v>
      </c>
      <c r="E1839">
        <v>13.4</v>
      </c>
    </row>
    <row r="1840" spans="1:5">
      <c r="A1840" s="618" t="s">
        <v>509</v>
      </c>
      <c r="B1840">
        <v>13211210</v>
      </c>
      <c r="C1840" s="43">
        <v>44306</v>
      </c>
      <c r="D1840" s="54">
        <v>0.14583333333333334</v>
      </c>
      <c r="E1840">
        <v>13.3</v>
      </c>
    </row>
    <row r="1841" spans="1:5">
      <c r="A1841" s="618" t="s">
        <v>509</v>
      </c>
      <c r="B1841">
        <v>13211210</v>
      </c>
      <c r="C1841" s="43">
        <v>44306</v>
      </c>
      <c r="D1841" s="54">
        <v>0.15625</v>
      </c>
      <c r="E1841">
        <v>13.2</v>
      </c>
    </row>
    <row r="1842" spans="1:5">
      <c r="A1842" s="618" t="s">
        <v>509</v>
      </c>
      <c r="B1842">
        <v>13211210</v>
      </c>
      <c r="C1842" s="43">
        <v>44306</v>
      </c>
      <c r="D1842" s="54">
        <v>0.16666666666666666</v>
      </c>
      <c r="E1842">
        <v>13.1</v>
      </c>
    </row>
    <row r="1843" spans="1:5">
      <c r="A1843" s="618" t="s">
        <v>509</v>
      </c>
      <c r="B1843">
        <v>13211210</v>
      </c>
      <c r="C1843" s="43">
        <v>44306</v>
      </c>
      <c r="D1843" s="54">
        <v>0.17708333333333334</v>
      </c>
      <c r="E1843">
        <v>13</v>
      </c>
    </row>
    <row r="1844" spans="1:5">
      <c r="A1844" s="618" t="s">
        <v>509</v>
      </c>
      <c r="B1844">
        <v>13211210</v>
      </c>
      <c r="C1844" s="43">
        <v>44306</v>
      </c>
      <c r="D1844" s="54">
        <v>0.1875</v>
      </c>
      <c r="E1844">
        <v>12.9</v>
      </c>
    </row>
    <row r="1845" spans="1:5">
      <c r="A1845" s="618" t="s">
        <v>509</v>
      </c>
      <c r="B1845">
        <v>13211210</v>
      </c>
      <c r="C1845" s="43">
        <v>44306</v>
      </c>
      <c r="D1845" s="54">
        <v>0.19791666666666666</v>
      </c>
      <c r="E1845">
        <v>12.8</v>
      </c>
    </row>
    <row r="1846" spans="1:5">
      <c r="A1846" s="618" t="s">
        <v>509</v>
      </c>
      <c r="B1846">
        <v>13211210</v>
      </c>
      <c r="C1846" s="43">
        <v>44306</v>
      </c>
      <c r="D1846" s="54">
        <v>0.20833333333333334</v>
      </c>
      <c r="E1846">
        <v>12.7</v>
      </c>
    </row>
    <row r="1847" spans="1:5">
      <c r="A1847" s="618" t="s">
        <v>509</v>
      </c>
      <c r="B1847">
        <v>13211210</v>
      </c>
      <c r="C1847" s="43">
        <v>44306</v>
      </c>
      <c r="D1847" s="54">
        <v>0.21875</v>
      </c>
      <c r="E1847">
        <v>12.6</v>
      </c>
    </row>
    <row r="1848" spans="1:5">
      <c r="A1848" s="618" t="s">
        <v>509</v>
      </c>
      <c r="B1848">
        <v>13211210</v>
      </c>
      <c r="C1848" s="43">
        <v>44306</v>
      </c>
      <c r="D1848" s="54">
        <v>0.22916666666666666</v>
      </c>
      <c r="E1848">
        <v>12.5</v>
      </c>
    </row>
    <row r="1849" spans="1:5">
      <c r="A1849" s="618" t="s">
        <v>509</v>
      </c>
      <c r="B1849">
        <v>13211210</v>
      </c>
      <c r="C1849" s="43">
        <v>44306</v>
      </c>
      <c r="D1849" s="54">
        <v>0.23958333333333334</v>
      </c>
      <c r="E1849">
        <v>12.4</v>
      </c>
    </row>
    <row r="1850" spans="1:5">
      <c r="A1850" s="618" t="s">
        <v>509</v>
      </c>
      <c r="B1850">
        <v>13211210</v>
      </c>
      <c r="C1850" s="43">
        <v>44306</v>
      </c>
      <c r="D1850" s="54">
        <v>0.25</v>
      </c>
      <c r="E1850">
        <v>12.3</v>
      </c>
    </row>
    <row r="1851" spans="1:5">
      <c r="A1851" s="618" t="s">
        <v>509</v>
      </c>
      <c r="B1851">
        <v>13211210</v>
      </c>
      <c r="C1851" s="43">
        <v>44306</v>
      </c>
      <c r="D1851" s="54">
        <v>0.26041666666666669</v>
      </c>
      <c r="E1851">
        <v>12.2</v>
      </c>
    </row>
    <row r="1852" spans="1:5">
      <c r="A1852" s="618" t="s">
        <v>509</v>
      </c>
      <c r="B1852">
        <v>13211210</v>
      </c>
      <c r="C1852" s="43">
        <v>44306</v>
      </c>
      <c r="D1852" s="54">
        <v>0.27083333333333331</v>
      </c>
      <c r="E1852">
        <v>12</v>
      </c>
    </row>
    <row r="1853" spans="1:5">
      <c r="A1853" s="618" t="s">
        <v>509</v>
      </c>
      <c r="B1853">
        <v>13211210</v>
      </c>
      <c r="C1853" s="43">
        <v>44306</v>
      </c>
      <c r="D1853" s="54">
        <v>0.28125</v>
      </c>
      <c r="E1853">
        <v>11.9</v>
      </c>
    </row>
    <row r="1854" spans="1:5">
      <c r="A1854" s="618" t="s">
        <v>509</v>
      </c>
      <c r="B1854">
        <v>13211210</v>
      </c>
      <c r="C1854" s="43">
        <v>44306</v>
      </c>
      <c r="D1854" s="54">
        <v>0.29166666666666669</v>
      </c>
      <c r="E1854">
        <v>11.8</v>
      </c>
    </row>
    <row r="1855" spans="1:5">
      <c r="A1855" s="618" t="s">
        <v>509</v>
      </c>
      <c r="B1855">
        <v>13211210</v>
      </c>
      <c r="C1855" s="43">
        <v>44306</v>
      </c>
      <c r="D1855" s="54">
        <v>0.30208333333333331</v>
      </c>
      <c r="E1855">
        <v>11.7</v>
      </c>
    </row>
    <row r="1856" spans="1:5">
      <c r="A1856" s="618" t="s">
        <v>509</v>
      </c>
      <c r="B1856">
        <v>13211210</v>
      </c>
      <c r="C1856" s="43">
        <v>44306</v>
      </c>
      <c r="D1856" s="54">
        <v>0.3125</v>
      </c>
      <c r="E1856">
        <v>11.6</v>
      </c>
    </row>
    <row r="1857" spans="1:5">
      <c r="A1857" s="618" t="s">
        <v>509</v>
      </c>
      <c r="B1857">
        <v>13211210</v>
      </c>
      <c r="C1857" s="43">
        <v>44306</v>
      </c>
      <c r="D1857" s="54">
        <v>0.32291666666666669</v>
      </c>
      <c r="E1857">
        <v>11.4</v>
      </c>
    </row>
    <row r="1858" spans="1:5">
      <c r="A1858" s="618" t="s">
        <v>509</v>
      </c>
      <c r="B1858">
        <v>13211210</v>
      </c>
      <c r="C1858" s="43">
        <v>44306</v>
      </c>
      <c r="D1858" s="54">
        <v>0.33333333333333331</v>
      </c>
      <c r="E1858">
        <v>11.4</v>
      </c>
    </row>
    <row r="1859" spans="1:5">
      <c r="A1859" s="618" t="s">
        <v>509</v>
      </c>
      <c r="B1859">
        <v>13211210</v>
      </c>
      <c r="C1859" s="43">
        <v>44306</v>
      </c>
      <c r="D1859" s="54">
        <v>0.34375</v>
      </c>
      <c r="E1859">
        <v>11.3</v>
      </c>
    </row>
    <row r="1860" spans="1:5">
      <c r="A1860" s="618" t="s">
        <v>509</v>
      </c>
      <c r="B1860">
        <v>13211210</v>
      </c>
      <c r="C1860" s="43">
        <v>44306</v>
      </c>
      <c r="D1860" s="54">
        <v>0.35416666666666669</v>
      </c>
      <c r="E1860">
        <v>11.2</v>
      </c>
    </row>
    <row r="1861" spans="1:5">
      <c r="A1861" s="618" t="s">
        <v>509</v>
      </c>
      <c r="B1861">
        <v>13211210</v>
      </c>
      <c r="C1861" s="43">
        <v>44306</v>
      </c>
      <c r="D1861" s="54">
        <v>0.36458333333333331</v>
      </c>
      <c r="E1861">
        <v>11.2</v>
      </c>
    </row>
    <row r="1862" spans="1:5">
      <c r="A1862" s="618" t="s">
        <v>509</v>
      </c>
      <c r="B1862">
        <v>13211210</v>
      </c>
      <c r="C1862" s="43">
        <v>44306</v>
      </c>
      <c r="D1862" s="54">
        <v>0.375</v>
      </c>
      <c r="E1862">
        <v>11.1</v>
      </c>
    </row>
    <row r="1863" spans="1:5">
      <c r="A1863" s="618" t="s">
        <v>509</v>
      </c>
      <c r="B1863">
        <v>13211210</v>
      </c>
      <c r="C1863" s="43">
        <v>44306</v>
      </c>
      <c r="D1863" s="54">
        <v>0.38541666666666669</v>
      </c>
      <c r="E1863">
        <v>11.1</v>
      </c>
    </row>
    <row r="1864" spans="1:5">
      <c r="A1864" s="618" t="s">
        <v>509</v>
      </c>
      <c r="B1864">
        <v>13211210</v>
      </c>
      <c r="C1864" s="43">
        <v>44306</v>
      </c>
      <c r="D1864" s="54">
        <v>0.39583333333333331</v>
      </c>
      <c r="E1864">
        <v>11</v>
      </c>
    </row>
    <row r="1865" spans="1:5">
      <c r="A1865" s="618" t="s">
        <v>509</v>
      </c>
      <c r="B1865">
        <v>13211210</v>
      </c>
      <c r="C1865" s="43">
        <v>44306</v>
      </c>
      <c r="D1865" s="54">
        <v>0.40625</v>
      </c>
      <c r="E1865">
        <v>11</v>
      </c>
    </row>
    <row r="1866" spans="1:5">
      <c r="A1866" s="618" t="s">
        <v>509</v>
      </c>
      <c r="B1866">
        <v>13211210</v>
      </c>
      <c r="C1866" s="43">
        <v>44306</v>
      </c>
      <c r="D1866" s="54">
        <v>0.41666666666666669</v>
      </c>
      <c r="E1866">
        <v>11</v>
      </c>
    </row>
    <row r="1867" spans="1:5">
      <c r="A1867" s="618" t="s">
        <v>509</v>
      </c>
      <c r="B1867">
        <v>13211210</v>
      </c>
      <c r="C1867" s="43">
        <v>44306</v>
      </c>
      <c r="D1867" s="54">
        <v>0.42708333333333331</v>
      </c>
      <c r="E1867">
        <v>11</v>
      </c>
    </row>
    <row r="1868" spans="1:5">
      <c r="A1868" s="618" t="s">
        <v>509</v>
      </c>
      <c r="B1868">
        <v>13211210</v>
      </c>
      <c r="C1868" s="43">
        <v>44306</v>
      </c>
      <c r="D1868" s="54">
        <v>0.4375</v>
      </c>
      <c r="E1868">
        <v>11</v>
      </c>
    </row>
    <row r="1869" spans="1:5">
      <c r="A1869" s="618" t="s">
        <v>509</v>
      </c>
      <c r="B1869">
        <v>13211210</v>
      </c>
      <c r="C1869" s="43">
        <v>44306</v>
      </c>
      <c r="D1869" s="54">
        <v>0.44791666666666669</v>
      </c>
      <c r="E1869">
        <v>10.9</v>
      </c>
    </row>
    <row r="1870" spans="1:5">
      <c r="A1870" s="618" t="s">
        <v>509</v>
      </c>
      <c r="B1870">
        <v>13211210</v>
      </c>
      <c r="C1870" s="43">
        <v>44306</v>
      </c>
      <c r="D1870" s="54">
        <v>0.45833333333333331</v>
      </c>
      <c r="E1870">
        <v>10.7</v>
      </c>
    </row>
    <row r="1871" spans="1:5">
      <c r="A1871" s="618" t="s">
        <v>509</v>
      </c>
      <c r="B1871">
        <v>13211210</v>
      </c>
      <c r="C1871" s="43">
        <v>44306</v>
      </c>
      <c r="D1871" s="54">
        <v>0.46875</v>
      </c>
      <c r="E1871">
        <v>10.8</v>
      </c>
    </row>
    <row r="1872" spans="1:5">
      <c r="A1872" s="618" t="s">
        <v>509</v>
      </c>
      <c r="B1872">
        <v>13211210</v>
      </c>
      <c r="C1872" s="43">
        <v>44306</v>
      </c>
      <c r="D1872" s="54">
        <v>0.47916666666666669</v>
      </c>
      <c r="E1872">
        <v>10.9</v>
      </c>
    </row>
    <row r="1873" spans="1:5">
      <c r="A1873" s="618" t="s">
        <v>509</v>
      </c>
      <c r="B1873">
        <v>13211210</v>
      </c>
      <c r="C1873" s="43">
        <v>44306</v>
      </c>
      <c r="D1873" s="54">
        <v>0.48958333333333331</v>
      </c>
      <c r="E1873">
        <v>11</v>
      </c>
    </row>
    <row r="1874" spans="1:5">
      <c r="A1874" s="618" t="s">
        <v>509</v>
      </c>
      <c r="B1874">
        <v>13211210</v>
      </c>
      <c r="C1874" s="43">
        <v>44306</v>
      </c>
      <c r="D1874" s="54">
        <v>0.5</v>
      </c>
      <c r="E1874">
        <v>11.1</v>
      </c>
    </row>
    <row r="1875" spans="1:5">
      <c r="A1875" s="618" t="s">
        <v>509</v>
      </c>
      <c r="B1875">
        <v>13211210</v>
      </c>
      <c r="C1875" s="43">
        <v>44306</v>
      </c>
      <c r="D1875" s="54">
        <v>0.51041666666666663</v>
      </c>
      <c r="E1875">
        <v>11.2</v>
      </c>
    </row>
    <row r="1876" spans="1:5">
      <c r="A1876" s="618" t="s">
        <v>509</v>
      </c>
      <c r="B1876">
        <v>13211210</v>
      </c>
      <c r="C1876" s="43">
        <v>44306</v>
      </c>
      <c r="D1876" s="54">
        <v>0.52083333333333337</v>
      </c>
      <c r="E1876">
        <v>11.2</v>
      </c>
    </row>
    <row r="1877" spans="1:5">
      <c r="A1877" s="618" t="s">
        <v>509</v>
      </c>
      <c r="B1877">
        <v>13211210</v>
      </c>
      <c r="C1877" s="43">
        <v>44306</v>
      </c>
      <c r="D1877" s="54">
        <v>0.53125</v>
      </c>
      <c r="E1877">
        <v>11.3</v>
      </c>
    </row>
    <row r="1878" spans="1:5">
      <c r="A1878" s="618" t="s">
        <v>509</v>
      </c>
      <c r="B1878">
        <v>13211210</v>
      </c>
      <c r="C1878" s="43">
        <v>44306</v>
      </c>
      <c r="D1878" s="54">
        <v>0.54166666666666663</v>
      </c>
      <c r="E1878">
        <v>11.4</v>
      </c>
    </row>
    <row r="1879" spans="1:5">
      <c r="A1879" s="618" t="s">
        <v>509</v>
      </c>
      <c r="B1879">
        <v>13211210</v>
      </c>
      <c r="C1879" s="43">
        <v>44306</v>
      </c>
      <c r="D1879" s="54">
        <v>0.55208333333333337</v>
      </c>
      <c r="E1879">
        <v>11.5</v>
      </c>
    </row>
    <row r="1880" spans="1:5">
      <c r="A1880" s="618" t="s">
        <v>509</v>
      </c>
      <c r="B1880">
        <v>13211210</v>
      </c>
      <c r="C1880" s="43">
        <v>44306</v>
      </c>
      <c r="D1880" s="54">
        <v>0.5625</v>
      </c>
      <c r="E1880">
        <v>11.6</v>
      </c>
    </row>
    <row r="1881" spans="1:5">
      <c r="A1881" s="618" t="s">
        <v>509</v>
      </c>
      <c r="B1881">
        <v>13211210</v>
      </c>
      <c r="C1881" s="43">
        <v>44306</v>
      </c>
      <c r="D1881" s="54">
        <v>0.57291666666666663</v>
      </c>
      <c r="E1881">
        <v>11.7</v>
      </c>
    </row>
    <row r="1882" spans="1:5">
      <c r="A1882" s="618" t="s">
        <v>509</v>
      </c>
      <c r="B1882">
        <v>13211210</v>
      </c>
      <c r="C1882" s="43">
        <v>44306</v>
      </c>
      <c r="D1882" s="54">
        <v>0.58333333333333337</v>
      </c>
      <c r="E1882">
        <v>11.8</v>
      </c>
    </row>
    <row r="1883" spans="1:5">
      <c r="A1883" s="618" t="s">
        <v>509</v>
      </c>
      <c r="B1883">
        <v>13211210</v>
      </c>
      <c r="C1883" s="43">
        <v>44306</v>
      </c>
      <c r="D1883" s="54">
        <v>0.59375</v>
      </c>
      <c r="E1883">
        <v>12</v>
      </c>
    </row>
    <row r="1884" spans="1:5">
      <c r="A1884" s="618" t="s">
        <v>509</v>
      </c>
      <c r="B1884">
        <v>13211210</v>
      </c>
      <c r="C1884" s="43">
        <v>44306</v>
      </c>
      <c r="D1884" s="54">
        <v>0.60416666666666663</v>
      </c>
      <c r="E1884">
        <v>12.1</v>
      </c>
    </row>
    <row r="1885" spans="1:5">
      <c r="A1885" s="618" t="s">
        <v>509</v>
      </c>
      <c r="B1885">
        <v>13211210</v>
      </c>
      <c r="C1885" s="43">
        <v>44306</v>
      </c>
      <c r="D1885" s="54">
        <v>0.61458333333333337</v>
      </c>
      <c r="E1885">
        <v>12.3</v>
      </c>
    </row>
    <row r="1886" spans="1:5">
      <c r="A1886" s="618" t="s">
        <v>509</v>
      </c>
      <c r="B1886">
        <v>13211210</v>
      </c>
      <c r="C1886" s="43">
        <v>44306</v>
      </c>
      <c r="D1886" s="54">
        <v>0.625</v>
      </c>
      <c r="E1886">
        <v>12.3</v>
      </c>
    </row>
    <row r="1887" spans="1:5">
      <c r="A1887" s="618" t="s">
        <v>509</v>
      </c>
      <c r="B1887">
        <v>13211210</v>
      </c>
      <c r="C1887" s="43">
        <v>44306</v>
      </c>
      <c r="D1887" s="54">
        <v>0.63541666666666663</v>
      </c>
      <c r="E1887">
        <v>12.3</v>
      </c>
    </row>
    <row r="1888" spans="1:5">
      <c r="A1888" s="618" t="s">
        <v>509</v>
      </c>
      <c r="B1888">
        <v>13211210</v>
      </c>
      <c r="C1888" s="43">
        <v>44306</v>
      </c>
      <c r="D1888" s="54">
        <v>0.64583333333333337</v>
      </c>
      <c r="E1888">
        <v>12.5</v>
      </c>
    </row>
    <row r="1889" spans="1:5">
      <c r="A1889" s="618" t="s">
        <v>509</v>
      </c>
      <c r="B1889">
        <v>13211210</v>
      </c>
      <c r="C1889" s="43">
        <v>44306</v>
      </c>
      <c r="D1889" s="54">
        <v>0.65625</v>
      </c>
      <c r="E1889">
        <v>12.7</v>
      </c>
    </row>
    <row r="1890" spans="1:5">
      <c r="A1890" s="618" t="s">
        <v>509</v>
      </c>
      <c r="B1890">
        <v>13211210</v>
      </c>
      <c r="C1890" s="43">
        <v>44306</v>
      </c>
      <c r="D1890" s="54">
        <v>0.66666666666666663</v>
      </c>
      <c r="E1890">
        <v>12.8</v>
      </c>
    </row>
    <row r="1891" spans="1:5">
      <c r="A1891" s="618" t="s">
        <v>509</v>
      </c>
      <c r="B1891">
        <v>13211210</v>
      </c>
      <c r="C1891" s="43">
        <v>44306</v>
      </c>
      <c r="D1891" s="54">
        <v>0.67708333333333337</v>
      </c>
      <c r="E1891">
        <v>13</v>
      </c>
    </row>
    <row r="1892" spans="1:5">
      <c r="A1892" s="618" t="s">
        <v>509</v>
      </c>
      <c r="B1892">
        <v>13211210</v>
      </c>
      <c r="C1892" s="43">
        <v>44306</v>
      </c>
      <c r="D1892" s="54">
        <v>0.6875</v>
      </c>
      <c r="E1892">
        <v>13.1</v>
      </c>
    </row>
    <row r="1893" spans="1:5">
      <c r="A1893" s="618" t="s">
        <v>509</v>
      </c>
      <c r="B1893">
        <v>13211210</v>
      </c>
      <c r="C1893" s="43">
        <v>44306</v>
      </c>
      <c r="D1893" s="54">
        <v>0.69791666666666663</v>
      </c>
      <c r="E1893">
        <v>13.2</v>
      </c>
    </row>
    <row r="1894" spans="1:5">
      <c r="A1894" s="618" t="s">
        <v>509</v>
      </c>
      <c r="B1894">
        <v>13211210</v>
      </c>
      <c r="C1894" s="43">
        <v>44306</v>
      </c>
      <c r="D1894" s="54">
        <v>0.70833333333333337</v>
      </c>
      <c r="E1894">
        <v>13.2</v>
      </c>
    </row>
    <row r="1895" spans="1:5">
      <c r="A1895" s="618" t="s">
        <v>509</v>
      </c>
      <c r="B1895">
        <v>13211210</v>
      </c>
      <c r="C1895" s="43">
        <v>44306</v>
      </c>
      <c r="D1895" s="54">
        <v>0.71875</v>
      </c>
      <c r="E1895">
        <v>13.3</v>
      </c>
    </row>
    <row r="1896" spans="1:5">
      <c r="A1896" s="618" t="s">
        <v>509</v>
      </c>
      <c r="B1896">
        <v>13211210</v>
      </c>
      <c r="C1896" s="43">
        <v>44306</v>
      </c>
      <c r="D1896" s="54">
        <v>0.72916666666666663</v>
      </c>
      <c r="E1896">
        <v>13.4</v>
      </c>
    </row>
    <row r="1897" spans="1:5">
      <c r="A1897" s="618" t="s">
        <v>509</v>
      </c>
      <c r="B1897">
        <v>13211210</v>
      </c>
      <c r="C1897" s="43">
        <v>44306</v>
      </c>
      <c r="D1897" s="54">
        <v>0.73958333333333337</v>
      </c>
      <c r="E1897">
        <v>13.4</v>
      </c>
    </row>
    <row r="1898" spans="1:5">
      <c r="A1898" s="618" t="s">
        <v>509</v>
      </c>
      <c r="B1898">
        <v>13211210</v>
      </c>
      <c r="C1898" s="43">
        <v>44306</v>
      </c>
      <c r="D1898" s="54">
        <v>0.75</v>
      </c>
      <c r="E1898">
        <v>13.5</v>
      </c>
    </row>
    <row r="1899" spans="1:5">
      <c r="A1899" s="618" t="s">
        <v>509</v>
      </c>
      <c r="B1899">
        <v>13211210</v>
      </c>
      <c r="C1899" s="43">
        <v>44306</v>
      </c>
      <c r="D1899" s="54">
        <v>0.76041666666666663</v>
      </c>
      <c r="E1899">
        <v>13.6</v>
      </c>
    </row>
    <row r="1900" spans="1:5">
      <c r="A1900" s="618" t="s">
        <v>509</v>
      </c>
      <c r="B1900">
        <v>13211210</v>
      </c>
      <c r="C1900" s="43">
        <v>44306</v>
      </c>
      <c r="D1900" s="54">
        <v>0.77083333333333337</v>
      </c>
      <c r="E1900">
        <v>13.6</v>
      </c>
    </row>
    <row r="1901" spans="1:5">
      <c r="A1901" s="618" t="s">
        <v>509</v>
      </c>
      <c r="B1901">
        <v>13211210</v>
      </c>
      <c r="C1901" s="43">
        <v>44306</v>
      </c>
      <c r="D1901" s="54">
        <v>0.78125</v>
      </c>
      <c r="E1901">
        <v>13.6</v>
      </c>
    </row>
    <row r="1902" spans="1:5">
      <c r="A1902" s="618" t="s">
        <v>509</v>
      </c>
      <c r="B1902">
        <v>13211210</v>
      </c>
      <c r="C1902" s="43">
        <v>44306</v>
      </c>
      <c r="D1902" s="54">
        <v>0.79166666666666663</v>
      </c>
      <c r="E1902">
        <v>13.7</v>
      </c>
    </row>
    <row r="1903" spans="1:5">
      <c r="A1903" s="618" t="s">
        <v>509</v>
      </c>
      <c r="B1903">
        <v>13211210</v>
      </c>
      <c r="C1903" s="43">
        <v>44306</v>
      </c>
      <c r="D1903" s="54">
        <v>0.80208333333333337</v>
      </c>
      <c r="E1903">
        <v>13.7</v>
      </c>
    </row>
    <row r="1904" spans="1:5">
      <c r="A1904" s="618" t="s">
        <v>509</v>
      </c>
      <c r="B1904">
        <v>13211210</v>
      </c>
      <c r="C1904" s="43">
        <v>44306</v>
      </c>
      <c r="D1904" s="54">
        <v>0.8125</v>
      </c>
      <c r="E1904">
        <v>13.7</v>
      </c>
    </row>
    <row r="1905" spans="1:5">
      <c r="A1905" s="618" t="s">
        <v>509</v>
      </c>
      <c r="B1905">
        <v>13211210</v>
      </c>
      <c r="C1905" s="43">
        <v>44306</v>
      </c>
      <c r="D1905" s="54">
        <v>0.82291666666666663</v>
      </c>
      <c r="E1905">
        <v>13.8</v>
      </c>
    </row>
    <row r="1906" spans="1:5">
      <c r="A1906" s="618" t="s">
        <v>509</v>
      </c>
      <c r="B1906">
        <v>13211210</v>
      </c>
      <c r="C1906" s="43">
        <v>44306</v>
      </c>
      <c r="D1906" s="54">
        <v>0.83333333333333337</v>
      </c>
      <c r="E1906">
        <v>13.8</v>
      </c>
    </row>
    <row r="1907" spans="1:5">
      <c r="A1907" s="618" t="s">
        <v>509</v>
      </c>
      <c r="B1907">
        <v>13211210</v>
      </c>
      <c r="C1907" s="43">
        <v>44306</v>
      </c>
      <c r="D1907" s="54">
        <v>0.84375</v>
      </c>
      <c r="E1907">
        <v>13.8</v>
      </c>
    </row>
    <row r="1908" spans="1:5">
      <c r="A1908" s="618" t="s">
        <v>509</v>
      </c>
      <c r="B1908">
        <v>13211210</v>
      </c>
      <c r="C1908" s="43">
        <v>44306</v>
      </c>
      <c r="D1908" s="54">
        <v>0.85416666666666663</v>
      </c>
      <c r="E1908">
        <v>13.8</v>
      </c>
    </row>
    <row r="1909" spans="1:5">
      <c r="A1909" s="618" t="s">
        <v>509</v>
      </c>
      <c r="B1909">
        <v>13211210</v>
      </c>
      <c r="C1909" s="43">
        <v>44306</v>
      </c>
      <c r="D1909" s="54">
        <v>0.86458333333333337</v>
      </c>
      <c r="E1909">
        <v>13.8</v>
      </c>
    </row>
    <row r="1910" spans="1:5">
      <c r="A1910" s="618" t="s">
        <v>509</v>
      </c>
      <c r="B1910">
        <v>13211210</v>
      </c>
      <c r="C1910" s="43">
        <v>44306</v>
      </c>
      <c r="D1910" s="54">
        <v>0.875</v>
      </c>
      <c r="E1910">
        <v>13.9</v>
      </c>
    </row>
    <row r="1911" spans="1:5">
      <c r="A1911" s="618" t="s">
        <v>509</v>
      </c>
      <c r="B1911">
        <v>13211210</v>
      </c>
      <c r="C1911" s="43">
        <v>44306</v>
      </c>
      <c r="D1911" s="54">
        <v>0.88541666666666663</v>
      </c>
      <c r="E1911">
        <v>13.9</v>
      </c>
    </row>
    <row r="1912" spans="1:5">
      <c r="A1912" s="618" t="s">
        <v>509</v>
      </c>
      <c r="B1912">
        <v>13211210</v>
      </c>
      <c r="C1912" s="43">
        <v>44306</v>
      </c>
      <c r="D1912" s="54">
        <v>0.89583333333333337</v>
      </c>
      <c r="E1912">
        <v>13.9</v>
      </c>
    </row>
    <row r="1913" spans="1:5">
      <c r="A1913" s="618" t="s">
        <v>509</v>
      </c>
      <c r="B1913">
        <v>13211210</v>
      </c>
      <c r="C1913" s="43">
        <v>44306</v>
      </c>
      <c r="D1913" s="54">
        <v>0.90625</v>
      </c>
      <c r="E1913">
        <v>13.9</v>
      </c>
    </row>
    <row r="1914" spans="1:5">
      <c r="A1914" s="618" t="s">
        <v>509</v>
      </c>
      <c r="B1914">
        <v>13211210</v>
      </c>
      <c r="C1914" s="43">
        <v>44306</v>
      </c>
      <c r="D1914" s="54">
        <v>0.91666666666666663</v>
      </c>
      <c r="E1914">
        <v>13.9</v>
      </c>
    </row>
    <row r="1915" spans="1:5">
      <c r="A1915" s="618" t="s">
        <v>509</v>
      </c>
      <c r="B1915">
        <v>13211210</v>
      </c>
      <c r="C1915" s="43">
        <v>44306</v>
      </c>
      <c r="D1915" s="54">
        <v>0.92708333333333337</v>
      </c>
      <c r="E1915">
        <v>13.9</v>
      </c>
    </row>
    <row r="1916" spans="1:5">
      <c r="A1916" s="618" t="s">
        <v>509</v>
      </c>
      <c r="B1916">
        <v>13211210</v>
      </c>
      <c r="C1916" s="43">
        <v>44306</v>
      </c>
      <c r="D1916" s="54">
        <v>0.9375</v>
      </c>
      <c r="E1916">
        <v>13.8</v>
      </c>
    </row>
    <row r="1917" spans="1:5">
      <c r="A1917" s="618" t="s">
        <v>509</v>
      </c>
      <c r="B1917">
        <v>13211210</v>
      </c>
      <c r="C1917" s="43">
        <v>44306</v>
      </c>
      <c r="D1917" s="54">
        <v>0.94791666666666663</v>
      </c>
      <c r="E1917">
        <v>13.8</v>
      </c>
    </row>
    <row r="1918" spans="1:5">
      <c r="A1918" s="618" t="s">
        <v>509</v>
      </c>
      <c r="B1918">
        <v>13211210</v>
      </c>
      <c r="C1918" s="43">
        <v>44306</v>
      </c>
      <c r="D1918" s="54">
        <v>0.95833333333333337</v>
      </c>
      <c r="E1918">
        <v>13.9</v>
      </c>
    </row>
    <row r="1919" spans="1:5">
      <c r="A1919" s="618" t="s">
        <v>509</v>
      </c>
      <c r="B1919">
        <v>13211210</v>
      </c>
      <c r="C1919" s="43">
        <v>44306</v>
      </c>
      <c r="D1919" s="54">
        <v>0.96875</v>
      </c>
      <c r="E1919">
        <v>13.9</v>
      </c>
    </row>
    <row r="1920" spans="1:5">
      <c r="A1920" s="618" t="s">
        <v>509</v>
      </c>
      <c r="B1920">
        <v>13211210</v>
      </c>
      <c r="C1920" s="43">
        <v>44306</v>
      </c>
      <c r="D1920" s="54">
        <v>0.97916666666666663</v>
      </c>
      <c r="E1920">
        <v>13.9</v>
      </c>
    </row>
    <row r="1921" spans="1:5">
      <c r="A1921" s="618" t="s">
        <v>509</v>
      </c>
      <c r="B1921">
        <v>13211210</v>
      </c>
      <c r="C1921" s="43">
        <v>44306</v>
      </c>
      <c r="D1921" s="54">
        <v>0.98958333333333337</v>
      </c>
      <c r="E1921">
        <v>13.9</v>
      </c>
    </row>
    <row r="1922" spans="1:5">
      <c r="A1922" s="618" t="s">
        <v>509</v>
      </c>
      <c r="B1922">
        <v>13211210</v>
      </c>
      <c r="C1922" s="43">
        <v>44307</v>
      </c>
      <c r="D1922" s="54">
        <v>0</v>
      </c>
      <c r="E1922">
        <v>13.8</v>
      </c>
    </row>
    <row r="1923" spans="1:5">
      <c r="A1923" s="618" t="s">
        <v>509</v>
      </c>
      <c r="B1923">
        <v>13211210</v>
      </c>
      <c r="C1923" s="43">
        <v>44307</v>
      </c>
      <c r="D1923" s="54">
        <v>1.0416666666666666E-2</v>
      </c>
      <c r="E1923">
        <v>13.8</v>
      </c>
    </row>
    <row r="1924" spans="1:5">
      <c r="A1924" s="618" t="s">
        <v>509</v>
      </c>
      <c r="B1924">
        <v>13211210</v>
      </c>
      <c r="C1924" s="43">
        <v>44307</v>
      </c>
      <c r="D1924" s="54">
        <v>2.0833333333333332E-2</v>
      </c>
      <c r="E1924">
        <v>13.8</v>
      </c>
    </row>
    <row r="1925" spans="1:5">
      <c r="A1925" s="618" t="s">
        <v>509</v>
      </c>
      <c r="B1925">
        <v>13211210</v>
      </c>
      <c r="C1925" s="43">
        <v>44307</v>
      </c>
      <c r="D1925" s="54">
        <v>3.125E-2</v>
      </c>
      <c r="E1925">
        <v>13.7</v>
      </c>
    </row>
    <row r="1926" spans="1:5">
      <c r="A1926" s="618" t="s">
        <v>509</v>
      </c>
      <c r="B1926">
        <v>13211210</v>
      </c>
      <c r="C1926" s="43">
        <v>44307</v>
      </c>
      <c r="D1926" s="54">
        <v>4.1666666666666664E-2</v>
      </c>
      <c r="E1926">
        <v>13.7</v>
      </c>
    </row>
    <row r="1927" spans="1:5">
      <c r="A1927" s="618" t="s">
        <v>509</v>
      </c>
      <c r="B1927">
        <v>13211210</v>
      </c>
      <c r="C1927" s="43">
        <v>44307</v>
      </c>
      <c r="D1927" s="54">
        <v>5.2083333333333336E-2</v>
      </c>
      <c r="E1927">
        <v>13.6</v>
      </c>
    </row>
    <row r="1928" spans="1:5">
      <c r="A1928" s="618" t="s">
        <v>509</v>
      </c>
      <c r="B1928">
        <v>13211210</v>
      </c>
      <c r="C1928" s="43">
        <v>44307</v>
      </c>
      <c r="D1928" s="54">
        <v>6.25E-2</v>
      </c>
      <c r="E1928">
        <v>13.6</v>
      </c>
    </row>
    <row r="1929" spans="1:5">
      <c r="A1929" s="618" t="s">
        <v>509</v>
      </c>
      <c r="B1929">
        <v>13211210</v>
      </c>
      <c r="C1929" s="43">
        <v>44307</v>
      </c>
      <c r="D1929" s="54">
        <v>7.2916666666666671E-2</v>
      </c>
      <c r="E1929">
        <v>13.5</v>
      </c>
    </row>
    <row r="1930" spans="1:5">
      <c r="A1930" s="618" t="s">
        <v>509</v>
      </c>
      <c r="B1930">
        <v>13211210</v>
      </c>
      <c r="C1930" s="43">
        <v>44307</v>
      </c>
      <c r="D1930" s="54">
        <v>8.3333333333333329E-2</v>
      </c>
      <c r="E1930">
        <v>13.5</v>
      </c>
    </row>
    <row r="1931" spans="1:5">
      <c r="A1931" s="618" t="s">
        <v>509</v>
      </c>
      <c r="B1931">
        <v>13211210</v>
      </c>
      <c r="C1931" s="43">
        <v>44307</v>
      </c>
      <c r="D1931" s="54">
        <v>9.375E-2</v>
      </c>
      <c r="E1931">
        <v>13.4</v>
      </c>
    </row>
    <row r="1932" spans="1:5">
      <c r="A1932" s="618" t="s">
        <v>509</v>
      </c>
      <c r="B1932">
        <v>13211210</v>
      </c>
      <c r="C1932" s="43">
        <v>44307</v>
      </c>
      <c r="D1932" s="54">
        <v>0.10416666666666667</v>
      </c>
      <c r="E1932">
        <v>13.4</v>
      </c>
    </row>
    <row r="1933" spans="1:5">
      <c r="A1933" s="618" t="s">
        <v>509</v>
      </c>
      <c r="B1933">
        <v>13211210</v>
      </c>
      <c r="C1933" s="43">
        <v>44307</v>
      </c>
      <c r="D1933" s="54">
        <v>0.11458333333333333</v>
      </c>
      <c r="E1933">
        <v>13.3</v>
      </c>
    </row>
    <row r="1934" spans="1:5">
      <c r="A1934" s="618" t="s">
        <v>509</v>
      </c>
      <c r="B1934">
        <v>13211210</v>
      </c>
      <c r="C1934" s="43">
        <v>44307</v>
      </c>
      <c r="D1934" s="54">
        <v>0.125</v>
      </c>
      <c r="E1934">
        <v>13.3</v>
      </c>
    </row>
    <row r="1935" spans="1:5">
      <c r="A1935" s="618" t="s">
        <v>509</v>
      </c>
      <c r="B1935">
        <v>13211210</v>
      </c>
      <c r="C1935" s="43">
        <v>44307</v>
      </c>
      <c r="D1935" s="54">
        <v>0.13541666666666666</v>
      </c>
      <c r="E1935">
        <v>13.2</v>
      </c>
    </row>
    <row r="1936" spans="1:5">
      <c r="A1936" s="618" t="s">
        <v>509</v>
      </c>
      <c r="B1936">
        <v>13211210</v>
      </c>
      <c r="C1936" s="43">
        <v>44307</v>
      </c>
      <c r="D1936" s="54">
        <v>0.14583333333333334</v>
      </c>
      <c r="E1936">
        <v>13.2</v>
      </c>
    </row>
    <row r="1937" spans="1:5">
      <c r="A1937" s="618" t="s">
        <v>509</v>
      </c>
      <c r="B1937">
        <v>13211210</v>
      </c>
      <c r="C1937" s="43">
        <v>44307</v>
      </c>
      <c r="D1937" s="54">
        <v>0.15625</v>
      </c>
      <c r="E1937">
        <v>13.1</v>
      </c>
    </row>
    <row r="1938" spans="1:5">
      <c r="A1938" s="618" t="s">
        <v>509</v>
      </c>
      <c r="B1938">
        <v>13211210</v>
      </c>
      <c r="C1938" s="43">
        <v>44307</v>
      </c>
      <c r="D1938" s="54">
        <v>0.16666666666666666</v>
      </c>
      <c r="E1938">
        <v>13</v>
      </c>
    </row>
    <row r="1939" spans="1:5">
      <c r="A1939" s="618" t="s">
        <v>509</v>
      </c>
      <c r="B1939">
        <v>13211210</v>
      </c>
      <c r="C1939" s="43">
        <v>44307</v>
      </c>
      <c r="D1939" s="54">
        <v>0.17708333333333334</v>
      </c>
      <c r="E1939">
        <v>13</v>
      </c>
    </row>
    <row r="1940" spans="1:5">
      <c r="A1940" s="618" t="s">
        <v>509</v>
      </c>
      <c r="B1940">
        <v>13211210</v>
      </c>
      <c r="C1940" s="43">
        <v>44307</v>
      </c>
      <c r="D1940" s="54">
        <v>0.1875</v>
      </c>
      <c r="E1940">
        <v>12.9</v>
      </c>
    </row>
    <row r="1941" spans="1:5">
      <c r="A1941" s="618" t="s">
        <v>509</v>
      </c>
      <c r="B1941">
        <v>13211210</v>
      </c>
      <c r="C1941" s="43">
        <v>44307</v>
      </c>
      <c r="D1941" s="54">
        <v>0.19791666666666666</v>
      </c>
      <c r="E1941">
        <v>12.8</v>
      </c>
    </row>
    <row r="1942" spans="1:5">
      <c r="A1942" s="618" t="s">
        <v>509</v>
      </c>
      <c r="B1942">
        <v>13211210</v>
      </c>
      <c r="C1942" s="43">
        <v>44307</v>
      </c>
      <c r="D1942" s="54">
        <v>0.20833333333333334</v>
      </c>
      <c r="E1942">
        <v>12.7</v>
      </c>
    </row>
    <row r="1943" spans="1:5">
      <c r="A1943" s="618" t="s">
        <v>509</v>
      </c>
      <c r="B1943">
        <v>13211210</v>
      </c>
      <c r="C1943" s="43">
        <v>44307</v>
      </c>
      <c r="D1943" s="54">
        <v>0.21875</v>
      </c>
      <c r="E1943">
        <v>12.6</v>
      </c>
    </row>
    <row r="1944" spans="1:5">
      <c r="A1944" s="618" t="s">
        <v>509</v>
      </c>
      <c r="B1944">
        <v>13211210</v>
      </c>
      <c r="C1944" s="43">
        <v>44307</v>
      </c>
      <c r="D1944" s="54">
        <v>0.22916666666666666</v>
      </c>
      <c r="E1944">
        <v>12.6</v>
      </c>
    </row>
    <row r="1945" spans="1:5">
      <c r="A1945" s="618" t="s">
        <v>509</v>
      </c>
      <c r="B1945">
        <v>13211210</v>
      </c>
      <c r="C1945" s="43">
        <v>44307</v>
      </c>
      <c r="D1945" s="54">
        <v>0.23958333333333334</v>
      </c>
      <c r="E1945">
        <v>12.5</v>
      </c>
    </row>
    <row r="1946" spans="1:5">
      <c r="A1946" s="618" t="s">
        <v>509</v>
      </c>
      <c r="B1946">
        <v>13211210</v>
      </c>
      <c r="C1946" s="43">
        <v>44307</v>
      </c>
      <c r="D1946" s="54">
        <v>0.25</v>
      </c>
      <c r="E1946">
        <v>12.4</v>
      </c>
    </row>
    <row r="1947" spans="1:5">
      <c r="A1947" s="618" t="s">
        <v>509</v>
      </c>
      <c r="B1947">
        <v>13211210</v>
      </c>
      <c r="C1947" s="43">
        <v>44307</v>
      </c>
      <c r="D1947" s="54">
        <v>0.26041666666666669</v>
      </c>
      <c r="E1947">
        <v>12.3</v>
      </c>
    </row>
    <row r="1948" spans="1:5">
      <c r="A1948" s="618" t="s">
        <v>509</v>
      </c>
      <c r="B1948">
        <v>13211210</v>
      </c>
      <c r="C1948" s="43">
        <v>44307</v>
      </c>
      <c r="D1948" s="54">
        <v>0.27083333333333331</v>
      </c>
      <c r="E1948">
        <v>12.2</v>
      </c>
    </row>
    <row r="1949" spans="1:5">
      <c r="A1949" s="618" t="s">
        <v>509</v>
      </c>
      <c r="B1949">
        <v>13211210</v>
      </c>
      <c r="C1949" s="43">
        <v>44307</v>
      </c>
      <c r="D1949" s="54">
        <v>0.28125</v>
      </c>
      <c r="E1949">
        <v>12.1</v>
      </c>
    </row>
    <row r="1950" spans="1:5">
      <c r="A1950" s="618" t="s">
        <v>509</v>
      </c>
      <c r="B1950">
        <v>13211210</v>
      </c>
      <c r="C1950" s="43">
        <v>44307</v>
      </c>
      <c r="D1950" s="54">
        <v>0.29166666666666669</v>
      </c>
      <c r="E1950">
        <v>12</v>
      </c>
    </row>
    <row r="1951" spans="1:5">
      <c r="A1951" s="618" t="s">
        <v>509</v>
      </c>
      <c r="B1951">
        <v>13211210</v>
      </c>
      <c r="C1951" s="43">
        <v>44307</v>
      </c>
      <c r="D1951" s="54">
        <v>0.30208333333333331</v>
      </c>
      <c r="E1951">
        <v>12</v>
      </c>
    </row>
    <row r="1952" spans="1:5">
      <c r="A1952" s="618" t="s">
        <v>509</v>
      </c>
      <c r="B1952">
        <v>13211210</v>
      </c>
      <c r="C1952" s="43">
        <v>44307</v>
      </c>
      <c r="D1952" s="54">
        <v>0.3125</v>
      </c>
      <c r="E1952">
        <v>11.9</v>
      </c>
    </row>
    <row r="1953" spans="1:5">
      <c r="A1953" s="618" t="s">
        <v>509</v>
      </c>
      <c r="B1953">
        <v>13211210</v>
      </c>
      <c r="C1953" s="43">
        <v>44307</v>
      </c>
      <c r="D1953" s="54">
        <v>0.32291666666666669</v>
      </c>
      <c r="E1953">
        <v>11.8</v>
      </c>
    </row>
    <row r="1954" spans="1:5">
      <c r="A1954" s="618" t="s">
        <v>509</v>
      </c>
      <c r="B1954">
        <v>13211210</v>
      </c>
      <c r="C1954" s="43">
        <v>44307</v>
      </c>
      <c r="D1954" s="54">
        <v>0.33333333333333331</v>
      </c>
      <c r="E1954">
        <v>11.7</v>
      </c>
    </row>
    <row r="1955" spans="1:5">
      <c r="A1955" s="618" t="s">
        <v>509</v>
      </c>
      <c r="B1955">
        <v>13211210</v>
      </c>
      <c r="C1955" s="43">
        <v>44307</v>
      </c>
      <c r="D1955" s="54">
        <v>0.34375</v>
      </c>
      <c r="E1955">
        <v>11.7</v>
      </c>
    </row>
    <row r="1956" spans="1:5">
      <c r="A1956" s="618" t="s">
        <v>509</v>
      </c>
      <c r="B1956">
        <v>13211210</v>
      </c>
      <c r="C1956" s="43">
        <v>44307</v>
      </c>
      <c r="D1956" s="54">
        <v>0.35416666666666669</v>
      </c>
      <c r="E1956">
        <v>11.6</v>
      </c>
    </row>
    <row r="1957" spans="1:5">
      <c r="A1957" s="618" t="s">
        <v>509</v>
      </c>
      <c r="B1957">
        <v>13211210</v>
      </c>
      <c r="C1957" s="43">
        <v>44307</v>
      </c>
      <c r="D1957" s="54">
        <v>0.36458333333333331</v>
      </c>
      <c r="E1957">
        <v>11.6</v>
      </c>
    </row>
    <row r="1958" spans="1:5">
      <c r="A1958" s="618" t="s">
        <v>509</v>
      </c>
      <c r="B1958">
        <v>13211210</v>
      </c>
      <c r="C1958" s="43">
        <v>44307</v>
      </c>
      <c r="D1958" s="54">
        <v>0.375</v>
      </c>
      <c r="E1958">
        <v>11.5</v>
      </c>
    </row>
    <row r="1959" spans="1:5">
      <c r="A1959" s="618" t="s">
        <v>509</v>
      </c>
      <c r="B1959">
        <v>13211210</v>
      </c>
      <c r="C1959" s="43">
        <v>44307</v>
      </c>
      <c r="D1959" s="54">
        <v>0.38541666666666669</v>
      </c>
      <c r="E1959">
        <v>11.5</v>
      </c>
    </row>
    <row r="1960" spans="1:5">
      <c r="A1960" s="618" t="s">
        <v>509</v>
      </c>
      <c r="B1960">
        <v>13211210</v>
      </c>
      <c r="C1960" s="43">
        <v>44307</v>
      </c>
      <c r="D1960" s="54">
        <v>0.39583333333333331</v>
      </c>
      <c r="E1960">
        <v>11.5</v>
      </c>
    </row>
    <row r="1961" spans="1:5">
      <c r="A1961" s="618" t="s">
        <v>509</v>
      </c>
      <c r="B1961">
        <v>13211210</v>
      </c>
      <c r="C1961" s="43">
        <v>44307</v>
      </c>
      <c r="D1961" s="54">
        <v>0.40625</v>
      </c>
      <c r="E1961">
        <v>11.5</v>
      </c>
    </row>
    <row r="1962" spans="1:5">
      <c r="A1962" s="618" t="s">
        <v>509</v>
      </c>
      <c r="B1962">
        <v>13211210</v>
      </c>
      <c r="C1962" s="43">
        <v>44307</v>
      </c>
      <c r="D1962" s="54">
        <v>0.41666666666666669</v>
      </c>
      <c r="E1962">
        <v>11.5</v>
      </c>
    </row>
    <row r="1963" spans="1:5">
      <c r="A1963" s="618" t="s">
        <v>509</v>
      </c>
      <c r="B1963">
        <v>13211210</v>
      </c>
      <c r="C1963" s="43">
        <v>44307</v>
      </c>
      <c r="D1963" s="54">
        <v>0.42708333333333331</v>
      </c>
      <c r="E1963">
        <v>11.5</v>
      </c>
    </row>
    <row r="1964" spans="1:5">
      <c r="A1964" s="618" t="s">
        <v>509</v>
      </c>
      <c r="B1964">
        <v>13211210</v>
      </c>
      <c r="C1964" s="43">
        <v>44307</v>
      </c>
      <c r="D1964" s="54">
        <v>0.4375</v>
      </c>
      <c r="E1964">
        <v>11.5</v>
      </c>
    </row>
    <row r="1965" spans="1:5">
      <c r="A1965" s="618" t="s">
        <v>509</v>
      </c>
      <c r="B1965">
        <v>13211210</v>
      </c>
      <c r="C1965" s="43">
        <v>44307</v>
      </c>
      <c r="D1965" s="54">
        <v>0.44791666666666669</v>
      </c>
      <c r="E1965">
        <v>11.4</v>
      </c>
    </row>
    <row r="1966" spans="1:5">
      <c r="A1966" s="618" t="s">
        <v>509</v>
      </c>
      <c r="B1966">
        <v>13211210</v>
      </c>
      <c r="C1966" s="43">
        <v>44307</v>
      </c>
      <c r="D1966" s="54">
        <v>0.45833333333333331</v>
      </c>
      <c r="E1966">
        <v>11.5</v>
      </c>
    </row>
    <row r="1967" spans="1:5">
      <c r="A1967" s="618" t="s">
        <v>509</v>
      </c>
      <c r="B1967">
        <v>13211210</v>
      </c>
      <c r="C1967" s="43">
        <v>44307</v>
      </c>
      <c r="D1967" s="54">
        <v>0.46875</v>
      </c>
      <c r="E1967">
        <v>11.7</v>
      </c>
    </row>
    <row r="1968" spans="1:5">
      <c r="A1968" s="618" t="s">
        <v>509</v>
      </c>
      <c r="B1968">
        <v>13211210</v>
      </c>
      <c r="C1968" s="43">
        <v>44307</v>
      </c>
      <c r="D1968" s="54">
        <v>0.47916666666666669</v>
      </c>
      <c r="E1968">
        <v>11.7</v>
      </c>
    </row>
    <row r="1969" spans="1:5">
      <c r="A1969" s="618" t="s">
        <v>509</v>
      </c>
      <c r="B1969">
        <v>13211210</v>
      </c>
      <c r="C1969" s="43">
        <v>44307</v>
      </c>
      <c r="D1969" s="54">
        <v>0.48958333333333331</v>
      </c>
      <c r="E1969">
        <v>11.8</v>
      </c>
    </row>
    <row r="1970" spans="1:5">
      <c r="A1970" s="618" t="s">
        <v>509</v>
      </c>
      <c r="B1970">
        <v>13211210</v>
      </c>
      <c r="C1970" s="43">
        <v>44307</v>
      </c>
      <c r="D1970" s="54">
        <v>0.5</v>
      </c>
      <c r="E1970">
        <v>11.9</v>
      </c>
    </row>
    <row r="1971" spans="1:5">
      <c r="A1971" s="618" t="s">
        <v>509</v>
      </c>
      <c r="B1971">
        <v>13211210</v>
      </c>
      <c r="C1971" s="43">
        <v>44307</v>
      </c>
      <c r="D1971" s="54">
        <v>0.51041666666666663</v>
      </c>
      <c r="E1971">
        <v>11.9</v>
      </c>
    </row>
    <row r="1972" spans="1:5">
      <c r="A1972" s="618" t="s">
        <v>509</v>
      </c>
      <c r="B1972">
        <v>13211210</v>
      </c>
      <c r="C1972" s="43">
        <v>44307</v>
      </c>
      <c r="D1972" s="54">
        <v>0.52083333333333337</v>
      </c>
      <c r="E1972">
        <v>12</v>
      </c>
    </row>
    <row r="1973" spans="1:5">
      <c r="A1973" s="618" t="s">
        <v>509</v>
      </c>
      <c r="B1973">
        <v>13211210</v>
      </c>
      <c r="C1973" s="43">
        <v>44307</v>
      </c>
      <c r="D1973" s="54">
        <v>0.53125</v>
      </c>
      <c r="E1973">
        <v>12.1</v>
      </c>
    </row>
    <row r="1974" spans="1:5">
      <c r="A1974" s="618" t="s">
        <v>509</v>
      </c>
      <c r="B1974">
        <v>13211210</v>
      </c>
      <c r="C1974" s="43">
        <v>44307</v>
      </c>
      <c r="D1974" s="54">
        <v>0.54166666666666663</v>
      </c>
      <c r="E1974">
        <v>12.2</v>
      </c>
    </row>
    <row r="1975" spans="1:5">
      <c r="A1975" s="618" t="s">
        <v>509</v>
      </c>
      <c r="B1975">
        <v>13211210</v>
      </c>
      <c r="C1975" s="43">
        <v>44307</v>
      </c>
      <c r="D1975" s="54">
        <v>0.55208333333333337</v>
      </c>
      <c r="E1975">
        <v>12.3</v>
      </c>
    </row>
    <row r="1976" spans="1:5">
      <c r="A1976" s="618" t="s">
        <v>509</v>
      </c>
      <c r="B1976">
        <v>13211210</v>
      </c>
      <c r="C1976" s="43">
        <v>44307</v>
      </c>
      <c r="D1976" s="54">
        <v>0.5625</v>
      </c>
      <c r="E1976">
        <v>12.4</v>
      </c>
    </row>
    <row r="1977" spans="1:5">
      <c r="A1977" s="618" t="s">
        <v>509</v>
      </c>
      <c r="B1977">
        <v>13211210</v>
      </c>
      <c r="C1977" s="43">
        <v>44307</v>
      </c>
      <c r="D1977" s="54">
        <v>0.57291666666666663</v>
      </c>
      <c r="E1977">
        <v>12.5</v>
      </c>
    </row>
    <row r="1978" spans="1:5">
      <c r="A1978" s="618" t="s">
        <v>509</v>
      </c>
      <c r="B1978">
        <v>13211210</v>
      </c>
      <c r="C1978" s="43">
        <v>44307</v>
      </c>
      <c r="D1978" s="54">
        <v>0.58333333333333337</v>
      </c>
      <c r="E1978">
        <v>12.7</v>
      </c>
    </row>
    <row r="1979" spans="1:5">
      <c r="A1979" s="618" t="s">
        <v>509</v>
      </c>
      <c r="B1979">
        <v>13211210</v>
      </c>
      <c r="C1979" s="43">
        <v>44307</v>
      </c>
      <c r="D1979" s="54">
        <v>0.59375</v>
      </c>
      <c r="E1979">
        <v>12.8</v>
      </c>
    </row>
    <row r="1980" spans="1:5">
      <c r="A1980" s="618" t="s">
        <v>509</v>
      </c>
      <c r="B1980">
        <v>13211210</v>
      </c>
      <c r="C1980" s="43">
        <v>44307</v>
      </c>
      <c r="D1980" s="54">
        <v>0.60416666666666663</v>
      </c>
      <c r="E1980">
        <v>12.9</v>
      </c>
    </row>
    <row r="1981" spans="1:5">
      <c r="A1981" s="618" t="s">
        <v>509</v>
      </c>
      <c r="B1981">
        <v>13211210</v>
      </c>
      <c r="C1981" s="43">
        <v>44307</v>
      </c>
      <c r="D1981" s="54">
        <v>0.61458333333333337</v>
      </c>
      <c r="E1981">
        <v>13.1</v>
      </c>
    </row>
    <row r="1982" spans="1:5">
      <c r="A1982" s="618" t="s">
        <v>509</v>
      </c>
      <c r="B1982">
        <v>13211210</v>
      </c>
      <c r="C1982" s="43">
        <v>44307</v>
      </c>
      <c r="D1982" s="54">
        <v>0.625</v>
      </c>
      <c r="E1982">
        <v>13.1</v>
      </c>
    </row>
    <row r="1983" spans="1:5">
      <c r="A1983" s="618" t="s">
        <v>509</v>
      </c>
      <c r="B1983">
        <v>13211210</v>
      </c>
      <c r="C1983" s="43">
        <v>44307</v>
      </c>
      <c r="D1983" s="54">
        <v>0.63541666666666663</v>
      </c>
      <c r="E1983">
        <v>13.2</v>
      </c>
    </row>
    <row r="1984" spans="1:5">
      <c r="A1984" s="618" t="s">
        <v>509</v>
      </c>
      <c r="B1984">
        <v>13211210</v>
      </c>
      <c r="C1984" s="43">
        <v>44307</v>
      </c>
      <c r="D1984" s="54">
        <v>0.64583333333333337</v>
      </c>
      <c r="E1984">
        <v>13.4</v>
      </c>
    </row>
    <row r="1985" spans="1:5">
      <c r="A1985" s="618" t="s">
        <v>509</v>
      </c>
      <c r="B1985">
        <v>13211210</v>
      </c>
      <c r="C1985" s="43">
        <v>44307</v>
      </c>
      <c r="D1985" s="54">
        <v>0.65625</v>
      </c>
      <c r="E1985">
        <v>13.6</v>
      </c>
    </row>
    <row r="1986" spans="1:5">
      <c r="A1986" s="618" t="s">
        <v>509</v>
      </c>
      <c r="B1986">
        <v>13211210</v>
      </c>
      <c r="C1986" s="43">
        <v>44307</v>
      </c>
      <c r="D1986" s="54">
        <v>0.66666666666666663</v>
      </c>
      <c r="E1986">
        <v>13.7</v>
      </c>
    </row>
    <row r="1987" spans="1:5">
      <c r="A1987" s="618" t="s">
        <v>509</v>
      </c>
      <c r="B1987">
        <v>13211210</v>
      </c>
      <c r="C1987" s="43">
        <v>44307</v>
      </c>
      <c r="D1987" s="54">
        <v>0.67708333333333337</v>
      </c>
      <c r="E1987">
        <v>13.8</v>
      </c>
    </row>
    <row r="1988" spans="1:5">
      <c r="A1988" s="618" t="s">
        <v>509</v>
      </c>
      <c r="B1988">
        <v>13211210</v>
      </c>
      <c r="C1988" s="43">
        <v>44307</v>
      </c>
      <c r="D1988" s="54">
        <v>0.6875</v>
      </c>
      <c r="E1988">
        <v>13.9</v>
      </c>
    </row>
    <row r="1989" spans="1:5">
      <c r="A1989" s="618" t="s">
        <v>509</v>
      </c>
      <c r="B1989">
        <v>13211210</v>
      </c>
      <c r="C1989" s="43">
        <v>44307</v>
      </c>
      <c r="D1989" s="54">
        <v>0.69791666666666663</v>
      </c>
      <c r="E1989">
        <v>14</v>
      </c>
    </row>
    <row r="1990" spans="1:5">
      <c r="A1990" s="618" t="s">
        <v>509</v>
      </c>
      <c r="B1990">
        <v>13211210</v>
      </c>
      <c r="C1990" s="43">
        <v>44307</v>
      </c>
      <c r="D1990" s="54">
        <v>0.70833333333333337</v>
      </c>
      <c r="E1990">
        <v>14.1</v>
      </c>
    </row>
    <row r="1991" spans="1:5">
      <c r="A1991" s="618" t="s">
        <v>509</v>
      </c>
      <c r="B1991">
        <v>13211210</v>
      </c>
      <c r="C1991" s="43">
        <v>44307</v>
      </c>
      <c r="D1991" s="54">
        <v>0.71875</v>
      </c>
      <c r="E1991">
        <v>14.2</v>
      </c>
    </row>
    <row r="1992" spans="1:5">
      <c r="A1992" s="618" t="s">
        <v>509</v>
      </c>
      <c r="B1992">
        <v>13211210</v>
      </c>
      <c r="C1992" s="43">
        <v>44307</v>
      </c>
      <c r="D1992" s="54">
        <v>0.72916666666666663</v>
      </c>
      <c r="E1992">
        <v>14.3</v>
      </c>
    </row>
    <row r="1993" spans="1:5">
      <c r="A1993" s="618" t="s">
        <v>509</v>
      </c>
      <c r="B1993">
        <v>13211210</v>
      </c>
      <c r="C1993" s="43">
        <v>44307</v>
      </c>
      <c r="D1993" s="54">
        <v>0.73958333333333337</v>
      </c>
      <c r="E1993">
        <v>14.3</v>
      </c>
    </row>
    <row r="1994" spans="1:5">
      <c r="A1994" s="618" t="s">
        <v>509</v>
      </c>
      <c r="B1994">
        <v>13211210</v>
      </c>
      <c r="C1994" s="43">
        <v>44307</v>
      </c>
      <c r="D1994" s="54">
        <v>0.75</v>
      </c>
      <c r="E1994">
        <v>14.4</v>
      </c>
    </row>
    <row r="1995" spans="1:5">
      <c r="A1995" s="618" t="s">
        <v>509</v>
      </c>
      <c r="B1995">
        <v>13211210</v>
      </c>
      <c r="C1995" s="43">
        <v>44307</v>
      </c>
      <c r="D1995" s="54">
        <v>0.76041666666666663</v>
      </c>
      <c r="E1995">
        <v>14.5</v>
      </c>
    </row>
    <row r="1996" spans="1:5">
      <c r="A1996" s="618" t="s">
        <v>509</v>
      </c>
      <c r="B1996">
        <v>13211210</v>
      </c>
      <c r="C1996" s="43">
        <v>44307</v>
      </c>
      <c r="D1996" s="54">
        <v>0.77083333333333337</v>
      </c>
      <c r="E1996">
        <v>14.5</v>
      </c>
    </row>
    <row r="1997" spans="1:5">
      <c r="A1997" s="618" t="s">
        <v>509</v>
      </c>
      <c r="B1997">
        <v>13211210</v>
      </c>
      <c r="C1997" s="43">
        <v>44307</v>
      </c>
      <c r="D1997" s="54">
        <v>0.78125</v>
      </c>
      <c r="E1997">
        <v>14.5</v>
      </c>
    </row>
    <row r="1998" spans="1:5">
      <c r="A1998" s="618" t="s">
        <v>509</v>
      </c>
      <c r="B1998">
        <v>13211210</v>
      </c>
      <c r="C1998" s="43">
        <v>44307</v>
      </c>
      <c r="D1998" s="54">
        <v>0.79166666666666663</v>
      </c>
      <c r="E1998">
        <v>14.6</v>
      </c>
    </row>
    <row r="1999" spans="1:5">
      <c r="A1999" s="618" t="s">
        <v>509</v>
      </c>
      <c r="B1999">
        <v>13211210</v>
      </c>
      <c r="C1999" s="43">
        <v>44307</v>
      </c>
      <c r="D1999" s="54">
        <v>0.80208333333333337</v>
      </c>
      <c r="E1999">
        <v>14.6</v>
      </c>
    </row>
    <row r="2000" spans="1:5">
      <c r="A2000" s="618" t="s">
        <v>509</v>
      </c>
      <c r="B2000">
        <v>13211210</v>
      </c>
      <c r="C2000" s="43">
        <v>44307</v>
      </c>
      <c r="D2000" s="54">
        <v>0.8125</v>
      </c>
      <c r="E2000">
        <v>14.6</v>
      </c>
    </row>
    <row r="2001" spans="1:5">
      <c r="A2001" s="618" t="s">
        <v>509</v>
      </c>
      <c r="B2001">
        <v>13211210</v>
      </c>
      <c r="C2001" s="43">
        <v>44307</v>
      </c>
      <c r="D2001" s="54">
        <v>0.82291666666666663</v>
      </c>
      <c r="E2001">
        <v>14.6</v>
      </c>
    </row>
    <row r="2002" spans="1:5">
      <c r="A2002" s="618" t="s">
        <v>509</v>
      </c>
      <c r="B2002">
        <v>13211210</v>
      </c>
      <c r="C2002" s="43">
        <v>44307</v>
      </c>
      <c r="D2002" s="54">
        <v>0.83333333333333337</v>
      </c>
      <c r="E2002">
        <v>14.6</v>
      </c>
    </row>
    <row r="2003" spans="1:5">
      <c r="A2003" s="618" t="s">
        <v>509</v>
      </c>
      <c r="B2003">
        <v>13211210</v>
      </c>
      <c r="C2003" s="43">
        <v>44307</v>
      </c>
      <c r="D2003" s="54">
        <v>0.84375</v>
      </c>
      <c r="E2003">
        <v>14.6</v>
      </c>
    </row>
    <row r="2004" spans="1:5">
      <c r="A2004" s="618" t="s">
        <v>509</v>
      </c>
      <c r="B2004">
        <v>13211210</v>
      </c>
      <c r="C2004" s="43">
        <v>44307</v>
      </c>
      <c r="D2004" s="54">
        <v>0.85416666666666663</v>
      </c>
      <c r="E2004">
        <v>14.7</v>
      </c>
    </row>
    <row r="2005" spans="1:5">
      <c r="A2005" s="618" t="s">
        <v>509</v>
      </c>
      <c r="B2005">
        <v>13211210</v>
      </c>
      <c r="C2005" s="43">
        <v>44307</v>
      </c>
      <c r="D2005" s="54">
        <v>0.86458333333333337</v>
      </c>
      <c r="E2005">
        <v>14.7</v>
      </c>
    </row>
    <row r="2006" spans="1:5">
      <c r="A2006" s="618" t="s">
        <v>509</v>
      </c>
      <c r="B2006">
        <v>13211210</v>
      </c>
      <c r="C2006" s="43">
        <v>44307</v>
      </c>
      <c r="D2006" s="54">
        <v>0.875</v>
      </c>
      <c r="E2006">
        <v>14.7</v>
      </c>
    </row>
    <row r="2007" spans="1:5">
      <c r="A2007" s="618" t="s">
        <v>509</v>
      </c>
      <c r="B2007">
        <v>13211210</v>
      </c>
      <c r="C2007" s="43">
        <v>44307</v>
      </c>
      <c r="D2007" s="54">
        <v>0.88541666666666663</v>
      </c>
      <c r="E2007">
        <v>14.7</v>
      </c>
    </row>
    <row r="2008" spans="1:5">
      <c r="A2008" s="618" t="s">
        <v>509</v>
      </c>
      <c r="B2008">
        <v>13211210</v>
      </c>
      <c r="C2008" s="43">
        <v>44307</v>
      </c>
      <c r="D2008" s="54">
        <v>0.89583333333333337</v>
      </c>
      <c r="E2008">
        <v>14.7</v>
      </c>
    </row>
    <row r="2009" spans="1:5">
      <c r="A2009" s="618" t="s">
        <v>509</v>
      </c>
      <c r="B2009">
        <v>13211210</v>
      </c>
      <c r="C2009" s="43">
        <v>44307</v>
      </c>
      <c r="D2009" s="54">
        <v>0.90625</v>
      </c>
      <c r="E2009">
        <v>14.7</v>
      </c>
    </row>
    <row r="2010" spans="1:5">
      <c r="A2010" s="618" t="s">
        <v>509</v>
      </c>
      <c r="B2010">
        <v>13211210</v>
      </c>
      <c r="C2010" s="43">
        <v>44307</v>
      </c>
      <c r="D2010" s="54">
        <v>0.91666666666666663</v>
      </c>
      <c r="E2010">
        <v>14.7</v>
      </c>
    </row>
    <row r="2011" spans="1:5">
      <c r="A2011" s="618" t="s">
        <v>509</v>
      </c>
      <c r="B2011">
        <v>13211210</v>
      </c>
      <c r="C2011" s="43">
        <v>44307</v>
      </c>
      <c r="D2011" s="54">
        <v>0.92708333333333337</v>
      </c>
      <c r="E2011">
        <v>14.7</v>
      </c>
    </row>
    <row r="2012" spans="1:5">
      <c r="A2012" s="618" t="s">
        <v>509</v>
      </c>
      <c r="B2012">
        <v>13211210</v>
      </c>
      <c r="C2012" s="43">
        <v>44307</v>
      </c>
      <c r="D2012" s="54">
        <v>0.9375</v>
      </c>
      <c r="E2012">
        <v>14.7</v>
      </c>
    </row>
    <row r="2013" spans="1:5">
      <c r="A2013" s="618" t="s">
        <v>509</v>
      </c>
      <c r="B2013">
        <v>13211210</v>
      </c>
      <c r="C2013" s="43">
        <v>44307</v>
      </c>
      <c r="D2013" s="54">
        <v>0.94791666666666663</v>
      </c>
      <c r="E2013">
        <v>14.7</v>
      </c>
    </row>
    <row r="2014" spans="1:5">
      <c r="A2014" s="618" t="s">
        <v>509</v>
      </c>
      <c r="B2014">
        <v>13211210</v>
      </c>
      <c r="C2014" s="43">
        <v>44307</v>
      </c>
      <c r="D2014" s="54">
        <v>0.95833333333333337</v>
      </c>
      <c r="E2014">
        <v>14.7</v>
      </c>
    </row>
    <row r="2015" spans="1:5">
      <c r="A2015" s="618" t="s">
        <v>509</v>
      </c>
      <c r="B2015">
        <v>13211210</v>
      </c>
      <c r="C2015" s="43">
        <v>44307</v>
      </c>
      <c r="D2015" s="54">
        <v>0.96875</v>
      </c>
      <c r="E2015">
        <v>14.7</v>
      </c>
    </row>
    <row r="2016" spans="1:5">
      <c r="A2016" s="618" t="s">
        <v>509</v>
      </c>
      <c r="B2016">
        <v>13211210</v>
      </c>
      <c r="C2016" s="43">
        <v>44307</v>
      </c>
      <c r="D2016" s="54">
        <v>0.97916666666666663</v>
      </c>
      <c r="E2016">
        <v>14.6</v>
      </c>
    </row>
    <row r="2017" spans="1:5">
      <c r="A2017" s="618" t="s">
        <v>509</v>
      </c>
      <c r="B2017">
        <v>13211210</v>
      </c>
      <c r="C2017" s="43">
        <v>44307</v>
      </c>
      <c r="D2017" s="54">
        <v>0.98958333333333337</v>
      </c>
      <c r="E2017">
        <v>14.6</v>
      </c>
    </row>
    <row r="2018" spans="1:5">
      <c r="A2018" s="618" t="s">
        <v>509</v>
      </c>
      <c r="B2018">
        <v>13211210</v>
      </c>
      <c r="C2018" s="43">
        <v>44308</v>
      </c>
      <c r="D2018" s="54">
        <v>0</v>
      </c>
      <c r="E2018">
        <v>14.6</v>
      </c>
    </row>
    <row r="2019" spans="1:5">
      <c r="A2019" s="618" t="s">
        <v>509</v>
      </c>
      <c r="B2019">
        <v>13211210</v>
      </c>
      <c r="C2019" s="43">
        <v>44308</v>
      </c>
      <c r="D2019" s="54">
        <v>1.0416666666666666E-2</v>
      </c>
      <c r="E2019">
        <v>14.5</v>
      </c>
    </row>
    <row r="2020" spans="1:5">
      <c r="A2020" s="618" t="s">
        <v>509</v>
      </c>
      <c r="B2020">
        <v>13211210</v>
      </c>
      <c r="C2020" s="43">
        <v>44308</v>
      </c>
      <c r="D2020" s="54">
        <v>2.0833333333333332E-2</v>
      </c>
      <c r="E2020">
        <v>14.5</v>
      </c>
    </row>
    <row r="2021" spans="1:5">
      <c r="A2021" s="618" t="s">
        <v>509</v>
      </c>
      <c r="B2021">
        <v>13211210</v>
      </c>
      <c r="C2021" s="43">
        <v>44308</v>
      </c>
      <c r="D2021" s="54">
        <v>3.125E-2</v>
      </c>
      <c r="E2021">
        <v>14.4</v>
      </c>
    </row>
    <row r="2022" spans="1:5">
      <c r="A2022" s="618" t="s">
        <v>509</v>
      </c>
      <c r="B2022">
        <v>13211210</v>
      </c>
      <c r="C2022" s="43">
        <v>44308</v>
      </c>
      <c r="D2022" s="54">
        <v>4.1666666666666664E-2</v>
      </c>
      <c r="E2022">
        <v>14.4</v>
      </c>
    </row>
    <row r="2023" spans="1:5">
      <c r="A2023" s="618" t="s">
        <v>509</v>
      </c>
      <c r="B2023">
        <v>13211210</v>
      </c>
      <c r="C2023" s="43">
        <v>44308</v>
      </c>
      <c r="D2023" s="54">
        <v>5.2083333333333336E-2</v>
      </c>
      <c r="E2023">
        <v>14.3</v>
      </c>
    </row>
    <row r="2024" spans="1:5">
      <c r="A2024" s="618" t="s">
        <v>509</v>
      </c>
      <c r="B2024">
        <v>13211210</v>
      </c>
      <c r="C2024" s="43">
        <v>44308</v>
      </c>
      <c r="D2024" s="54">
        <v>6.25E-2</v>
      </c>
      <c r="E2024">
        <v>14.3</v>
      </c>
    </row>
    <row r="2025" spans="1:5">
      <c r="A2025" s="618" t="s">
        <v>509</v>
      </c>
      <c r="B2025">
        <v>13211210</v>
      </c>
      <c r="C2025" s="43">
        <v>44308</v>
      </c>
      <c r="D2025" s="54">
        <v>7.2916666666666671E-2</v>
      </c>
      <c r="E2025">
        <v>14.2</v>
      </c>
    </row>
    <row r="2026" spans="1:5">
      <c r="A2026" s="618" t="s">
        <v>509</v>
      </c>
      <c r="B2026">
        <v>13211210</v>
      </c>
      <c r="C2026" s="43">
        <v>44308</v>
      </c>
      <c r="D2026" s="54">
        <v>8.3333333333333329E-2</v>
      </c>
      <c r="E2026">
        <v>14.2</v>
      </c>
    </row>
    <row r="2027" spans="1:5">
      <c r="A2027" s="618" t="s">
        <v>509</v>
      </c>
      <c r="B2027">
        <v>13211210</v>
      </c>
      <c r="C2027" s="43">
        <v>44308</v>
      </c>
      <c r="D2027" s="54">
        <v>9.375E-2</v>
      </c>
      <c r="E2027">
        <v>14.1</v>
      </c>
    </row>
    <row r="2028" spans="1:5">
      <c r="A2028" s="618" t="s">
        <v>509</v>
      </c>
      <c r="B2028">
        <v>13211210</v>
      </c>
      <c r="C2028" s="43">
        <v>44308</v>
      </c>
      <c r="D2028" s="54">
        <v>0.10416666666666667</v>
      </c>
      <c r="E2028">
        <v>14.1</v>
      </c>
    </row>
    <row r="2029" spans="1:5">
      <c r="A2029" s="618" t="s">
        <v>509</v>
      </c>
      <c r="B2029">
        <v>13211210</v>
      </c>
      <c r="C2029" s="43">
        <v>44308</v>
      </c>
      <c r="D2029" s="54">
        <v>0.11458333333333333</v>
      </c>
      <c r="E2029">
        <v>14</v>
      </c>
    </row>
    <row r="2030" spans="1:5">
      <c r="A2030" s="618" t="s">
        <v>509</v>
      </c>
      <c r="B2030">
        <v>13211210</v>
      </c>
      <c r="C2030" s="43">
        <v>44308</v>
      </c>
      <c r="D2030" s="54">
        <v>0.125</v>
      </c>
      <c r="E2030">
        <v>13.9</v>
      </c>
    </row>
    <row r="2031" spans="1:5">
      <c r="A2031" s="618" t="s">
        <v>509</v>
      </c>
      <c r="B2031">
        <v>13211210</v>
      </c>
      <c r="C2031" s="43">
        <v>44308</v>
      </c>
      <c r="D2031" s="54">
        <v>0.13541666666666666</v>
      </c>
      <c r="E2031">
        <v>13.8</v>
      </c>
    </row>
    <row r="2032" spans="1:5">
      <c r="A2032" s="618" t="s">
        <v>509</v>
      </c>
      <c r="B2032">
        <v>13211210</v>
      </c>
      <c r="C2032" s="43">
        <v>44308</v>
      </c>
      <c r="D2032" s="54">
        <v>0.14583333333333334</v>
      </c>
      <c r="E2032">
        <v>13.8</v>
      </c>
    </row>
    <row r="2033" spans="1:5">
      <c r="A2033" s="618" t="s">
        <v>509</v>
      </c>
      <c r="B2033">
        <v>13211210</v>
      </c>
      <c r="C2033" s="43">
        <v>44308</v>
      </c>
      <c r="D2033" s="54">
        <v>0.15625</v>
      </c>
      <c r="E2033">
        <v>13.7</v>
      </c>
    </row>
    <row r="2034" spans="1:5">
      <c r="A2034" s="618" t="s">
        <v>509</v>
      </c>
      <c r="B2034">
        <v>13211210</v>
      </c>
      <c r="C2034" s="43">
        <v>44308</v>
      </c>
      <c r="D2034" s="54">
        <v>0.16666666666666666</v>
      </c>
      <c r="E2034">
        <v>13.6</v>
      </c>
    </row>
    <row r="2035" spans="1:5">
      <c r="A2035" s="618" t="s">
        <v>509</v>
      </c>
      <c r="B2035">
        <v>13211210</v>
      </c>
      <c r="C2035" s="43">
        <v>44308</v>
      </c>
      <c r="D2035" s="54">
        <v>0.17708333333333334</v>
      </c>
      <c r="E2035">
        <v>13.5</v>
      </c>
    </row>
    <row r="2036" spans="1:5">
      <c r="A2036" s="618" t="s">
        <v>509</v>
      </c>
      <c r="B2036">
        <v>13211210</v>
      </c>
      <c r="C2036" s="43">
        <v>44308</v>
      </c>
      <c r="D2036" s="54">
        <v>0.1875</v>
      </c>
      <c r="E2036">
        <v>13.5</v>
      </c>
    </row>
    <row r="2037" spans="1:5">
      <c r="A2037" s="618" t="s">
        <v>509</v>
      </c>
      <c r="B2037">
        <v>13211210</v>
      </c>
      <c r="C2037" s="43">
        <v>44308</v>
      </c>
      <c r="D2037" s="54">
        <v>0.19791666666666666</v>
      </c>
      <c r="E2037">
        <v>13.4</v>
      </c>
    </row>
    <row r="2038" spans="1:5">
      <c r="A2038" s="618" t="s">
        <v>509</v>
      </c>
      <c r="B2038">
        <v>13211210</v>
      </c>
      <c r="C2038" s="43">
        <v>44308</v>
      </c>
      <c r="D2038" s="54">
        <v>0.20833333333333334</v>
      </c>
      <c r="E2038">
        <v>13.3</v>
      </c>
    </row>
    <row r="2039" spans="1:5">
      <c r="A2039" s="618" t="s">
        <v>509</v>
      </c>
      <c r="B2039">
        <v>13211210</v>
      </c>
      <c r="C2039" s="43">
        <v>44308</v>
      </c>
      <c r="D2039" s="54">
        <v>0.21875</v>
      </c>
      <c r="E2039">
        <v>13.2</v>
      </c>
    </row>
    <row r="2040" spans="1:5">
      <c r="A2040" s="618" t="s">
        <v>509</v>
      </c>
      <c r="B2040">
        <v>13211210</v>
      </c>
      <c r="C2040" s="43">
        <v>44308</v>
      </c>
      <c r="D2040" s="54">
        <v>0.22916666666666666</v>
      </c>
      <c r="E2040">
        <v>13.1</v>
      </c>
    </row>
    <row r="2041" spans="1:5">
      <c r="A2041" s="618" t="s">
        <v>509</v>
      </c>
      <c r="B2041">
        <v>13211210</v>
      </c>
      <c r="C2041" s="43">
        <v>44308</v>
      </c>
      <c r="D2041" s="54">
        <v>0.23958333333333334</v>
      </c>
      <c r="E2041">
        <v>13.1</v>
      </c>
    </row>
    <row r="2042" spans="1:5">
      <c r="A2042" s="618" t="s">
        <v>509</v>
      </c>
      <c r="B2042">
        <v>13211210</v>
      </c>
      <c r="C2042" s="43">
        <v>44308</v>
      </c>
      <c r="D2042" s="54">
        <v>0.25</v>
      </c>
      <c r="E2042">
        <v>13</v>
      </c>
    </row>
    <row r="2043" spans="1:5">
      <c r="A2043" s="618" t="s">
        <v>509</v>
      </c>
      <c r="B2043">
        <v>13211210</v>
      </c>
      <c r="C2043" s="43">
        <v>44308</v>
      </c>
      <c r="D2043" s="54">
        <v>0.26041666666666669</v>
      </c>
      <c r="E2043">
        <v>12.9</v>
      </c>
    </row>
    <row r="2044" spans="1:5">
      <c r="A2044" s="618" t="s">
        <v>509</v>
      </c>
      <c r="B2044">
        <v>13211210</v>
      </c>
      <c r="C2044" s="43">
        <v>44308</v>
      </c>
      <c r="D2044" s="54">
        <v>0.27083333333333331</v>
      </c>
      <c r="E2044">
        <v>12.8</v>
      </c>
    </row>
    <row r="2045" spans="1:5">
      <c r="A2045" s="618" t="s">
        <v>509</v>
      </c>
      <c r="B2045">
        <v>13211210</v>
      </c>
      <c r="C2045" s="43">
        <v>44308</v>
      </c>
      <c r="D2045" s="54">
        <v>0.28125</v>
      </c>
      <c r="E2045">
        <v>12.7</v>
      </c>
    </row>
    <row r="2046" spans="1:5">
      <c r="A2046" s="618" t="s">
        <v>509</v>
      </c>
      <c r="B2046">
        <v>13211210</v>
      </c>
      <c r="C2046" s="43">
        <v>44308</v>
      </c>
      <c r="D2046" s="54">
        <v>0.29166666666666669</v>
      </c>
      <c r="E2046">
        <v>12.6</v>
      </c>
    </row>
    <row r="2047" spans="1:5">
      <c r="A2047" s="618" t="s">
        <v>509</v>
      </c>
      <c r="B2047">
        <v>13211210</v>
      </c>
      <c r="C2047" s="43">
        <v>44308</v>
      </c>
      <c r="D2047" s="54">
        <v>0.30208333333333331</v>
      </c>
      <c r="E2047">
        <v>12.5</v>
      </c>
    </row>
    <row r="2048" spans="1:5">
      <c r="A2048" s="618" t="s">
        <v>509</v>
      </c>
      <c r="B2048">
        <v>13211210</v>
      </c>
      <c r="C2048" s="43">
        <v>44308</v>
      </c>
      <c r="D2048" s="54">
        <v>0.3125</v>
      </c>
      <c r="E2048">
        <v>12.4</v>
      </c>
    </row>
    <row r="2049" spans="1:5">
      <c r="A2049" s="618" t="s">
        <v>509</v>
      </c>
      <c r="B2049">
        <v>13211210</v>
      </c>
      <c r="C2049" s="43">
        <v>44308</v>
      </c>
      <c r="D2049" s="54">
        <v>0.32291666666666669</v>
      </c>
      <c r="E2049">
        <v>12.4</v>
      </c>
    </row>
    <row r="2050" spans="1:5">
      <c r="A2050" s="618" t="s">
        <v>509</v>
      </c>
      <c r="B2050">
        <v>13211210</v>
      </c>
      <c r="C2050" s="43">
        <v>44308</v>
      </c>
      <c r="D2050" s="54">
        <v>0.33333333333333331</v>
      </c>
      <c r="E2050">
        <v>12.3</v>
      </c>
    </row>
    <row r="2051" spans="1:5">
      <c r="A2051" s="618" t="s">
        <v>509</v>
      </c>
      <c r="B2051">
        <v>13211210</v>
      </c>
      <c r="C2051" s="43">
        <v>44308</v>
      </c>
      <c r="D2051" s="54">
        <v>0.34375</v>
      </c>
      <c r="E2051">
        <v>12.3</v>
      </c>
    </row>
    <row r="2052" spans="1:5">
      <c r="A2052" s="618" t="s">
        <v>509</v>
      </c>
      <c r="B2052">
        <v>13211210</v>
      </c>
      <c r="C2052" s="43">
        <v>44308</v>
      </c>
      <c r="D2052" s="54">
        <v>0.35416666666666669</v>
      </c>
      <c r="E2052">
        <v>12.2</v>
      </c>
    </row>
    <row r="2053" spans="1:5">
      <c r="A2053" s="618" t="s">
        <v>509</v>
      </c>
      <c r="B2053">
        <v>13211210</v>
      </c>
      <c r="C2053" s="43">
        <v>44308</v>
      </c>
      <c r="D2053" s="54">
        <v>0.36458333333333331</v>
      </c>
      <c r="E2053">
        <v>12.2</v>
      </c>
    </row>
    <row r="2054" spans="1:5">
      <c r="A2054" s="618" t="s">
        <v>509</v>
      </c>
      <c r="B2054">
        <v>13211210</v>
      </c>
      <c r="C2054" s="43">
        <v>44308</v>
      </c>
      <c r="D2054" s="54">
        <v>0.375</v>
      </c>
      <c r="E2054">
        <v>12.1</v>
      </c>
    </row>
    <row r="2055" spans="1:5">
      <c r="A2055" s="618" t="s">
        <v>509</v>
      </c>
      <c r="B2055">
        <v>13211210</v>
      </c>
      <c r="C2055" s="43">
        <v>44308</v>
      </c>
      <c r="D2055" s="54">
        <v>0.38541666666666669</v>
      </c>
      <c r="E2055">
        <v>12.1</v>
      </c>
    </row>
    <row r="2056" spans="1:5">
      <c r="A2056" s="618" t="s">
        <v>509</v>
      </c>
      <c r="B2056">
        <v>13211210</v>
      </c>
      <c r="C2056" s="43">
        <v>44308</v>
      </c>
      <c r="D2056" s="54">
        <v>0.39583333333333331</v>
      </c>
      <c r="E2056">
        <v>12.1</v>
      </c>
    </row>
    <row r="2057" spans="1:5">
      <c r="A2057" s="618" t="s">
        <v>509</v>
      </c>
      <c r="B2057">
        <v>13211210</v>
      </c>
      <c r="C2057" s="43">
        <v>44308</v>
      </c>
      <c r="D2057" s="54">
        <v>0.40625</v>
      </c>
      <c r="E2057">
        <v>12.1</v>
      </c>
    </row>
    <row r="2058" spans="1:5">
      <c r="A2058" s="618" t="s">
        <v>509</v>
      </c>
      <c r="B2058">
        <v>13211210</v>
      </c>
      <c r="C2058" s="43">
        <v>44308</v>
      </c>
      <c r="D2058" s="54">
        <v>0.41666666666666669</v>
      </c>
      <c r="E2058">
        <v>12.1</v>
      </c>
    </row>
    <row r="2059" spans="1:5">
      <c r="A2059" s="618" t="s">
        <v>509</v>
      </c>
      <c r="B2059">
        <v>13211210</v>
      </c>
      <c r="C2059" s="43">
        <v>44308</v>
      </c>
      <c r="D2059" s="54">
        <v>0.42708333333333331</v>
      </c>
      <c r="E2059">
        <v>12.1</v>
      </c>
    </row>
    <row r="2060" spans="1:5">
      <c r="A2060" s="618" t="s">
        <v>509</v>
      </c>
      <c r="B2060">
        <v>13211210</v>
      </c>
      <c r="C2060" s="43">
        <v>44308</v>
      </c>
      <c r="D2060" s="54">
        <v>0.4375</v>
      </c>
      <c r="E2060">
        <v>12.1</v>
      </c>
    </row>
    <row r="2061" spans="1:5">
      <c r="A2061" s="618" t="s">
        <v>509</v>
      </c>
      <c r="B2061">
        <v>13211210</v>
      </c>
      <c r="C2061" s="43">
        <v>44308</v>
      </c>
      <c r="D2061" s="54">
        <v>0.44791666666666669</v>
      </c>
      <c r="E2061">
        <v>12.2</v>
      </c>
    </row>
    <row r="2062" spans="1:5">
      <c r="A2062" s="618" t="s">
        <v>509</v>
      </c>
      <c r="B2062">
        <v>13211210</v>
      </c>
      <c r="C2062" s="43">
        <v>44308</v>
      </c>
      <c r="D2062" s="54">
        <v>0.45833333333333331</v>
      </c>
      <c r="E2062">
        <v>12.2</v>
      </c>
    </row>
    <row r="2063" spans="1:5">
      <c r="A2063" s="618" t="s">
        <v>509</v>
      </c>
      <c r="B2063">
        <v>13211210</v>
      </c>
      <c r="C2063" s="43">
        <v>44308</v>
      </c>
      <c r="D2063" s="54">
        <v>0.46875</v>
      </c>
      <c r="E2063">
        <v>12.3</v>
      </c>
    </row>
    <row r="2064" spans="1:5">
      <c r="A2064" s="618" t="s">
        <v>509</v>
      </c>
      <c r="B2064">
        <v>13211210</v>
      </c>
      <c r="C2064" s="43">
        <v>44308</v>
      </c>
      <c r="D2064" s="54">
        <v>0.47916666666666669</v>
      </c>
      <c r="E2064">
        <v>12.2</v>
      </c>
    </row>
    <row r="2065" spans="1:5">
      <c r="A2065" s="618" t="s">
        <v>509</v>
      </c>
      <c r="B2065">
        <v>13211210</v>
      </c>
      <c r="C2065" s="43">
        <v>44308</v>
      </c>
      <c r="D2065" s="54">
        <v>0.48958333333333331</v>
      </c>
      <c r="E2065">
        <v>12.2</v>
      </c>
    </row>
    <row r="2066" spans="1:5">
      <c r="A2066" s="618" t="s">
        <v>509</v>
      </c>
      <c r="B2066">
        <v>13211210</v>
      </c>
      <c r="C2066" s="43">
        <v>44308</v>
      </c>
      <c r="D2066" s="54">
        <v>0.5</v>
      </c>
      <c r="E2066">
        <v>12.3</v>
      </c>
    </row>
    <row r="2067" spans="1:5">
      <c r="A2067" s="618" t="s">
        <v>509</v>
      </c>
      <c r="B2067">
        <v>13211210</v>
      </c>
      <c r="C2067" s="43">
        <v>44308</v>
      </c>
      <c r="D2067" s="54">
        <v>0.51041666666666663</v>
      </c>
      <c r="E2067">
        <v>12.5</v>
      </c>
    </row>
    <row r="2068" spans="1:5">
      <c r="A2068" s="618" t="s">
        <v>509</v>
      </c>
      <c r="B2068">
        <v>13211210</v>
      </c>
      <c r="C2068" s="43">
        <v>44308</v>
      </c>
      <c r="D2068" s="54">
        <v>0.52083333333333337</v>
      </c>
      <c r="E2068">
        <v>12.6</v>
      </c>
    </row>
    <row r="2069" spans="1:5">
      <c r="A2069" s="618" t="s">
        <v>509</v>
      </c>
      <c r="B2069">
        <v>13211210</v>
      </c>
      <c r="C2069" s="43">
        <v>44308</v>
      </c>
      <c r="D2069" s="54">
        <v>0.53125</v>
      </c>
      <c r="E2069">
        <v>12.7</v>
      </c>
    </row>
    <row r="2070" spans="1:5">
      <c r="A2070" s="618" t="s">
        <v>509</v>
      </c>
      <c r="B2070">
        <v>13211210</v>
      </c>
      <c r="C2070" s="43">
        <v>44308</v>
      </c>
      <c r="D2070" s="54">
        <v>0.54166666666666663</v>
      </c>
      <c r="E2070">
        <v>12.8</v>
      </c>
    </row>
    <row r="2071" spans="1:5">
      <c r="A2071" s="618" t="s">
        <v>509</v>
      </c>
      <c r="B2071">
        <v>13211210</v>
      </c>
      <c r="C2071" s="43">
        <v>44308</v>
      </c>
      <c r="D2071" s="54">
        <v>0.55208333333333337</v>
      </c>
      <c r="E2071">
        <v>13</v>
      </c>
    </row>
    <row r="2072" spans="1:5">
      <c r="A2072" s="618" t="s">
        <v>509</v>
      </c>
      <c r="B2072">
        <v>13211210</v>
      </c>
      <c r="C2072" s="43">
        <v>44308</v>
      </c>
      <c r="D2072" s="54">
        <v>0.5625</v>
      </c>
      <c r="E2072">
        <v>13.1</v>
      </c>
    </row>
    <row r="2073" spans="1:5">
      <c r="A2073" s="618" t="s">
        <v>509</v>
      </c>
      <c r="B2073">
        <v>13211210</v>
      </c>
      <c r="C2073" s="43">
        <v>44308</v>
      </c>
      <c r="D2073" s="54">
        <v>0.57291666666666663</v>
      </c>
      <c r="E2073">
        <v>13.2</v>
      </c>
    </row>
    <row r="2074" spans="1:5">
      <c r="A2074" s="618" t="s">
        <v>509</v>
      </c>
      <c r="B2074">
        <v>13211210</v>
      </c>
      <c r="C2074" s="43">
        <v>44308</v>
      </c>
      <c r="D2074" s="54">
        <v>0.58333333333333337</v>
      </c>
      <c r="E2074">
        <v>13.4</v>
      </c>
    </row>
    <row r="2075" spans="1:5">
      <c r="A2075" s="618" t="s">
        <v>509</v>
      </c>
      <c r="B2075">
        <v>13211210</v>
      </c>
      <c r="C2075" s="43">
        <v>44308</v>
      </c>
      <c r="D2075" s="54">
        <v>0.59375</v>
      </c>
      <c r="E2075">
        <v>13.5</v>
      </c>
    </row>
    <row r="2076" spans="1:5">
      <c r="A2076" s="618" t="s">
        <v>509</v>
      </c>
      <c r="B2076">
        <v>13211210</v>
      </c>
      <c r="C2076" s="43">
        <v>44308</v>
      </c>
      <c r="D2076" s="54">
        <v>0.60416666666666663</v>
      </c>
      <c r="E2076">
        <v>13.6</v>
      </c>
    </row>
    <row r="2077" spans="1:5">
      <c r="A2077" s="618" t="s">
        <v>509</v>
      </c>
      <c r="B2077">
        <v>13211210</v>
      </c>
      <c r="C2077" s="43">
        <v>44308</v>
      </c>
      <c r="D2077" s="54">
        <v>0.61458333333333337</v>
      </c>
      <c r="E2077">
        <v>13.8</v>
      </c>
    </row>
    <row r="2078" spans="1:5">
      <c r="A2078" s="618" t="s">
        <v>509</v>
      </c>
      <c r="B2078">
        <v>13211210</v>
      </c>
      <c r="C2078" s="43">
        <v>44308</v>
      </c>
      <c r="D2078" s="54">
        <v>0.625</v>
      </c>
      <c r="E2078">
        <v>13.9</v>
      </c>
    </row>
    <row r="2079" spans="1:5">
      <c r="A2079" s="618" t="s">
        <v>509</v>
      </c>
      <c r="B2079">
        <v>13211210</v>
      </c>
      <c r="C2079" s="43">
        <v>44308</v>
      </c>
      <c r="D2079" s="54">
        <v>0.63541666666666663</v>
      </c>
      <c r="E2079">
        <v>14</v>
      </c>
    </row>
    <row r="2080" spans="1:5">
      <c r="A2080" s="618" t="s">
        <v>509</v>
      </c>
      <c r="B2080">
        <v>13211210</v>
      </c>
      <c r="C2080" s="43">
        <v>44308</v>
      </c>
      <c r="D2080" s="54">
        <v>0.64583333333333337</v>
      </c>
      <c r="E2080">
        <v>14.2</v>
      </c>
    </row>
    <row r="2081" spans="1:5">
      <c r="A2081" s="618" t="s">
        <v>509</v>
      </c>
      <c r="B2081">
        <v>13211210</v>
      </c>
      <c r="C2081" s="43">
        <v>44308</v>
      </c>
      <c r="D2081" s="54">
        <v>0.65625</v>
      </c>
      <c r="E2081">
        <v>14.3</v>
      </c>
    </row>
    <row r="2082" spans="1:5">
      <c r="A2082" s="618" t="s">
        <v>509</v>
      </c>
      <c r="B2082">
        <v>13211210</v>
      </c>
      <c r="C2082" s="43">
        <v>44308</v>
      </c>
      <c r="D2082" s="54">
        <v>0.66666666666666663</v>
      </c>
      <c r="E2082">
        <v>14.4</v>
      </c>
    </row>
    <row r="2083" spans="1:5">
      <c r="A2083" s="618" t="s">
        <v>509</v>
      </c>
      <c r="B2083">
        <v>13211210</v>
      </c>
      <c r="C2083" s="43">
        <v>44308</v>
      </c>
      <c r="D2083" s="54">
        <v>0.67708333333333337</v>
      </c>
      <c r="E2083">
        <v>14.6</v>
      </c>
    </row>
    <row r="2084" spans="1:5">
      <c r="A2084" s="618" t="s">
        <v>509</v>
      </c>
      <c r="B2084">
        <v>13211210</v>
      </c>
      <c r="C2084" s="43">
        <v>44308</v>
      </c>
      <c r="D2084" s="54">
        <v>0.6875</v>
      </c>
      <c r="E2084">
        <v>14.7</v>
      </c>
    </row>
    <row r="2085" spans="1:5">
      <c r="A2085" s="618" t="s">
        <v>509</v>
      </c>
      <c r="B2085">
        <v>13211210</v>
      </c>
      <c r="C2085" s="43">
        <v>44308</v>
      </c>
      <c r="D2085" s="54">
        <v>0.69791666666666663</v>
      </c>
      <c r="E2085">
        <v>14.8</v>
      </c>
    </row>
    <row r="2086" spans="1:5">
      <c r="A2086" s="618" t="s">
        <v>509</v>
      </c>
      <c r="B2086">
        <v>13211210</v>
      </c>
      <c r="C2086" s="43">
        <v>44308</v>
      </c>
      <c r="D2086" s="54">
        <v>0.70833333333333337</v>
      </c>
      <c r="E2086">
        <v>14.8</v>
      </c>
    </row>
    <row r="2087" spans="1:5">
      <c r="A2087" s="618" t="s">
        <v>509</v>
      </c>
      <c r="B2087">
        <v>13211210</v>
      </c>
      <c r="C2087" s="43">
        <v>44308</v>
      </c>
      <c r="D2087" s="54">
        <v>0.71875</v>
      </c>
      <c r="E2087">
        <v>14.9</v>
      </c>
    </row>
    <row r="2088" spans="1:5">
      <c r="A2088" s="618" t="s">
        <v>509</v>
      </c>
      <c r="B2088">
        <v>13211210</v>
      </c>
      <c r="C2088" s="43">
        <v>44308</v>
      </c>
      <c r="D2088" s="54">
        <v>0.72916666666666663</v>
      </c>
      <c r="E2088">
        <v>14.9</v>
      </c>
    </row>
    <row r="2089" spans="1:5">
      <c r="A2089" s="618" t="s">
        <v>509</v>
      </c>
      <c r="B2089">
        <v>13211210</v>
      </c>
      <c r="C2089" s="43">
        <v>44308</v>
      </c>
      <c r="D2089" s="54">
        <v>0.73958333333333337</v>
      </c>
      <c r="E2089">
        <v>14.9</v>
      </c>
    </row>
    <row r="2090" spans="1:5">
      <c r="A2090" s="618" t="s">
        <v>509</v>
      </c>
      <c r="B2090">
        <v>13211210</v>
      </c>
      <c r="C2090" s="43">
        <v>44308</v>
      </c>
      <c r="D2090" s="54">
        <v>0.75</v>
      </c>
      <c r="E2090">
        <v>14.9</v>
      </c>
    </row>
    <row r="2091" spans="1:5">
      <c r="A2091" s="618" t="s">
        <v>509</v>
      </c>
      <c r="B2091">
        <v>13211210</v>
      </c>
      <c r="C2091" s="43">
        <v>44308</v>
      </c>
      <c r="D2091" s="54">
        <v>0.76041666666666663</v>
      </c>
      <c r="E2091">
        <v>14.9</v>
      </c>
    </row>
    <row r="2092" spans="1:5">
      <c r="A2092" s="618" t="s">
        <v>509</v>
      </c>
      <c r="B2092">
        <v>13211210</v>
      </c>
      <c r="C2092" s="43">
        <v>44308</v>
      </c>
      <c r="D2092" s="54">
        <v>0.77083333333333337</v>
      </c>
      <c r="E2092">
        <v>14.9</v>
      </c>
    </row>
    <row r="2093" spans="1:5">
      <c r="A2093" s="618" t="s">
        <v>509</v>
      </c>
      <c r="B2093">
        <v>13211210</v>
      </c>
      <c r="C2093" s="43">
        <v>44308</v>
      </c>
      <c r="D2093" s="54">
        <v>0.78125</v>
      </c>
      <c r="E2093">
        <v>15</v>
      </c>
    </row>
    <row r="2094" spans="1:5">
      <c r="A2094" s="618" t="s">
        <v>509</v>
      </c>
      <c r="B2094">
        <v>13211210</v>
      </c>
      <c r="C2094" s="43">
        <v>44308</v>
      </c>
      <c r="D2094" s="54">
        <v>0.79166666666666663</v>
      </c>
      <c r="E2094">
        <v>15</v>
      </c>
    </row>
    <row r="2095" spans="1:5">
      <c r="A2095" s="618" t="s">
        <v>509</v>
      </c>
      <c r="B2095">
        <v>13211210</v>
      </c>
      <c r="C2095" s="43">
        <v>44308</v>
      </c>
      <c r="D2095" s="54">
        <v>0.80208333333333337</v>
      </c>
      <c r="E2095">
        <v>15.1</v>
      </c>
    </row>
    <row r="2096" spans="1:5">
      <c r="A2096" s="618" t="s">
        <v>509</v>
      </c>
      <c r="B2096">
        <v>13211210</v>
      </c>
      <c r="C2096" s="43">
        <v>44308</v>
      </c>
      <c r="D2096" s="54">
        <v>0.8125</v>
      </c>
      <c r="E2096">
        <v>15.1</v>
      </c>
    </row>
    <row r="2097" spans="1:5">
      <c r="A2097" s="618" t="s">
        <v>509</v>
      </c>
      <c r="B2097">
        <v>13211210</v>
      </c>
      <c r="C2097" s="43">
        <v>44308</v>
      </c>
      <c r="D2097" s="54">
        <v>0.82291666666666663</v>
      </c>
      <c r="E2097">
        <v>15.1</v>
      </c>
    </row>
    <row r="2098" spans="1:5">
      <c r="A2098" s="618" t="s">
        <v>509</v>
      </c>
      <c r="B2098">
        <v>13211210</v>
      </c>
      <c r="C2098" s="43">
        <v>44308</v>
      </c>
      <c r="D2098" s="54">
        <v>0.83333333333333337</v>
      </c>
      <c r="E2098">
        <v>15.1</v>
      </c>
    </row>
    <row r="2099" spans="1:5">
      <c r="A2099" s="618" t="s">
        <v>509</v>
      </c>
      <c r="B2099">
        <v>13211210</v>
      </c>
      <c r="C2099" s="43">
        <v>44308</v>
      </c>
      <c r="D2099" s="54">
        <v>0.84375</v>
      </c>
      <c r="E2099">
        <v>15.1</v>
      </c>
    </row>
    <row r="2100" spans="1:5">
      <c r="A2100" s="618" t="s">
        <v>509</v>
      </c>
      <c r="B2100">
        <v>13211210</v>
      </c>
      <c r="C2100" s="43">
        <v>44308</v>
      </c>
      <c r="D2100" s="54">
        <v>0.85416666666666663</v>
      </c>
      <c r="E2100">
        <v>15.1</v>
      </c>
    </row>
    <row r="2101" spans="1:5">
      <c r="A2101" s="618" t="s">
        <v>509</v>
      </c>
      <c r="B2101">
        <v>13211210</v>
      </c>
      <c r="C2101" s="43">
        <v>44308</v>
      </c>
      <c r="D2101" s="54">
        <v>0.86458333333333337</v>
      </c>
      <c r="E2101">
        <v>15.1</v>
      </c>
    </row>
    <row r="2102" spans="1:5">
      <c r="A2102" s="618" t="s">
        <v>509</v>
      </c>
      <c r="B2102">
        <v>13211210</v>
      </c>
      <c r="C2102" s="43">
        <v>44308</v>
      </c>
      <c r="D2102" s="54">
        <v>0.875</v>
      </c>
      <c r="E2102">
        <v>15.1</v>
      </c>
    </row>
    <row r="2103" spans="1:5">
      <c r="A2103" s="618" t="s">
        <v>509</v>
      </c>
      <c r="B2103">
        <v>13211210</v>
      </c>
      <c r="C2103" s="43">
        <v>44308</v>
      </c>
      <c r="D2103" s="54">
        <v>0.88541666666666663</v>
      </c>
      <c r="E2103">
        <v>15.1</v>
      </c>
    </row>
    <row r="2104" spans="1:5">
      <c r="A2104" s="618" t="s">
        <v>509</v>
      </c>
      <c r="B2104">
        <v>13211210</v>
      </c>
      <c r="C2104" s="43">
        <v>44308</v>
      </c>
      <c r="D2104" s="54">
        <v>0.89583333333333337</v>
      </c>
      <c r="E2104">
        <v>15.2</v>
      </c>
    </row>
    <row r="2105" spans="1:5">
      <c r="A2105" s="618" t="s">
        <v>509</v>
      </c>
      <c r="B2105">
        <v>13211210</v>
      </c>
      <c r="C2105" s="43">
        <v>44308</v>
      </c>
      <c r="D2105" s="54">
        <v>0.90625</v>
      </c>
      <c r="E2105">
        <v>15.2</v>
      </c>
    </row>
    <row r="2106" spans="1:5">
      <c r="A2106" s="618" t="s">
        <v>509</v>
      </c>
      <c r="B2106">
        <v>13211210</v>
      </c>
      <c r="C2106" s="43">
        <v>44308</v>
      </c>
      <c r="D2106" s="54">
        <v>0.91666666666666663</v>
      </c>
      <c r="E2106">
        <v>15.2</v>
      </c>
    </row>
    <row r="2107" spans="1:5">
      <c r="A2107" s="618" t="s">
        <v>509</v>
      </c>
      <c r="B2107">
        <v>13211210</v>
      </c>
      <c r="C2107" s="43">
        <v>44308</v>
      </c>
      <c r="D2107" s="54">
        <v>0.92708333333333337</v>
      </c>
      <c r="E2107">
        <v>15.2</v>
      </c>
    </row>
    <row r="2108" spans="1:5">
      <c r="A2108" s="618" t="s">
        <v>509</v>
      </c>
      <c r="B2108">
        <v>13211210</v>
      </c>
      <c r="C2108" s="43">
        <v>44308</v>
      </c>
      <c r="D2108" s="54">
        <v>0.9375</v>
      </c>
      <c r="E2108">
        <v>15.2</v>
      </c>
    </row>
    <row r="2109" spans="1:5">
      <c r="A2109" s="618" t="s">
        <v>509</v>
      </c>
      <c r="B2109">
        <v>13211210</v>
      </c>
      <c r="C2109" s="43">
        <v>44308</v>
      </c>
      <c r="D2109" s="54">
        <v>0.94791666666666663</v>
      </c>
      <c r="E2109">
        <v>15.2</v>
      </c>
    </row>
    <row r="2110" spans="1:5">
      <c r="A2110" s="618" t="s">
        <v>509</v>
      </c>
      <c r="B2110">
        <v>13211210</v>
      </c>
      <c r="C2110" s="43">
        <v>44308</v>
      </c>
      <c r="D2110" s="54">
        <v>0.95833333333333337</v>
      </c>
      <c r="E2110">
        <v>15.1</v>
      </c>
    </row>
    <row r="2111" spans="1:5">
      <c r="A2111" s="618" t="s">
        <v>509</v>
      </c>
      <c r="B2111">
        <v>13211210</v>
      </c>
      <c r="C2111" s="43">
        <v>44308</v>
      </c>
      <c r="D2111" s="54">
        <v>0.96875</v>
      </c>
      <c r="E2111">
        <v>15.1</v>
      </c>
    </row>
    <row r="2112" spans="1:5">
      <c r="A2112" s="618" t="s">
        <v>509</v>
      </c>
      <c r="B2112">
        <v>13211210</v>
      </c>
      <c r="C2112" s="43">
        <v>44308</v>
      </c>
      <c r="D2112" s="54">
        <v>0.97916666666666663</v>
      </c>
      <c r="E2112">
        <v>15.1</v>
      </c>
    </row>
    <row r="2113" spans="1:5">
      <c r="A2113" s="618" t="s">
        <v>509</v>
      </c>
      <c r="B2113">
        <v>13211210</v>
      </c>
      <c r="C2113" s="43">
        <v>44308</v>
      </c>
      <c r="D2113" s="54">
        <v>0.98958333333333337</v>
      </c>
      <c r="E2113">
        <v>15.1</v>
      </c>
    </row>
    <row r="2114" spans="1:5">
      <c r="A2114" s="618" t="s">
        <v>509</v>
      </c>
      <c r="B2114">
        <v>13211210</v>
      </c>
      <c r="C2114" s="43">
        <v>44309</v>
      </c>
      <c r="D2114" s="54">
        <v>0</v>
      </c>
      <c r="E2114">
        <v>15.1</v>
      </c>
    </row>
    <row r="2115" spans="1:5">
      <c r="A2115" s="618" t="s">
        <v>509</v>
      </c>
      <c r="B2115">
        <v>13211210</v>
      </c>
      <c r="C2115" s="43">
        <v>44309</v>
      </c>
      <c r="D2115" s="54">
        <v>1.0416666666666666E-2</v>
      </c>
      <c r="E2115">
        <v>15.1</v>
      </c>
    </row>
    <row r="2116" spans="1:5">
      <c r="A2116" s="618" t="s">
        <v>509</v>
      </c>
      <c r="B2116">
        <v>13211210</v>
      </c>
      <c r="C2116" s="43">
        <v>44309</v>
      </c>
      <c r="D2116" s="54">
        <v>2.0833333333333332E-2</v>
      </c>
      <c r="E2116">
        <v>15</v>
      </c>
    </row>
    <row r="2117" spans="1:5">
      <c r="A2117" s="618" t="s">
        <v>509</v>
      </c>
      <c r="B2117">
        <v>13211210</v>
      </c>
      <c r="C2117" s="43">
        <v>44309</v>
      </c>
      <c r="D2117" s="54">
        <v>3.125E-2</v>
      </c>
      <c r="E2117">
        <v>15</v>
      </c>
    </row>
    <row r="2118" spans="1:5">
      <c r="A2118" s="618" t="s">
        <v>509</v>
      </c>
      <c r="B2118">
        <v>13211210</v>
      </c>
      <c r="C2118" s="43">
        <v>44309</v>
      </c>
      <c r="D2118" s="54">
        <v>4.1666666666666664E-2</v>
      </c>
      <c r="E2118">
        <v>14.9</v>
      </c>
    </row>
    <row r="2119" spans="1:5">
      <c r="A2119" s="618" t="s">
        <v>509</v>
      </c>
      <c r="B2119">
        <v>13211210</v>
      </c>
      <c r="C2119" s="43">
        <v>44309</v>
      </c>
      <c r="D2119" s="54">
        <v>5.2083333333333336E-2</v>
      </c>
      <c r="E2119">
        <v>14.9</v>
      </c>
    </row>
    <row r="2120" spans="1:5">
      <c r="A2120" s="618" t="s">
        <v>509</v>
      </c>
      <c r="B2120">
        <v>13211210</v>
      </c>
      <c r="C2120" s="43">
        <v>44309</v>
      </c>
      <c r="D2120" s="54">
        <v>6.25E-2</v>
      </c>
      <c r="E2120">
        <v>14.8</v>
      </c>
    </row>
    <row r="2121" spans="1:5">
      <c r="A2121" s="618" t="s">
        <v>509</v>
      </c>
      <c r="B2121">
        <v>13211210</v>
      </c>
      <c r="C2121" s="43">
        <v>44309</v>
      </c>
      <c r="D2121" s="54">
        <v>7.2916666666666671E-2</v>
      </c>
      <c r="E2121">
        <v>14.8</v>
      </c>
    </row>
    <row r="2122" spans="1:5">
      <c r="A2122" s="618" t="s">
        <v>509</v>
      </c>
      <c r="B2122">
        <v>13211210</v>
      </c>
      <c r="C2122" s="43">
        <v>44309</v>
      </c>
      <c r="D2122" s="54">
        <v>8.3333333333333329E-2</v>
      </c>
      <c r="E2122">
        <v>14.7</v>
      </c>
    </row>
    <row r="2123" spans="1:5">
      <c r="A2123" s="618" t="s">
        <v>509</v>
      </c>
      <c r="B2123">
        <v>13211210</v>
      </c>
      <c r="C2123" s="43">
        <v>44309</v>
      </c>
      <c r="D2123" s="54">
        <v>9.375E-2</v>
      </c>
      <c r="E2123">
        <v>14.6</v>
      </c>
    </row>
    <row r="2124" spans="1:5">
      <c r="A2124" s="618" t="s">
        <v>509</v>
      </c>
      <c r="B2124">
        <v>13211210</v>
      </c>
      <c r="C2124" s="43">
        <v>44309</v>
      </c>
      <c r="D2124" s="54">
        <v>0.10416666666666667</v>
      </c>
      <c r="E2124">
        <v>14.6</v>
      </c>
    </row>
    <row r="2125" spans="1:5">
      <c r="A2125" s="618" t="s">
        <v>509</v>
      </c>
      <c r="B2125">
        <v>13211210</v>
      </c>
      <c r="C2125" s="43">
        <v>44309</v>
      </c>
      <c r="D2125" s="54">
        <v>0.11458333333333333</v>
      </c>
      <c r="E2125">
        <v>14.5</v>
      </c>
    </row>
    <row r="2126" spans="1:5">
      <c r="A2126" s="618" t="s">
        <v>509</v>
      </c>
      <c r="B2126">
        <v>13211210</v>
      </c>
      <c r="C2126" s="43">
        <v>44309</v>
      </c>
      <c r="D2126" s="54">
        <v>0.125</v>
      </c>
      <c r="E2126">
        <v>14.4</v>
      </c>
    </row>
    <row r="2127" spans="1:5">
      <c r="A2127" s="618" t="s">
        <v>509</v>
      </c>
      <c r="B2127">
        <v>13211210</v>
      </c>
      <c r="C2127" s="43">
        <v>44309</v>
      </c>
      <c r="D2127" s="54">
        <v>0.13541666666666666</v>
      </c>
      <c r="E2127">
        <v>14.4</v>
      </c>
    </row>
    <row r="2128" spans="1:5">
      <c r="A2128" s="618" t="s">
        <v>509</v>
      </c>
      <c r="B2128">
        <v>13211210</v>
      </c>
      <c r="C2128" s="43">
        <v>44309</v>
      </c>
      <c r="D2128" s="54">
        <v>0.14583333333333334</v>
      </c>
      <c r="E2128">
        <v>14.3</v>
      </c>
    </row>
    <row r="2129" spans="1:5">
      <c r="A2129" s="618" t="s">
        <v>509</v>
      </c>
      <c r="B2129">
        <v>13211210</v>
      </c>
      <c r="C2129" s="43">
        <v>44309</v>
      </c>
      <c r="D2129" s="54">
        <v>0.15625</v>
      </c>
      <c r="E2129">
        <v>14.2</v>
      </c>
    </row>
    <row r="2130" spans="1:5">
      <c r="A2130" s="618" t="s">
        <v>509</v>
      </c>
      <c r="B2130">
        <v>13211210</v>
      </c>
      <c r="C2130" s="43">
        <v>44309</v>
      </c>
      <c r="D2130" s="54">
        <v>0.16666666666666666</v>
      </c>
      <c r="E2130">
        <v>14.2</v>
      </c>
    </row>
    <row r="2131" spans="1:5">
      <c r="A2131" s="618" t="s">
        <v>509</v>
      </c>
      <c r="B2131">
        <v>13211210</v>
      </c>
      <c r="C2131" s="43">
        <v>44309</v>
      </c>
      <c r="D2131" s="54">
        <v>0.17708333333333334</v>
      </c>
      <c r="E2131">
        <v>14.1</v>
      </c>
    </row>
    <row r="2132" spans="1:5">
      <c r="A2132" s="618" t="s">
        <v>509</v>
      </c>
      <c r="B2132">
        <v>13211210</v>
      </c>
      <c r="C2132" s="43">
        <v>44309</v>
      </c>
      <c r="D2132" s="54">
        <v>0.1875</v>
      </c>
      <c r="E2132">
        <v>14</v>
      </c>
    </row>
    <row r="2133" spans="1:5">
      <c r="A2133" s="618" t="s">
        <v>509</v>
      </c>
      <c r="B2133">
        <v>13211210</v>
      </c>
      <c r="C2133" s="43">
        <v>44309</v>
      </c>
      <c r="D2133" s="54">
        <v>0.19791666666666666</v>
      </c>
      <c r="E2133">
        <v>14</v>
      </c>
    </row>
    <row r="2134" spans="1:5">
      <c r="A2134" s="618" t="s">
        <v>509</v>
      </c>
      <c r="B2134">
        <v>13211210</v>
      </c>
      <c r="C2134" s="43">
        <v>44309</v>
      </c>
      <c r="D2134" s="54">
        <v>0.20833333333333334</v>
      </c>
      <c r="E2134">
        <v>13.9</v>
      </c>
    </row>
    <row r="2135" spans="1:5">
      <c r="A2135" s="618" t="s">
        <v>509</v>
      </c>
      <c r="B2135">
        <v>13211210</v>
      </c>
      <c r="C2135" s="43">
        <v>44309</v>
      </c>
      <c r="D2135" s="54">
        <v>0.21875</v>
      </c>
      <c r="E2135">
        <v>13.8</v>
      </c>
    </row>
    <row r="2136" spans="1:5">
      <c r="A2136" s="618" t="s">
        <v>509</v>
      </c>
      <c r="B2136">
        <v>13211210</v>
      </c>
      <c r="C2136" s="43">
        <v>44309</v>
      </c>
      <c r="D2136" s="54">
        <v>0.22916666666666666</v>
      </c>
      <c r="E2136">
        <v>13.7</v>
      </c>
    </row>
    <row r="2137" spans="1:5">
      <c r="A2137" s="618" t="s">
        <v>509</v>
      </c>
      <c r="B2137">
        <v>13211210</v>
      </c>
      <c r="C2137" s="43">
        <v>44309</v>
      </c>
      <c r="D2137" s="54">
        <v>0.23958333333333334</v>
      </c>
      <c r="E2137">
        <v>13.7</v>
      </c>
    </row>
    <row r="2138" spans="1:5">
      <c r="A2138" s="618" t="s">
        <v>509</v>
      </c>
      <c r="B2138">
        <v>13211210</v>
      </c>
      <c r="C2138" s="43">
        <v>44309</v>
      </c>
      <c r="D2138" s="54">
        <v>0.25</v>
      </c>
      <c r="E2138">
        <v>13.6</v>
      </c>
    </row>
    <row r="2139" spans="1:5">
      <c r="A2139" s="618" t="s">
        <v>509</v>
      </c>
      <c r="B2139">
        <v>13211210</v>
      </c>
      <c r="C2139" s="43">
        <v>44309</v>
      </c>
      <c r="D2139" s="54">
        <v>0.26041666666666669</v>
      </c>
      <c r="E2139">
        <v>13.5</v>
      </c>
    </row>
    <row r="2140" spans="1:5">
      <c r="A2140" s="618" t="s">
        <v>509</v>
      </c>
      <c r="B2140">
        <v>13211210</v>
      </c>
      <c r="C2140" s="43">
        <v>44309</v>
      </c>
      <c r="D2140" s="54">
        <v>0.27083333333333331</v>
      </c>
      <c r="E2140">
        <v>13.4</v>
      </c>
    </row>
    <row r="2141" spans="1:5">
      <c r="A2141" s="618" t="s">
        <v>509</v>
      </c>
      <c r="B2141">
        <v>13211210</v>
      </c>
      <c r="C2141" s="43">
        <v>44309</v>
      </c>
      <c r="D2141" s="54">
        <v>0.28125</v>
      </c>
      <c r="E2141">
        <v>13.4</v>
      </c>
    </row>
    <row r="2142" spans="1:5">
      <c r="A2142" s="618" t="s">
        <v>509</v>
      </c>
      <c r="B2142">
        <v>13211210</v>
      </c>
      <c r="C2142" s="43">
        <v>44309</v>
      </c>
      <c r="D2142" s="54">
        <v>0.29166666666666669</v>
      </c>
      <c r="E2142">
        <v>13.3</v>
      </c>
    </row>
    <row r="2143" spans="1:5">
      <c r="A2143" s="618" t="s">
        <v>509</v>
      </c>
      <c r="B2143">
        <v>13211210</v>
      </c>
      <c r="C2143" s="43">
        <v>44309</v>
      </c>
      <c r="D2143" s="54">
        <v>0.30208333333333331</v>
      </c>
      <c r="E2143">
        <v>13.2</v>
      </c>
    </row>
    <row r="2144" spans="1:5">
      <c r="A2144" s="618" t="s">
        <v>509</v>
      </c>
      <c r="B2144">
        <v>13211210</v>
      </c>
      <c r="C2144" s="43">
        <v>44309</v>
      </c>
      <c r="D2144" s="54">
        <v>0.3125</v>
      </c>
      <c r="E2144">
        <v>13.1</v>
      </c>
    </row>
    <row r="2145" spans="1:5">
      <c r="A2145" s="618" t="s">
        <v>509</v>
      </c>
      <c r="B2145">
        <v>13211210</v>
      </c>
      <c r="C2145" s="43">
        <v>44309</v>
      </c>
      <c r="D2145" s="54">
        <v>0.32291666666666669</v>
      </c>
      <c r="E2145">
        <v>13.1</v>
      </c>
    </row>
    <row r="2146" spans="1:5">
      <c r="A2146" s="618" t="s">
        <v>509</v>
      </c>
      <c r="B2146">
        <v>13211210</v>
      </c>
      <c r="C2146" s="43">
        <v>44309</v>
      </c>
      <c r="D2146" s="54">
        <v>0.33333333333333331</v>
      </c>
      <c r="E2146">
        <v>13</v>
      </c>
    </row>
    <row r="2147" spans="1:5">
      <c r="A2147" s="618" t="s">
        <v>509</v>
      </c>
      <c r="B2147">
        <v>13211210</v>
      </c>
      <c r="C2147" s="43">
        <v>44309</v>
      </c>
      <c r="D2147" s="54">
        <v>0.34375</v>
      </c>
      <c r="E2147">
        <v>12.9</v>
      </c>
    </row>
    <row r="2148" spans="1:5">
      <c r="A2148" s="618" t="s">
        <v>509</v>
      </c>
      <c r="B2148">
        <v>13211210</v>
      </c>
      <c r="C2148" s="43">
        <v>44309</v>
      </c>
      <c r="D2148" s="54">
        <v>0.35416666666666669</v>
      </c>
      <c r="E2148">
        <v>12.9</v>
      </c>
    </row>
    <row r="2149" spans="1:5">
      <c r="A2149" s="618" t="s">
        <v>509</v>
      </c>
      <c r="B2149">
        <v>13211210</v>
      </c>
      <c r="C2149" s="43">
        <v>44309</v>
      </c>
      <c r="D2149" s="54">
        <v>0.36458333333333331</v>
      </c>
      <c r="E2149">
        <v>12.9</v>
      </c>
    </row>
    <row r="2150" spans="1:5">
      <c r="A2150" s="618" t="s">
        <v>509</v>
      </c>
      <c r="B2150">
        <v>13211210</v>
      </c>
      <c r="C2150" s="43">
        <v>44309</v>
      </c>
      <c r="D2150" s="54">
        <v>0.375</v>
      </c>
      <c r="E2150">
        <v>12.8</v>
      </c>
    </row>
    <row r="2151" spans="1:5">
      <c r="A2151" s="618" t="s">
        <v>509</v>
      </c>
      <c r="B2151">
        <v>13211210</v>
      </c>
      <c r="C2151" s="43">
        <v>44309</v>
      </c>
      <c r="D2151" s="54">
        <v>0.38541666666666669</v>
      </c>
      <c r="E2151">
        <v>12.8</v>
      </c>
    </row>
    <row r="2152" spans="1:5">
      <c r="A2152" s="618" t="s">
        <v>509</v>
      </c>
      <c r="B2152">
        <v>13211210</v>
      </c>
      <c r="C2152" s="43">
        <v>44309</v>
      </c>
      <c r="D2152" s="54">
        <v>0.39583333333333331</v>
      </c>
      <c r="E2152">
        <v>12.8</v>
      </c>
    </row>
    <row r="2153" spans="1:5">
      <c r="A2153" s="618" t="s">
        <v>509</v>
      </c>
      <c r="B2153">
        <v>13211210</v>
      </c>
      <c r="C2153" s="43">
        <v>44309</v>
      </c>
      <c r="D2153" s="54">
        <v>0.40625</v>
      </c>
      <c r="E2153">
        <v>12.8</v>
      </c>
    </row>
    <row r="2154" spans="1:5">
      <c r="A2154" s="618" t="s">
        <v>509</v>
      </c>
      <c r="B2154">
        <v>13211210</v>
      </c>
      <c r="C2154" s="43">
        <v>44309</v>
      </c>
      <c r="D2154" s="54">
        <v>0.41666666666666669</v>
      </c>
      <c r="E2154">
        <v>12.8</v>
      </c>
    </row>
    <row r="2155" spans="1:5">
      <c r="A2155" s="618" t="s">
        <v>509</v>
      </c>
      <c r="B2155">
        <v>13211210</v>
      </c>
      <c r="C2155" s="43">
        <v>44309</v>
      </c>
      <c r="D2155" s="54">
        <v>0.42708333333333331</v>
      </c>
      <c r="E2155">
        <v>12.8</v>
      </c>
    </row>
    <row r="2156" spans="1:5">
      <c r="A2156" s="618" t="s">
        <v>509</v>
      </c>
      <c r="B2156">
        <v>13211210</v>
      </c>
      <c r="C2156" s="43">
        <v>44309</v>
      </c>
      <c r="D2156" s="54">
        <v>0.4375</v>
      </c>
      <c r="E2156">
        <v>12.8</v>
      </c>
    </row>
    <row r="2157" spans="1:5">
      <c r="A2157" s="618" t="s">
        <v>509</v>
      </c>
      <c r="B2157">
        <v>13211210</v>
      </c>
      <c r="C2157" s="43">
        <v>44309</v>
      </c>
      <c r="D2157" s="54">
        <v>0.44791666666666669</v>
      </c>
      <c r="E2157">
        <v>12.8</v>
      </c>
    </row>
    <row r="2158" spans="1:5">
      <c r="A2158" s="618" t="s">
        <v>509</v>
      </c>
      <c r="B2158">
        <v>13211210</v>
      </c>
      <c r="C2158" s="43">
        <v>44309</v>
      </c>
      <c r="D2158" s="54">
        <v>0.45833333333333331</v>
      </c>
      <c r="E2158">
        <v>12.7</v>
      </c>
    </row>
    <row r="2159" spans="1:5">
      <c r="A2159" s="618" t="s">
        <v>509</v>
      </c>
      <c r="B2159">
        <v>13211210</v>
      </c>
      <c r="C2159" s="43">
        <v>44309</v>
      </c>
      <c r="D2159" s="54">
        <v>0.46875</v>
      </c>
      <c r="E2159">
        <v>12.9</v>
      </c>
    </row>
    <row r="2160" spans="1:5">
      <c r="A2160" s="618" t="s">
        <v>509</v>
      </c>
      <c r="B2160">
        <v>13211210</v>
      </c>
      <c r="C2160" s="43">
        <v>44309</v>
      </c>
      <c r="D2160" s="54">
        <v>0.47916666666666669</v>
      </c>
      <c r="E2160">
        <v>13</v>
      </c>
    </row>
    <row r="2161" spans="1:5">
      <c r="A2161" s="618" t="s">
        <v>509</v>
      </c>
      <c r="B2161">
        <v>13211210</v>
      </c>
      <c r="C2161" s="43">
        <v>44309</v>
      </c>
      <c r="D2161" s="54">
        <v>0.48958333333333331</v>
      </c>
      <c r="E2161">
        <v>13</v>
      </c>
    </row>
    <row r="2162" spans="1:5">
      <c r="A2162" s="618" t="s">
        <v>509</v>
      </c>
      <c r="B2162">
        <v>13211210</v>
      </c>
      <c r="C2162" s="43">
        <v>44309</v>
      </c>
      <c r="D2162" s="54">
        <v>0.5</v>
      </c>
      <c r="E2162">
        <v>13.1</v>
      </c>
    </row>
    <row r="2163" spans="1:5">
      <c r="A2163" s="618" t="s">
        <v>509</v>
      </c>
      <c r="B2163">
        <v>13211210</v>
      </c>
      <c r="C2163" s="43">
        <v>44309</v>
      </c>
      <c r="D2163" s="54">
        <v>0.51041666666666663</v>
      </c>
      <c r="E2163">
        <v>13.1</v>
      </c>
    </row>
    <row r="2164" spans="1:5">
      <c r="A2164" s="618" t="s">
        <v>509</v>
      </c>
      <c r="B2164">
        <v>13211210</v>
      </c>
      <c r="C2164" s="43">
        <v>44309</v>
      </c>
      <c r="D2164" s="54">
        <v>0.52083333333333337</v>
      </c>
      <c r="E2164">
        <v>13.2</v>
      </c>
    </row>
    <row r="2165" spans="1:5">
      <c r="A2165" s="618" t="s">
        <v>509</v>
      </c>
      <c r="B2165">
        <v>13211210</v>
      </c>
      <c r="C2165" s="43">
        <v>44309</v>
      </c>
      <c r="D2165" s="54">
        <v>0.53125</v>
      </c>
      <c r="E2165">
        <v>13.3</v>
      </c>
    </row>
    <row r="2166" spans="1:5">
      <c r="A2166" s="618" t="s">
        <v>509</v>
      </c>
      <c r="B2166">
        <v>13211210</v>
      </c>
      <c r="C2166" s="43">
        <v>44309</v>
      </c>
      <c r="D2166" s="54">
        <v>0.54166666666666663</v>
      </c>
      <c r="E2166">
        <v>13.3</v>
      </c>
    </row>
    <row r="2167" spans="1:5">
      <c r="A2167" s="618" t="s">
        <v>509</v>
      </c>
      <c r="B2167">
        <v>13211210</v>
      </c>
      <c r="C2167" s="43">
        <v>44309</v>
      </c>
      <c r="D2167" s="54">
        <v>0.55208333333333337</v>
      </c>
      <c r="E2167">
        <v>13.4</v>
      </c>
    </row>
    <row r="2168" spans="1:5">
      <c r="A2168" s="618" t="s">
        <v>509</v>
      </c>
      <c r="B2168">
        <v>13211210</v>
      </c>
      <c r="C2168" s="43">
        <v>44309</v>
      </c>
      <c r="D2168" s="54">
        <v>0.5625</v>
      </c>
      <c r="E2168">
        <v>13.5</v>
      </c>
    </row>
    <row r="2169" spans="1:5">
      <c r="A2169" s="618" t="s">
        <v>509</v>
      </c>
      <c r="B2169">
        <v>13211210</v>
      </c>
      <c r="C2169" s="43">
        <v>44309</v>
      </c>
      <c r="D2169" s="54">
        <v>0.57291666666666663</v>
      </c>
      <c r="E2169">
        <v>13.6</v>
      </c>
    </row>
    <row r="2170" spans="1:5">
      <c r="A2170" s="618" t="s">
        <v>509</v>
      </c>
      <c r="B2170">
        <v>13211210</v>
      </c>
      <c r="C2170" s="43">
        <v>44309</v>
      </c>
      <c r="D2170" s="54">
        <v>0.58333333333333337</v>
      </c>
      <c r="E2170">
        <v>13.7</v>
      </c>
    </row>
    <row r="2171" spans="1:5">
      <c r="A2171" s="618" t="s">
        <v>509</v>
      </c>
      <c r="B2171">
        <v>13211210</v>
      </c>
      <c r="C2171" s="43">
        <v>44309</v>
      </c>
      <c r="D2171" s="54">
        <v>0.59375</v>
      </c>
      <c r="E2171">
        <v>13.9</v>
      </c>
    </row>
    <row r="2172" spans="1:5">
      <c r="A2172" s="618" t="s">
        <v>509</v>
      </c>
      <c r="B2172">
        <v>13211210</v>
      </c>
      <c r="C2172" s="43">
        <v>44309</v>
      </c>
      <c r="D2172" s="54">
        <v>0.60416666666666663</v>
      </c>
      <c r="E2172">
        <v>14</v>
      </c>
    </row>
    <row r="2173" spans="1:5">
      <c r="A2173" s="618" t="s">
        <v>509</v>
      </c>
      <c r="B2173">
        <v>13211210</v>
      </c>
      <c r="C2173" s="43">
        <v>44309</v>
      </c>
      <c r="D2173" s="54">
        <v>0.61458333333333337</v>
      </c>
      <c r="E2173">
        <v>14</v>
      </c>
    </row>
    <row r="2174" spans="1:5">
      <c r="A2174" s="618" t="s">
        <v>509</v>
      </c>
      <c r="B2174">
        <v>13211210</v>
      </c>
      <c r="C2174" s="43">
        <v>44309</v>
      </c>
      <c r="D2174" s="54">
        <v>0.625</v>
      </c>
      <c r="E2174">
        <v>14.1</v>
      </c>
    </row>
    <row r="2175" spans="1:5">
      <c r="A2175" s="618" t="s">
        <v>509</v>
      </c>
      <c r="B2175">
        <v>13211210</v>
      </c>
      <c r="C2175" s="43">
        <v>44309</v>
      </c>
      <c r="D2175" s="54">
        <v>0.63541666666666663</v>
      </c>
      <c r="E2175">
        <v>14.2</v>
      </c>
    </row>
    <row r="2176" spans="1:5">
      <c r="A2176" s="618" t="s">
        <v>509</v>
      </c>
      <c r="B2176">
        <v>13211210</v>
      </c>
      <c r="C2176" s="43">
        <v>44309</v>
      </c>
      <c r="D2176" s="54">
        <v>0.64583333333333337</v>
      </c>
      <c r="E2176">
        <v>14.2</v>
      </c>
    </row>
    <row r="2177" spans="1:5">
      <c r="A2177" s="618" t="s">
        <v>509</v>
      </c>
      <c r="B2177">
        <v>13211210</v>
      </c>
      <c r="C2177" s="43">
        <v>44309</v>
      </c>
      <c r="D2177" s="54">
        <v>0.65625</v>
      </c>
      <c r="E2177">
        <v>14.2</v>
      </c>
    </row>
    <row r="2178" spans="1:5">
      <c r="A2178" s="618" t="s">
        <v>509</v>
      </c>
      <c r="B2178">
        <v>13211210</v>
      </c>
      <c r="C2178" s="43">
        <v>44309</v>
      </c>
      <c r="D2178" s="54">
        <v>0.66666666666666663</v>
      </c>
      <c r="E2178">
        <v>14.1</v>
      </c>
    </row>
    <row r="2179" spans="1:5">
      <c r="A2179" s="618" t="s">
        <v>509</v>
      </c>
      <c r="B2179">
        <v>13211210</v>
      </c>
      <c r="C2179" s="43">
        <v>44309</v>
      </c>
      <c r="D2179" s="54">
        <v>0.67708333333333337</v>
      </c>
      <c r="E2179">
        <v>14.2</v>
      </c>
    </row>
    <row r="2180" spans="1:5">
      <c r="A2180" s="618" t="s">
        <v>509</v>
      </c>
      <c r="B2180">
        <v>13211210</v>
      </c>
      <c r="C2180" s="43">
        <v>44309</v>
      </c>
      <c r="D2180" s="54">
        <v>0.6875</v>
      </c>
      <c r="E2180">
        <v>14.3</v>
      </c>
    </row>
    <row r="2181" spans="1:5">
      <c r="A2181" s="618" t="s">
        <v>509</v>
      </c>
      <c r="B2181">
        <v>13211210</v>
      </c>
      <c r="C2181" s="43">
        <v>44309</v>
      </c>
      <c r="D2181" s="54">
        <v>0.69791666666666663</v>
      </c>
      <c r="E2181">
        <v>14.3</v>
      </c>
    </row>
    <row r="2182" spans="1:5">
      <c r="A2182" s="618" t="s">
        <v>509</v>
      </c>
      <c r="B2182">
        <v>13211210</v>
      </c>
      <c r="C2182" s="43">
        <v>44309</v>
      </c>
      <c r="D2182" s="54">
        <v>0.70833333333333337</v>
      </c>
      <c r="E2182">
        <v>14.4</v>
      </c>
    </row>
    <row r="2183" spans="1:5">
      <c r="A2183" s="618" t="s">
        <v>509</v>
      </c>
      <c r="B2183">
        <v>13211210</v>
      </c>
      <c r="C2183" s="43">
        <v>44309</v>
      </c>
      <c r="D2183" s="54">
        <v>0.71875</v>
      </c>
      <c r="E2183">
        <v>14.4</v>
      </c>
    </row>
    <row r="2184" spans="1:5">
      <c r="A2184" s="618" t="s">
        <v>509</v>
      </c>
      <c r="B2184">
        <v>13211210</v>
      </c>
      <c r="C2184" s="43">
        <v>44309</v>
      </c>
      <c r="D2184" s="54">
        <v>0.72916666666666663</v>
      </c>
      <c r="E2184">
        <v>14.5</v>
      </c>
    </row>
    <row r="2185" spans="1:5">
      <c r="A2185" s="618" t="s">
        <v>509</v>
      </c>
      <c r="B2185">
        <v>13211210</v>
      </c>
      <c r="C2185" s="43">
        <v>44309</v>
      </c>
      <c r="D2185" s="54">
        <v>0.73958333333333337</v>
      </c>
      <c r="E2185">
        <v>14.5</v>
      </c>
    </row>
    <row r="2186" spans="1:5">
      <c r="A2186" s="618" t="s">
        <v>509</v>
      </c>
      <c r="B2186">
        <v>13211210</v>
      </c>
      <c r="C2186" s="43">
        <v>44309</v>
      </c>
      <c r="D2186" s="54">
        <v>0.75</v>
      </c>
      <c r="E2186">
        <v>14.6</v>
      </c>
    </row>
    <row r="2187" spans="1:5">
      <c r="A2187" s="618" t="s">
        <v>509</v>
      </c>
      <c r="B2187">
        <v>13211210</v>
      </c>
      <c r="C2187" s="43">
        <v>44309</v>
      </c>
      <c r="D2187" s="54">
        <v>0.76041666666666663</v>
      </c>
      <c r="E2187">
        <v>14.7</v>
      </c>
    </row>
    <row r="2188" spans="1:5">
      <c r="A2188" s="618" t="s">
        <v>509</v>
      </c>
      <c r="B2188">
        <v>13211210</v>
      </c>
      <c r="C2188" s="43">
        <v>44309</v>
      </c>
      <c r="D2188" s="54">
        <v>0.77083333333333337</v>
      </c>
      <c r="E2188">
        <v>14.7</v>
      </c>
    </row>
    <row r="2189" spans="1:5">
      <c r="A2189" s="618" t="s">
        <v>509</v>
      </c>
      <c r="B2189">
        <v>13211210</v>
      </c>
      <c r="C2189" s="43">
        <v>44309</v>
      </c>
      <c r="D2189" s="54">
        <v>0.78125</v>
      </c>
      <c r="E2189">
        <v>14.8</v>
      </c>
    </row>
    <row r="2190" spans="1:5">
      <c r="A2190" s="618" t="s">
        <v>509</v>
      </c>
      <c r="B2190">
        <v>13211210</v>
      </c>
      <c r="C2190" s="43">
        <v>44309</v>
      </c>
      <c r="D2190" s="54">
        <v>0.79166666666666663</v>
      </c>
      <c r="E2190">
        <v>14.8</v>
      </c>
    </row>
    <row r="2191" spans="1:5">
      <c r="A2191" s="618" t="s">
        <v>509</v>
      </c>
      <c r="B2191">
        <v>13211210</v>
      </c>
      <c r="C2191" s="43">
        <v>44309</v>
      </c>
      <c r="D2191" s="54">
        <v>0.80208333333333337</v>
      </c>
      <c r="E2191">
        <v>14.9</v>
      </c>
    </row>
    <row r="2192" spans="1:5">
      <c r="A2192" s="618" t="s">
        <v>509</v>
      </c>
      <c r="B2192">
        <v>13211210</v>
      </c>
      <c r="C2192" s="43">
        <v>44309</v>
      </c>
      <c r="D2192" s="54">
        <v>0.8125</v>
      </c>
      <c r="E2192">
        <v>14.9</v>
      </c>
    </row>
    <row r="2193" spans="1:5">
      <c r="A2193" s="618" t="s">
        <v>509</v>
      </c>
      <c r="B2193">
        <v>13211210</v>
      </c>
      <c r="C2193" s="43">
        <v>44309</v>
      </c>
      <c r="D2193" s="54">
        <v>0.82291666666666663</v>
      </c>
      <c r="E2193">
        <v>14.9</v>
      </c>
    </row>
    <row r="2194" spans="1:5">
      <c r="A2194" s="618" t="s">
        <v>509</v>
      </c>
      <c r="B2194">
        <v>13211210</v>
      </c>
      <c r="C2194" s="43">
        <v>44309</v>
      </c>
      <c r="D2194" s="54">
        <v>0.83333333333333337</v>
      </c>
      <c r="E2194">
        <v>14.9</v>
      </c>
    </row>
    <row r="2195" spans="1:5">
      <c r="A2195" s="618" t="s">
        <v>509</v>
      </c>
      <c r="B2195">
        <v>13211210</v>
      </c>
      <c r="C2195" s="43">
        <v>44309</v>
      </c>
      <c r="D2195" s="54">
        <v>0.84375</v>
      </c>
      <c r="E2195">
        <v>14.9</v>
      </c>
    </row>
    <row r="2196" spans="1:5">
      <c r="A2196" s="618" t="s">
        <v>509</v>
      </c>
      <c r="B2196">
        <v>13211210</v>
      </c>
      <c r="C2196" s="43">
        <v>44309</v>
      </c>
      <c r="D2196" s="54">
        <v>0.85416666666666663</v>
      </c>
      <c r="E2196">
        <v>14.9</v>
      </c>
    </row>
    <row r="2197" spans="1:5">
      <c r="A2197" s="618" t="s">
        <v>509</v>
      </c>
      <c r="B2197">
        <v>13211210</v>
      </c>
      <c r="C2197" s="43">
        <v>44309</v>
      </c>
      <c r="D2197" s="54">
        <v>0.86458333333333337</v>
      </c>
      <c r="E2197">
        <v>14.9</v>
      </c>
    </row>
    <row r="2198" spans="1:5">
      <c r="A2198" s="618" t="s">
        <v>509</v>
      </c>
      <c r="B2198">
        <v>13211210</v>
      </c>
      <c r="C2198" s="43">
        <v>44309</v>
      </c>
      <c r="D2198" s="54">
        <v>0.875</v>
      </c>
      <c r="E2198">
        <v>14.9</v>
      </c>
    </row>
    <row r="2199" spans="1:5">
      <c r="A2199" s="618" t="s">
        <v>509</v>
      </c>
      <c r="B2199">
        <v>13211210</v>
      </c>
      <c r="C2199" s="43">
        <v>44309</v>
      </c>
      <c r="D2199" s="54">
        <v>0.88541666666666663</v>
      </c>
      <c r="E2199">
        <v>15</v>
      </c>
    </row>
    <row r="2200" spans="1:5">
      <c r="A2200" s="618" t="s">
        <v>509</v>
      </c>
      <c r="B2200">
        <v>13211210</v>
      </c>
      <c r="C2200" s="43">
        <v>44309</v>
      </c>
      <c r="D2200" s="54">
        <v>0.89583333333333337</v>
      </c>
      <c r="E2200">
        <v>15</v>
      </c>
    </row>
    <row r="2201" spans="1:5">
      <c r="A2201" s="618" t="s">
        <v>509</v>
      </c>
      <c r="B2201">
        <v>13211210</v>
      </c>
      <c r="C2201" s="43">
        <v>44309</v>
      </c>
      <c r="D2201" s="54">
        <v>0.90625</v>
      </c>
      <c r="E2201">
        <v>15</v>
      </c>
    </row>
    <row r="2202" spans="1:5">
      <c r="A2202" s="618" t="s">
        <v>509</v>
      </c>
      <c r="B2202">
        <v>13211210</v>
      </c>
      <c r="C2202" s="43">
        <v>44309</v>
      </c>
      <c r="D2202" s="54">
        <v>0.91666666666666663</v>
      </c>
      <c r="E2202">
        <v>15</v>
      </c>
    </row>
    <row r="2203" spans="1:5">
      <c r="A2203" s="618" t="s">
        <v>509</v>
      </c>
      <c r="B2203">
        <v>13211210</v>
      </c>
      <c r="C2203" s="43">
        <v>44309</v>
      </c>
      <c r="D2203" s="54">
        <v>0.92708333333333337</v>
      </c>
      <c r="E2203">
        <v>15</v>
      </c>
    </row>
    <row r="2204" spans="1:5">
      <c r="A2204" s="618" t="s">
        <v>509</v>
      </c>
      <c r="B2204">
        <v>13211210</v>
      </c>
      <c r="C2204" s="43">
        <v>44309</v>
      </c>
      <c r="D2204" s="54">
        <v>0.9375</v>
      </c>
      <c r="E2204">
        <v>15</v>
      </c>
    </row>
    <row r="2205" spans="1:5">
      <c r="A2205" s="618" t="s">
        <v>509</v>
      </c>
      <c r="B2205">
        <v>13211210</v>
      </c>
      <c r="C2205" s="43">
        <v>44309</v>
      </c>
      <c r="D2205" s="54">
        <v>0.94791666666666663</v>
      </c>
      <c r="E2205">
        <v>15</v>
      </c>
    </row>
    <row r="2206" spans="1:5">
      <c r="A2206" s="618" t="s">
        <v>509</v>
      </c>
      <c r="B2206">
        <v>13211210</v>
      </c>
      <c r="C2206" s="43">
        <v>44309</v>
      </c>
      <c r="D2206" s="54">
        <v>0.95833333333333337</v>
      </c>
      <c r="E2206">
        <v>15</v>
      </c>
    </row>
    <row r="2207" spans="1:5">
      <c r="A2207" s="618" t="s">
        <v>509</v>
      </c>
      <c r="B2207">
        <v>13211210</v>
      </c>
      <c r="C2207" s="43">
        <v>44309</v>
      </c>
      <c r="D2207" s="54">
        <v>0.96875</v>
      </c>
      <c r="E2207">
        <v>15</v>
      </c>
    </row>
    <row r="2208" spans="1:5">
      <c r="A2208" s="618" t="s">
        <v>509</v>
      </c>
      <c r="B2208">
        <v>13211210</v>
      </c>
      <c r="C2208" s="43">
        <v>44309</v>
      </c>
      <c r="D2208" s="54">
        <v>0.97916666666666663</v>
      </c>
      <c r="E2208">
        <v>15</v>
      </c>
    </row>
    <row r="2209" spans="1:5">
      <c r="A2209" s="618" t="s">
        <v>509</v>
      </c>
      <c r="B2209">
        <v>13211210</v>
      </c>
      <c r="C2209" s="43">
        <v>44309</v>
      </c>
      <c r="D2209" s="54">
        <v>0.98958333333333337</v>
      </c>
      <c r="E2209">
        <v>14.9</v>
      </c>
    </row>
    <row r="2210" spans="1:5">
      <c r="A2210" s="618" t="s">
        <v>509</v>
      </c>
      <c r="B2210">
        <v>13211210</v>
      </c>
      <c r="C2210" s="43">
        <v>44310</v>
      </c>
      <c r="D2210" s="54">
        <v>0</v>
      </c>
      <c r="E2210">
        <v>14.9</v>
      </c>
    </row>
    <row r="2211" spans="1:5">
      <c r="A2211" s="618" t="s">
        <v>509</v>
      </c>
      <c r="B2211">
        <v>13211210</v>
      </c>
      <c r="C2211" s="43">
        <v>44310</v>
      </c>
      <c r="D2211" s="54">
        <v>1.0416666666666666E-2</v>
      </c>
      <c r="E2211">
        <v>14.9</v>
      </c>
    </row>
    <row r="2212" spans="1:5">
      <c r="A2212" s="618" t="s">
        <v>509</v>
      </c>
      <c r="B2212">
        <v>13211210</v>
      </c>
      <c r="C2212" s="43">
        <v>44310</v>
      </c>
      <c r="D2212" s="54">
        <v>2.0833333333333332E-2</v>
      </c>
      <c r="E2212">
        <v>14.9</v>
      </c>
    </row>
    <row r="2213" spans="1:5">
      <c r="A2213" s="618" t="s">
        <v>509</v>
      </c>
      <c r="B2213">
        <v>13211210</v>
      </c>
      <c r="C2213" s="43">
        <v>44310</v>
      </c>
      <c r="D2213" s="54">
        <v>3.125E-2</v>
      </c>
      <c r="E2213">
        <v>14.8</v>
      </c>
    </row>
    <row r="2214" spans="1:5">
      <c r="A2214" s="618" t="s">
        <v>509</v>
      </c>
      <c r="B2214">
        <v>13211210</v>
      </c>
      <c r="C2214" s="43">
        <v>44310</v>
      </c>
      <c r="D2214" s="54">
        <v>4.1666666666666664E-2</v>
      </c>
      <c r="E2214">
        <v>14.8</v>
      </c>
    </row>
    <row r="2215" spans="1:5">
      <c r="A2215" s="618" t="s">
        <v>509</v>
      </c>
      <c r="B2215">
        <v>13211210</v>
      </c>
      <c r="C2215" s="43">
        <v>44310</v>
      </c>
      <c r="D2215" s="54">
        <v>5.2083333333333336E-2</v>
      </c>
      <c r="E2215">
        <v>14.8</v>
      </c>
    </row>
    <row r="2216" spans="1:5">
      <c r="A2216" s="618" t="s">
        <v>509</v>
      </c>
      <c r="B2216">
        <v>13211210</v>
      </c>
      <c r="C2216" s="43">
        <v>44310</v>
      </c>
      <c r="D2216" s="54">
        <v>6.25E-2</v>
      </c>
      <c r="E2216">
        <v>14.7</v>
      </c>
    </row>
    <row r="2217" spans="1:5">
      <c r="A2217" s="618" t="s">
        <v>509</v>
      </c>
      <c r="B2217">
        <v>13211210</v>
      </c>
      <c r="C2217" s="43">
        <v>44310</v>
      </c>
      <c r="D2217" s="54">
        <v>7.2916666666666671E-2</v>
      </c>
      <c r="E2217">
        <v>14.7</v>
      </c>
    </row>
    <row r="2218" spans="1:5">
      <c r="A2218" s="618" t="s">
        <v>509</v>
      </c>
      <c r="B2218">
        <v>13211210</v>
      </c>
      <c r="C2218" s="43">
        <v>44310</v>
      </c>
      <c r="D2218" s="54">
        <v>8.3333333333333329E-2</v>
      </c>
      <c r="E2218">
        <v>14.6</v>
      </c>
    </row>
    <row r="2219" spans="1:5">
      <c r="A2219" s="618" t="s">
        <v>509</v>
      </c>
      <c r="B2219">
        <v>13211210</v>
      </c>
      <c r="C2219" s="43">
        <v>44310</v>
      </c>
      <c r="D2219" s="54">
        <v>9.375E-2</v>
      </c>
      <c r="E2219">
        <v>14.6</v>
      </c>
    </row>
    <row r="2220" spans="1:5">
      <c r="A2220" s="618" t="s">
        <v>509</v>
      </c>
      <c r="B2220">
        <v>13211210</v>
      </c>
      <c r="C2220" s="43">
        <v>44310</v>
      </c>
      <c r="D2220" s="54">
        <v>0.10416666666666667</v>
      </c>
      <c r="E2220">
        <v>14.5</v>
      </c>
    </row>
    <row r="2221" spans="1:5">
      <c r="A2221" s="618" t="s">
        <v>509</v>
      </c>
      <c r="B2221">
        <v>13211210</v>
      </c>
      <c r="C2221" s="43">
        <v>44310</v>
      </c>
      <c r="D2221" s="54">
        <v>0.11458333333333333</v>
      </c>
      <c r="E2221">
        <v>14.5</v>
      </c>
    </row>
    <row r="2222" spans="1:5">
      <c r="A2222" s="618" t="s">
        <v>509</v>
      </c>
      <c r="B2222">
        <v>13211210</v>
      </c>
      <c r="C2222" s="43">
        <v>44310</v>
      </c>
      <c r="D2222" s="54">
        <v>0.125</v>
      </c>
      <c r="E2222">
        <v>14.4</v>
      </c>
    </row>
    <row r="2223" spans="1:5">
      <c r="A2223" s="618" t="s">
        <v>509</v>
      </c>
      <c r="B2223">
        <v>13211210</v>
      </c>
      <c r="C2223" s="43">
        <v>44310</v>
      </c>
      <c r="D2223" s="54">
        <v>0.13541666666666666</v>
      </c>
      <c r="E2223">
        <v>14.4</v>
      </c>
    </row>
    <row r="2224" spans="1:5">
      <c r="A2224" s="618" t="s">
        <v>509</v>
      </c>
      <c r="B2224">
        <v>13211210</v>
      </c>
      <c r="C2224" s="43">
        <v>44310</v>
      </c>
      <c r="D2224" s="54">
        <v>0.14583333333333334</v>
      </c>
      <c r="E2224">
        <v>14.3</v>
      </c>
    </row>
    <row r="2225" spans="1:5">
      <c r="A2225" s="618" t="s">
        <v>509</v>
      </c>
      <c r="B2225">
        <v>13211210</v>
      </c>
      <c r="C2225" s="43">
        <v>44310</v>
      </c>
      <c r="D2225" s="54">
        <v>0.15625</v>
      </c>
      <c r="E2225">
        <v>14.3</v>
      </c>
    </row>
    <row r="2226" spans="1:5">
      <c r="A2226" s="618" t="s">
        <v>509</v>
      </c>
      <c r="B2226">
        <v>13211210</v>
      </c>
      <c r="C2226" s="43">
        <v>44310</v>
      </c>
      <c r="D2226" s="54">
        <v>0.16666666666666666</v>
      </c>
      <c r="E2226">
        <v>14.2</v>
      </c>
    </row>
    <row r="2227" spans="1:5">
      <c r="A2227" s="618" t="s">
        <v>509</v>
      </c>
      <c r="B2227">
        <v>13211210</v>
      </c>
      <c r="C2227" s="43">
        <v>44310</v>
      </c>
      <c r="D2227" s="54">
        <v>0.17708333333333334</v>
      </c>
      <c r="E2227">
        <v>14.1</v>
      </c>
    </row>
    <row r="2228" spans="1:5">
      <c r="A2228" s="618" t="s">
        <v>509</v>
      </c>
      <c r="B2228">
        <v>13211210</v>
      </c>
      <c r="C2228" s="43">
        <v>44310</v>
      </c>
      <c r="D2228" s="54">
        <v>0.1875</v>
      </c>
      <c r="E2228">
        <v>14.1</v>
      </c>
    </row>
    <row r="2229" spans="1:5">
      <c r="A2229" s="618" t="s">
        <v>509</v>
      </c>
      <c r="B2229">
        <v>13211210</v>
      </c>
      <c r="C2229" s="43">
        <v>44310</v>
      </c>
      <c r="D2229" s="54">
        <v>0.19791666666666666</v>
      </c>
      <c r="E2229">
        <v>14</v>
      </c>
    </row>
    <row r="2230" spans="1:5">
      <c r="A2230" s="618" t="s">
        <v>509</v>
      </c>
      <c r="B2230">
        <v>13211210</v>
      </c>
      <c r="C2230" s="43">
        <v>44310</v>
      </c>
      <c r="D2230" s="54">
        <v>0.20833333333333334</v>
      </c>
      <c r="E2230">
        <v>14</v>
      </c>
    </row>
    <row r="2231" spans="1:5">
      <c r="A2231" s="618" t="s">
        <v>509</v>
      </c>
      <c r="B2231">
        <v>13211210</v>
      </c>
      <c r="C2231" s="43">
        <v>44310</v>
      </c>
      <c r="D2231" s="54">
        <v>0.21875</v>
      </c>
      <c r="E2231">
        <v>13.9</v>
      </c>
    </row>
    <row r="2232" spans="1:5">
      <c r="A2232" s="618" t="s">
        <v>509</v>
      </c>
      <c r="B2232">
        <v>13211210</v>
      </c>
      <c r="C2232" s="43">
        <v>44310</v>
      </c>
      <c r="D2232" s="54">
        <v>0.22916666666666666</v>
      </c>
      <c r="E2232">
        <v>13.8</v>
      </c>
    </row>
    <row r="2233" spans="1:5">
      <c r="A2233" s="618" t="s">
        <v>509</v>
      </c>
      <c r="B2233">
        <v>13211210</v>
      </c>
      <c r="C2233" s="43">
        <v>44310</v>
      </c>
      <c r="D2233" s="54">
        <v>0.23958333333333334</v>
      </c>
      <c r="E2233">
        <v>13.8</v>
      </c>
    </row>
    <row r="2234" spans="1:5">
      <c r="A2234" s="618" t="s">
        <v>509</v>
      </c>
      <c r="B2234">
        <v>13211210</v>
      </c>
      <c r="C2234" s="43">
        <v>44310</v>
      </c>
      <c r="D2234" s="54">
        <v>0.25</v>
      </c>
      <c r="E2234">
        <v>13.7</v>
      </c>
    </row>
    <row r="2235" spans="1:5">
      <c r="A2235" s="618" t="s">
        <v>509</v>
      </c>
      <c r="B2235">
        <v>13211210</v>
      </c>
      <c r="C2235" s="43">
        <v>44310</v>
      </c>
      <c r="D2235" s="54">
        <v>0.26041666666666669</v>
      </c>
      <c r="E2235">
        <v>13.6</v>
      </c>
    </row>
    <row r="2236" spans="1:5">
      <c r="A2236" s="618" t="s">
        <v>509</v>
      </c>
      <c r="B2236">
        <v>13211210</v>
      </c>
      <c r="C2236" s="43">
        <v>44310</v>
      </c>
      <c r="D2236" s="54">
        <v>0.27083333333333331</v>
      </c>
      <c r="E2236">
        <v>13.6</v>
      </c>
    </row>
    <row r="2237" spans="1:5">
      <c r="A2237" s="618" t="s">
        <v>509</v>
      </c>
      <c r="B2237">
        <v>13211210</v>
      </c>
      <c r="C2237" s="43">
        <v>44310</v>
      </c>
      <c r="D2237" s="54">
        <v>0.28125</v>
      </c>
      <c r="E2237">
        <v>13.5</v>
      </c>
    </row>
    <row r="2238" spans="1:5">
      <c r="A2238" s="618" t="s">
        <v>509</v>
      </c>
      <c r="B2238">
        <v>13211210</v>
      </c>
      <c r="C2238" s="43">
        <v>44310</v>
      </c>
      <c r="D2238" s="54">
        <v>0.29166666666666669</v>
      </c>
      <c r="E2238">
        <v>13.4</v>
      </c>
    </row>
    <row r="2239" spans="1:5">
      <c r="A2239" s="618" t="s">
        <v>509</v>
      </c>
      <c r="B2239">
        <v>13211210</v>
      </c>
      <c r="C2239" s="43">
        <v>44310</v>
      </c>
      <c r="D2239" s="54">
        <v>0.30208333333333331</v>
      </c>
      <c r="E2239">
        <v>13.4</v>
      </c>
    </row>
    <row r="2240" spans="1:5">
      <c r="A2240" s="618" t="s">
        <v>509</v>
      </c>
      <c r="B2240">
        <v>13211210</v>
      </c>
      <c r="C2240" s="43">
        <v>44310</v>
      </c>
      <c r="D2240" s="54">
        <v>0.3125</v>
      </c>
      <c r="E2240">
        <v>13.3</v>
      </c>
    </row>
    <row r="2241" spans="1:5">
      <c r="A2241" s="618" t="s">
        <v>509</v>
      </c>
      <c r="B2241">
        <v>13211210</v>
      </c>
      <c r="C2241" s="43">
        <v>44310</v>
      </c>
      <c r="D2241" s="54">
        <v>0.32291666666666669</v>
      </c>
      <c r="E2241">
        <v>13.2</v>
      </c>
    </row>
    <row r="2242" spans="1:5">
      <c r="A2242" s="618" t="s">
        <v>509</v>
      </c>
      <c r="B2242">
        <v>13211210</v>
      </c>
      <c r="C2242" s="43">
        <v>44310</v>
      </c>
      <c r="D2242" s="54">
        <v>0.33333333333333331</v>
      </c>
      <c r="E2242">
        <v>13.2</v>
      </c>
    </row>
    <row r="2243" spans="1:5">
      <c r="A2243" s="618" t="s">
        <v>509</v>
      </c>
      <c r="B2243">
        <v>13211210</v>
      </c>
      <c r="C2243" s="43">
        <v>44310</v>
      </c>
      <c r="D2243" s="54">
        <v>0.34375</v>
      </c>
      <c r="E2243">
        <v>13.1</v>
      </c>
    </row>
    <row r="2244" spans="1:5">
      <c r="A2244" s="618" t="s">
        <v>509</v>
      </c>
      <c r="B2244">
        <v>13211210</v>
      </c>
      <c r="C2244" s="43">
        <v>44310</v>
      </c>
      <c r="D2244" s="54">
        <v>0.35416666666666669</v>
      </c>
      <c r="E2244">
        <v>13</v>
      </c>
    </row>
    <row r="2245" spans="1:5">
      <c r="A2245" s="618" t="s">
        <v>509</v>
      </c>
      <c r="B2245">
        <v>13211210</v>
      </c>
      <c r="C2245" s="43">
        <v>44310</v>
      </c>
      <c r="D2245" s="54">
        <v>0.36458333333333331</v>
      </c>
      <c r="E2245">
        <v>13</v>
      </c>
    </row>
    <row r="2246" spans="1:5">
      <c r="A2246" s="618" t="s">
        <v>509</v>
      </c>
      <c r="B2246">
        <v>13211210</v>
      </c>
      <c r="C2246" s="43">
        <v>44310</v>
      </c>
      <c r="D2246" s="54">
        <v>0.375</v>
      </c>
      <c r="E2246">
        <v>13</v>
      </c>
    </row>
    <row r="2247" spans="1:5">
      <c r="A2247" s="618" t="s">
        <v>509</v>
      </c>
      <c r="B2247">
        <v>13211210</v>
      </c>
      <c r="C2247" s="43">
        <v>44310</v>
      </c>
      <c r="D2247" s="54">
        <v>0.38541666666666669</v>
      </c>
      <c r="E2247">
        <v>12.9</v>
      </c>
    </row>
    <row r="2248" spans="1:5">
      <c r="A2248" s="618" t="s">
        <v>509</v>
      </c>
      <c r="B2248">
        <v>13211210</v>
      </c>
      <c r="C2248" s="43">
        <v>44310</v>
      </c>
      <c r="D2248" s="54">
        <v>0.39583333333333331</v>
      </c>
      <c r="E2248">
        <v>12.9</v>
      </c>
    </row>
    <row r="2249" spans="1:5">
      <c r="A2249" s="618" t="s">
        <v>509</v>
      </c>
      <c r="B2249">
        <v>13211210</v>
      </c>
      <c r="C2249" s="43">
        <v>44310</v>
      </c>
      <c r="D2249" s="54">
        <v>0.40625</v>
      </c>
      <c r="E2249">
        <v>12.8</v>
      </c>
    </row>
    <row r="2250" spans="1:5">
      <c r="A2250" s="618" t="s">
        <v>509</v>
      </c>
      <c r="B2250">
        <v>13211210</v>
      </c>
      <c r="C2250" s="43">
        <v>44310</v>
      </c>
      <c r="D2250" s="54">
        <v>0.41666666666666669</v>
      </c>
      <c r="E2250">
        <v>12.8</v>
      </c>
    </row>
    <row r="2251" spans="1:5">
      <c r="A2251" s="618" t="s">
        <v>509</v>
      </c>
      <c r="B2251">
        <v>13211210</v>
      </c>
      <c r="C2251" s="43">
        <v>44310</v>
      </c>
      <c r="D2251" s="54">
        <v>0.42708333333333331</v>
      </c>
      <c r="E2251">
        <v>12.8</v>
      </c>
    </row>
    <row r="2252" spans="1:5">
      <c r="A2252" s="618" t="s">
        <v>509</v>
      </c>
      <c r="B2252">
        <v>13211210</v>
      </c>
      <c r="C2252" s="43">
        <v>44310</v>
      </c>
      <c r="D2252" s="54">
        <v>0.4375</v>
      </c>
      <c r="E2252">
        <v>12.7</v>
      </c>
    </row>
    <row r="2253" spans="1:5">
      <c r="A2253" s="618" t="s">
        <v>509</v>
      </c>
      <c r="B2253">
        <v>13211210</v>
      </c>
      <c r="C2253" s="43">
        <v>44310</v>
      </c>
      <c r="D2253" s="54">
        <v>0.44791666666666669</v>
      </c>
      <c r="E2253">
        <v>12.7</v>
      </c>
    </row>
    <row r="2254" spans="1:5">
      <c r="A2254" s="618" t="s">
        <v>509</v>
      </c>
      <c r="B2254">
        <v>13211210</v>
      </c>
      <c r="C2254" s="43">
        <v>44310</v>
      </c>
      <c r="D2254" s="54">
        <v>0.45833333333333331</v>
      </c>
      <c r="E2254">
        <v>12.7</v>
      </c>
    </row>
    <row r="2255" spans="1:5">
      <c r="A2255" s="618" t="s">
        <v>509</v>
      </c>
      <c r="B2255">
        <v>13211210</v>
      </c>
      <c r="C2255" s="43">
        <v>44310</v>
      </c>
      <c r="D2255" s="54">
        <v>0.46875</v>
      </c>
      <c r="E2255">
        <v>12.7</v>
      </c>
    </row>
    <row r="2256" spans="1:5">
      <c r="A2256" s="618" t="s">
        <v>509</v>
      </c>
      <c r="B2256">
        <v>13211210</v>
      </c>
      <c r="C2256" s="43">
        <v>44310</v>
      </c>
      <c r="D2256" s="54">
        <v>0.47916666666666669</v>
      </c>
      <c r="E2256">
        <v>12.7</v>
      </c>
    </row>
    <row r="2257" spans="1:5">
      <c r="A2257" s="618" t="s">
        <v>509</v>
      </c>
      <c r="B2257">
        <v>13211210</v>
      </c>
      <c r="C2257" s="43">
        <v>44310</v>
      </c>
      <c r="D2257" s="54">
        <v>0.48958333333333331</v>
      </c>
      <c r="E2257">
        <v>12.7</v>
      </c>
    </row>
    <row r="2258" spans="1:5">
      <c r="A2258" s="618" t="s">
        <v>509</v>
      </c>
      <c r="B2258">
        <v>13211210</v>
      </c>
      <c r="C2258" s="43">
        <v>44310</v>
      </c>
      <c r="D2258" s="54">
        <v>0.5</v>
      </c>
      <c r="E2258">
        <v>12.6</v>
      </c>
    </row>
    <row r="2259" spans="1:5">
      <c r="A2259" s="618" t="s">
        <v>509</v>
      </c>
      <c r="B2259">
        <v>13211210</v>
      </c>
      <c r="C2259" s="43">
        <v>44310</v>
      </c>
      <c r="D2259" s="54">
        <v>0.51041666666666663</v>
      </c>
      <c r="E2259">
        <v>12.5</v>
      </c>
    </row>
    <row r="2260" spans="1:5">
      <c r="A2260" s="618" t="s">
        <v>509</v>
      </c>
      <c r="B2260">
        <v>13211210</v>
      </c>
      <c r="C2260" s="43">
        <v>44310</v>
      </c>
      <c r="D2260" s="54">
        <v>0.52083333333333337</v>
      </c>
      <c r="E2260">
        <v>12.5</v>
      </c>
    </row>
    <row r="2261" spans="1:5">
      <c r="A2261" s="618" t="s">
        <v>509</v>
      </c>
      <c r="B2261">
        <v>13211210</v>
      </c>
      <c r="C2261" s="43">
        <v>44310</v>
      </c>
      <c r="D2261" s="54">
        <v>0.53125</v>
      </c>
      <c r="E2261">
        <v>12.6</v>
      </c>
    </row>
    <row r="2262" spans="1:5">
      <c r="A2262" s="618" t="s">
        <v>509</v>
      </c>
      <c r="B2262">
        <v>13211210</v>
      </c>
      <c r="C2262" s="43">
        <v>44310</v>
      </c>
      <c r="D2262" s="54">
        <v>0.54166666666666663</v>
      </c>
      <c r="E2262">
        <v>12.6</v>
      </c>
    </row>
    <row r="2263" spans="1:5">
      <c r="A2263" s="618" t="s">
        <v>509</v>
      </c>
      <c r="B2263">
        <v>13211210</v>
      </c>
      <c r="C2263" s="43">
        <v>44310</v>
      </c>
      <c r="D2263" s="54">
        <v>0.55208333333333337</v>
      </c>
      <c r="E2263">
        <v>12.6</v>
      </c>
    </row>
    <row r="2264" spans="1:5">
      <c r="A2264" s="618" t="s">
        <v>509</v>
      </c>
      <c r="B2264">
        <v>13211210</v>
      </c>
      <c r="C2264" s="43">
        <v>44310</v>
      </c>
      <c r="D2264" s="54">
        <v>0.5625</v>
      </c>
      <c r="E2264">
        <v>12.6</v>
      </c>
    </row>
    <row r="2265" spans="1:5">
      <c r="A2265" s="618" t="s">
        <v>509</v>
      </c>
      <c r="B2265">
        <v>13211210</v>
      </c>
      <c r="C2265" s="43">
        <v>44310</v>
      </c>
      <c r="D2265" s="54">
        <v>0.57291666666666663</v>
      </c>
      <c r="E2265">
        <v>12.6</v>
      </c>
    </row>
    <row r="2266" spans="1:5">
      <c r="A2266" s="618" t="s">
        <v>509</v>
      </c>
      <c r="B2266">
        <v>13211210</v>
      </c>
      <c r="C2266" s="43">
        <v>44310</v>
      </c>
      <c r="D2266" s="54">
        <v>0.58333333333333337</v>
      </c>
      <c r="E2266">
        <v>12.6</v>
      </c>
    </row>
    <row r="2267" spans="1:5">
      <c r="A2267" s="618" t="s">
        <v>509</v>
      </c>
      <c r="B2267">
        <v>13211210</v>
      </c>
      <c r="C2267" s="43">
        <v>44310</v>
      </c>
      <c r="D2267" s="54">
        <v>0.59375</v>
      </c>
      <c r="E2267">
        <v>12.7</v>
      </c>
    </row>
    <row r="2268" spans="1:5">
      <c r="A2268" s="618" t="s">
        <v>509</v>
      </c>
      <c r="B2268">
        <v>13211210</v>
      </c>
      <c r="C2268" s="43">
        <v>44310</v>
      </c>
      <c r="D2268" s="54">
        <v>0.60416666666666663</v>
      </c>
      <c r="E2268">
        <v>12.7</v>
      </c>
    </row>
    <row r="2269" spans="1:5">
      <c r="A2269" s="618" t="s">
        <v>509</v>
      </c>
      <c r="B2269">
        <v>13211210</v>
      </c>
      <c r="C2269" s="43">
        <v>44310</v>
      </c>
      <c r="D2269" s="54">
        <v>0.61458333333333337</v>
      </c>
      <c r="E2269">
        <v>12.8</v>
      </c>
    </row>
    <row r="2270" spans="1:5">
      <c r="A2270" s="618" t="s">
        <v>509</v>
      </c>
      <c r="B2270">
        <v>13211210</v>
      </c>
      <c r="C2270" s="43">
        <v>44310</v>
      </c>
      <c r="D2270" s="54">
        <v>0.625</v>
      </c>
      <c r="E2270">
        <v>12.9</v>
      </c>
    </row>
    <row r="2271" spans="1:5">
      <c r="A2271" s="618" t="s">
        <v>509</v>
      </c>
      <c r="B2271">
        <v>13211210</v>
      </c>
      <c r="C2271" s="43">
        <v>44310</v>
      </c>
      <c r="D2271" s="54">
        <v>0.63541666666666663</v>
      </c>
      <c r="E2271">
        <v>13</v>
      </c>
    </row>
    <row r="2272" spans="1:5">
      <c r="A2272" s="618" t="s">
        <v>509</v>
      </c>
      <c r="B2272">
        <v>13211210</v>
      </c>
      <c r="C2272" s="43">
        <v>44310</v>
      </c>
      <c r="D2272" s="54">
        <v>0.64583333333333337</v>
      </c>
      <c r="E2272">
        <v>13.1</v>
      </c>
    </row>
    <row r="2273" spans="1:5">
      <c r="A2273" s="618" t="s">
        <v>509</v>
      </c>
      <c r="B2273">
        <v>13211210</v>
      </c>
      <c r="C2273" s="43">
        <v>44310</v>
      </c>
      <c r="D2273" s="54">
        <v>0.65625</v>
      </c>
      <c r="E2273">
        <v>13.2</v>
      </c>
    </row>
    <row r="2274" spans="1:5">
      <c r="A2274" s="618" t="s">
        <v>509</v>
      </c>
      <c r="B2274">
        <v>13211210</v>
      </c>
      <c r="C2274" s="43">
        <v>44310</v>
      </c>
      <c r="D2274" s="54">
        <v>0.66666666666666663</v>
      </c>
      <c r="E2274">
        <v>13.3</v>
      </c>
    </row>
    <row r="2275" spans="1:5">
      <c r="A2275" s="618" t="s">
        <v>509</v>
      </c>
      <c r="B2275">
        <v>13211210</v>
      </c>
      <c r="C2275" s="43">
        <v>44310</v>
      </c>
      <c r="D2275" s="54">
        <v>0.67708333333333337</v>
      </c>
      <c r="E2275">
        <v>13.4</v>
      </c>
    </row>
    <row r="2276" spans="1:5">
      <c r="A2276" s="618" t="s">
        <v>509</v>
      </c>
      <c r="B2276">
        <v>13211210</v>
      </c>
      <c r="C2276" s="43">
        <v>44310</v>
      </c>
      <c r="D2276" s="54">
        <v>0.6875</v>
      </c>
      <c r="E2276">
        <v>13.4</v>
      </c>
    </row>
    <row r="2277" spans="1:5">
      <c r="A2277" s="618" t="s">
        <v>509</v>
      </c>
      <c r="B2277">
        <v>13211210</v>
      </c>
      <c r="C2277" s="43">
        <v>44310</v>
      </c>
      <c r="D2277" s="54">
        <v>0.69791666666666663</v>
      </c>
      <c r="E2277">
        <v>13.4</v>
      </c>
    </row>
    <row r="2278" spans="1:5">
      <c r="A2278" s="618" t="s">
        <v>509</v>
      </c>
      <c r="B2278">
        <v>13211210</v>
      </c>
      <c r="C2278" s="43">
        <v>44310</v>
      </c>
      <c r="D2278" s="54">
        <v>0.70833333333333337</v>
      </c>
      <c r="E2278">
        <v>13.6</v>
      </c>
    </row>
    <row r="2279" spans="1:5">
      <c r="A2279" s="618" t="s">
        <v>509</v>
      </c>
      <c r="B2279">
        <v>13211210</v>
      </c>
      <c r="C2279" s="43">
        <v>44310</v>
      </c>
      <c r="D2279" s="54">
        <v>0.71875</v>
      </c>
      <c r="E2279">
        <v>13.7</v>
      </c>
    </row>
    <row r="2280" spans="1:5">
      <c r="A2280" s="618" t="s">
        <v>509</v>
      </c>
      <c r="B2280">
        <v>13211210</v>
      </c>
      <c r="C2280" s="43">
        <v>44310</v>
      </c>
      <c r="D2280" s="54">
        <v>0.72916666666666663</v>
      </c>
      <c r="E2280">
        <v>13.7</v>
      </c>
    </row>
    <row r="2281" spans="1:5">
      <c r="A2281" s="618" t="s">
        <v>509</v>
      </c>
      <c r="B2281">
        <v>13211210</v>
      </c>
      <c r="C2281" s="43">
        <v>44310</v>
      </c>
      <c r="D2281" s="54">
        <v>0.73958333333333337</v>
      </c>
      <c r="E2281">
        <v>13.7</v>
      </c>
    </row>
    <row r="2282" spans="1:5">
      <c r="A2282" s="618" t="s">
        <v>509</v>
      </c>
      <c r="B2282">
        <v>13211210</v>
      </c>
      <c r="C2282" s="43">
        <v>44310</v>
      </c>
      <c r="D2282" s="54">
        <v>0.75</v>
      </c>
      <c r="E2282">
        <v>13.7</v>
      </c>
    </row>
    <row r="2283" spans="1:5">
      <c r="A2283" s="618" t="s">
        <v>509</v>
      </c>
      <c r="B2283">
        <v>13211210</v>
      </c>
      <c r="C2283" s="43">
        <v>44310</v>
      </c>
      <c r="D2283" s="54">
        <v>0.76041666666666663</v>
      </c>
      <c r="E2283">
        <v>13.7</v>
      </c>
    </row>
    <row r="2284" spans="1:5">
      <c r="A2284" s="618" t="s">
        <v>509</v>
      </c>
      <c r="B2284">
        <v>13211210</v>
      </c>
      <c r="C2284" s="43">
        <v>44310</v>
      </c>
      <c r="D2284" s="54">
        <v>0.77083333333333337</v>
      </c>
      <c r="E2284">
        <v>13.7</v>
      </c>
    </row>
    <row r="2285" spans="1:5">
      <c r="A2285" s="618" t="s">
        <v>509</v>
      </c>
      <c r="B2285">
        <v>13211210</v>
      </c>
      <c r="C2285" s="43">
        <v>44310</v>
      </c>
      <c r="D2285" s="54">
        <v>0.78125</v>
      </c>
      <c r="E2285">
        <v>13.7</v>
      </c>
    </row>
    <row r="2286" spans="1:5">
      <c r="A2286" s="618" t="s">
        <v>509</v>
      </c>
      <c r="B2286">
        <v>13211210</v>
      </c>
      <c r="C2286" s="43">
        <v>44310</v>
      </c>
      <c r="D2286" s="54">
        <v>0.79166666666666663</v>
      </c>
      <c r="E2286">
        <v>13.7</v>
      </c>
    </row>
    <row r="2287" spans="1:5">
      <c r="A2287" s="618" t="s">
        <v>509</v>
      </c>
      <c r="B2287">
        <v>13211210</v>
      </c>
      <c r="C2287" s="43">
        <v>44310</v>
      </c>
      <c r="D2287" s="54">
        <v>0.80208333333333337</v>
      </c>
      <c r="E2287">
        <v>13.8</v>
      </c>
    </row>
    <row r="2288" spans="1:5">
      <c r="A2288" s="618" t="s">
        <v>509</v>
      </c>
      <c r="B2288">
        <v>13211210</v>
      </c>
      <c r="C2288" s="43">
        <v>44310</v>
      </c>
      <c r="D2288" s="54">
        <v>0.8125</v>
      </c>
      <c r="E2288">
        <v>13.8</v>
      </c>
    </row>
    <row r="2289" spans="1:5">
      <c r="A2289" s="618" t="s">
        <v>509</v>
      </c>
      <c r="B2289">
        <v>13211210</v>
      </c>
      <c r="C2289" s="43">
        <v>44310</v>
      </c>
      <c r="D2289" s="54">
        <v>0.82291666666666663</v>
      </c>
      <c r="E2289">
        <v>13.8</v>
      </c>
    </row>
    <row r="2290" spans="1:5">
      <c r="A2290" s="618" t="s">
        <v>509</v>
      </c>
      <c r="B2290">
        <v>13211210</v>
      </c>
      <c r="C2290" s="43">
        <v>44310</v>
      </c>
      <c r="D2290" s="54">
        <v>0.83333333333333337</v>
      </c>
      <c r="E2290">
        <v>13.8</v>
      </c>
    </row>
    <row r="2291" spans="1:5">
      <c r="A2291" s="618" t="s">
        <v>509</v>
      </c>
      <c r="B2291">
        <v>13211210</v>
      </c>
      <c r="C2291" s="43">
        <v>44310</v>
      </c>
      <c r="D2291" s="54">
        <v>0.84375</v>
      </c>
      <c r="E2291">
        <v>13.9</v>
      </c>
    </row>
    <row r="2292" spans="1:5">
      <c r="A2292" s="618" t="s">
        <v>509</v>
      </c>
      <c r="B2292">
        <v>13211210</v>
      </c>
      <c r="C2292" s="43">
        <v>44310</v>
      </c>
      <c r="D2292" s="54">
        <v>0.85416666666666663</v>
      </c>
      <c r="E2292">
        <v>13.9</v>
      </c>
    </row>
    <row r="2293" spans="1:5">
      <c r="A2293" s="618" t="s">
        <v>509</v>
      </c>
      <c r="B2293">
        <v>13211210</v>
      </c>
      <c r="C2293" s="43">
        <v>44310</v>
      </c>
      <c r="D2293" s="54">
        <v>0.86458333333333337</v>
      </c>
      <c r="E2293">
        <v>13.9</v>
      </c>
    </row>
    <row r="2294" spans="1:5">
      <c r="A2294" s="618" t="s">
        <v>509</v>
      </c>
      <c r="B2294">
        <v>13211210</v>
      </c>
      <c r="C2294" s="43">
        <v>44310</v>
      </c>
      <c r="D2294" s="54">
        <v>0.875</v>
      </c>
      <c r="E2294">
        <v>13.9</v>
      </c>
    </row>
    <row r="2295" spans="1:5">
      <c r="A2295" s="618" t="s">
        <v>509</v>
      </c>
      <c r="B2295">
        <v>13211210</v>
      </c>
      <c r="C2295" s="43">
        <v>44310</v>
      </c>
      <c r="D2295" s="54">
        <v>0.88541666666666663</v>
      </c>
      <c r="E2295">
        <v>13.9</v>
      </c>
    </row>
    <row r="2296" spans="1:5">
      <c r="A2296" s="618" t="s">
        <v>509</v>
      </c>
      <c r="B2296">
        <v>13211210</v>
      </c>
      <c r="C2296" s="43">
        <v>44310</v>
      </c>
      <c r="D2296" s="54">
        <v>0.89583333333333337</v>
      </c>
      <c r="E2296">
        <v>13.9</v>
      </c>
    </row>
    <row r="2297" spans="1:5">
      <c r="A2297" s="618" t="s">
        <v>509</v>
      </c>
      <c r="B2297">
        <v>13211210</v>
      </c>
      <c r="C2297" s="43">
        <v>44310</v>
      </c>
      <c r="D2297" s="54">
        <v>0.90625</v>
      </c>
      <c r="E2297">
        <v>13.9</v>
      </c>
    </row>
    <row r="2298" spans="1:5">
      <c r="A2298" s="618" t="s">
        <v>509</v>
      </c>
      <c r="B2298">
        <v>13211210</v>
      </c>
      <c r="C2298" s="43">
        <v>44310</v>
      </c>
      <c r="D2298" s="54">
        <v>0.91666666666666663</v>
      </c>
      <c r="E2298">
        <v>13.9</v>
      </c>
    </row>
    <row r="2299" spans="1:5">
      <c r="A2299" s="618" t="s">
        <v>509</v>
      </c>
      <c r="B2299">
        <v>13211210</v>
      </c>
      <c r="C2299" s="43">
        <v>44310</v>
      </c>
      <c r="D2299" s="54">
        <v>0.92708333333333337</v>
      </c>
      <c r="E2299">
        <v>13.9</v>
      </c>
    </row>
    <row r="2300" spans="1:5">
      <c r="A2300" s="618" t="s">
        <v>509</v>
      </c>
      <c r="B2300">
        <v>13211210</v>
      </c>
      <c r="C2300" s="43">
        <v>44310</v>
      </c>
      <c r="D2300" s="54">
        <v>0.9375</v>
      </c>
      <c r="E2300">
        <v>13.9</v>
      </c>
    </row>
    <row r="2301" spans="1:5">
      <c r="A2301" s="618" t="s">
        <v>509</v>
      </c>
      <c r="B2301">
        <v>13211210</v>
      </c>
      <c r="C2301" s="43">
        <v>44310</v>
      </c>
      <c r="D2301" s="54">
        <v>0.94791666666666663</v>
      </c>
      <c r="E2301">
        <v>13.9</v>
      </c>
    </row>
    <row r="2302" spans="1:5">
      <c r="A2302" s="618" t="s">
        <v>509</v>
      </c>
      <c r="B2302">
        <v>13211210</v>
      </c>
      <c r="C2302" s="43">
        <v>44310</v>
      </c>
      <c r="D2302" s="54">
        <v>0.95833333333333337</v>
      </c>
      <c r="E2302">
        <v>13.9</v>
      </c>
    </row>
    <row r="2303" spans="1:5">
      <c r="A2303" s="618" t="s">
        <v>509</v>
      </c>
      <c r="B2303">
        <v>13211210</v>
      </c>
      <c r="C2303" s="43">
        <v>44310</v>
      </c>
      <c r="D2303" s="54">
        <v>0.96875</v>
      </c>
      <c r="E2303">
        <v>13.9</v>
      </c>
    </row>
    <row r="2304" spans="1:5">
      <c r="A2304" s="618" t="s">
        <v>509</v>
      </c>
      <c r="B2304">
        <v>13211210</v>
      </c>
      <c r="C2304" s="43">
        <v>44310</v>
      </c>
      <c r="D2304" s="54">
        <v>0.97916666666666663</v>
      </c>
      <c r="E2304">
        <v>13.9</v>
      </c>
    </row>
    <row r="2305" spans="1:5">
      <c r="A2305" s="618" t="s">
        <v>509</v>
      </c>
      <c r="B2305">
        <v>13211210</v>
      </c>
      <c r="C2305" s="43">
        <v>44310</v>
      </c>
      <c r="D2305" s="54">
        <v>0.98958333333333337</v>
      </c>
      <c r="E2305">
        <v>13.8</v>
      </c>
    </row>
    <row r="2306" spans="1:5">
      <c r="A2306" s="618" t="s">
        <v>509</v>
      </c>
      <c r="B2306">
        <v>13211210</v>
      </c>
      <c r="C2306" s="43">
        <v>44311</v>
      </c>
      <c r="D2306" s="54">
        <v>0</v>
      </c>
      <c r="E2306">
        <v>13.7</v>
      </c>
    </row>
    <row r="2307" spans="1:5">
      <c r="A2307" s="618" t="s">
        <v>509</v>
      </c>
      <c r="B2307">
        <v>13211210</v>
      </c>
      <c r="C2307" s="43">
        <v>44311</v>
      </c>
      <c r="D2307" s="54">
        <v>1.0416666666666666E-2</v>
      </c>
      <c r="E2307">
        <v>13.8</v>
      </c>
    </row>
    <row r="2308" spans="1:5">
      <c r="A2308" s="618" t="s">
        <v>509</v>
      </c>
      <c r="B2308">
        <v>13211210</v>
      </c>
      <c r="C2308" s="43">
        <v>44311</v>
      </c>
      <c r="D2308" s="54">
        <v>2.0833333333333332E-2</v>
      </c>
      <c r="E2308">
        <v>13.8</v>
      </c>
    </row>
    <row r="2309" spans="1:5">
      <c r="A2309" s="618" t="s">
        <v>509</v>
      </c>
      <c r="B2309">
        <v>13211210</v>
      </c>
      <c r="C2309" s="43">
        <v>44311</v>
      </c>
      <c r="D2309" s="54">
        <v>3.125E-2</v>
      </c>
      <c r="E2309">
        <v>13.8</v>
      </c>
    </row>
    <row r="2310" spans="1:5">
      <c r="A2310" s="618" t="s">
        <v>509</v>
      </c>
      <c r="B2310">
        <v>13211210</v>
      </c>
      <c r="C2310" s="43">
        <v>44311</v>
      </c>
      <c r="D2310" s="54">
        <v>4.1666666666666664E-2</v>
      </c>
      <c r="E2310">
        <v>13.8</v>
      </c>
    </row>
    <row r="2311" spans="1:5">
      <c r="A2311" s="618" t="s">
        <v>509</v>
      </c>
      <c r="B2311">
        <v>13211210</v>
      </c>
      <c r="C2311" s="43">
        <v>44311</v>
      </c>
      <c r="D2311" s="54">
        <v>5.2083333333333336E-2</v>
      </c>
      <c r="E2311">
        <v>13.7</v>
      </c>
    </row>
    <row r="2312" spans="1:5">
      <c r="A2312" s="618" t="s">
        <v>509</v>
      </c>
      <c r="B2312">
        <v>13211210</v>
      </c>
      <c r="C2312" s="43">
        <v>44311</v>
      </c>
      <c r="D2312" s="54">
        <v>6.25E-2</v>
      </c>
      <c r="E2312">
        <v>13.7</v>
      </c>
    </row>
    <row r="2313" spans="1:5">
      <c r="A2313" s="618" t="s">
        <v>509</v>
      </c>
      <c r="B2313">
        <v>13211210</v>
      </c>
      <c r="C2313" s="43">
        <v>44311</v>
      </c>
      <c r="D2313" s="54">
        <v>7.2916666666666671E-2</v>
      </c>
      <c r="E2313">
        <v>13.7</v>
      </c>
    </row>
    <row r="2314" spans="1:5">
      <c r="A2314" s="618" t="s">
        <v>509</v>
      </c>
      <c r="B2314">
        <v>13211210</v>
      </c>
      <c r="C2314" s="43">
        <v>44311</v>
      </c>
      <c r="D2314" s="54">
        <v>8.3333333333333329E-2</v>
      </c>
      <c r="E2314">
        <v>13.6</v>
      </c>
    </row>
    <row r="2315" spans="1:5">
      <c r="A2315" s="618" t="s">
        <v>509</v>
      </c>
      <c r="B2315">
        <v>13211210</v>
      </c>
      <c r="C2315" s="43">
        <v>44311</v>
      </c>
      <c r="D2315" s="54">
        <v>9.375E-2</v>
      </c>
      <c r="E2315">
        <v>13.6</v>
      </c>
    </row>
    <row r="2316" spans="1:5">
      <c r="A2316" s="618" t="s">
        <v>509</v>
      </c>
      <c r="B2316">
        <v>13211210</v>
      </c>
      <c r="C2316" s="43">
        <v>44311</v>
      </c>
      <c r="D2316" s="54">
        <v>0.10416666666666667</v>
      </c>
      <c r="E2316">
        <v>13.6</v>
      </c>
    </row>
    <row r="2317" spans="1:5">
      <c r="A2317" s="618" t="s">
        <v>509</v>
      </c>
      <c r="B2317">
        <v>13211210</v>
      </c>
      <c r="C2317" s="43">
        <v>44311</v>
      </c>
      <c r="D2317" s="54">
        <v>0.11458333333333333</v>
      </c>
      <c r="E2317">
        <v>13.5</v>
      </c>
    </row>
    <row r="2318" spans="1:5">
      <c r="A2318" s="618" t="s">
        <v>509</v>
      </c>
      <c r="B2318">
        <v>13211210</v>
      </c>
      <c r="C2318" s="43">
        <v>44311</v>
      </c>
      <c r="D2318" s="54">
        <v>0.125</v>
      </c>
      <c r="E2318">
        <v>13.5</v>
      </c>
    </row>
    <row r="2319" spans="1:5">
      <c r="A2319" s="618" t="s">
        <v>509</v>
      </c>
      <c r="B2319">
        <v>13211210</v>
      </c>
      <c r="C2319" s="43">
        <v>44311</v>
      </c>
      <c r="D2319" s="54">
        <v>0.13541666666666666</v>
      </c>
      <c r="E2319">
        <v>13.4</v>
      </c>
    </row>
    <row r="2320" spans="1:5">
      <c r="A2320" s="618" t="s">
        <v>509</v>
      </c>
      <c r="B2320">
        <v>13211210</v>
      </c>
      <c r="C2320" s="43">
        <v>44311</v>
      </c>
      <c r="D2320" s="54">
        <v>0.14583333333333334</v>
      </c>
      <c r="E2320">
        <v>13.4</v>
      </c>
    </row>
    <row r="2321" spans="1:5">
      <c r="A2321" s="618" t="s">
        <v>509</v>
      </c>
      <c r="B2321">
        <v>13211210</v>
      </c>
      <c r="C2321" s="43">
        <v>44311</v>
      </c>
      <c r="D2321" s="54">
        <v>0.15625</v>
      </c>
      <c r="E2321">
        <v>13.3</v>
      </c>
    </row>
    <row r="2322" spans="1:5">
      <c r="A2322" s="618" t="s">
        <v>509</v>
      </c>
      <c r="B2322">
        <v>13211210</v>
      </c>
      <c r="C2322" s="43">
        <v>44311</v>
      </c>
      <c r="D2322" s="54">
        <v>0.16666666666666666</v>
      </c>
      <c r="E2322">
        <v>13.2</v>
      </c>
    </row>
    <row r="2323" spans="1:5">
      <c r="A2323" s="618" t="s">
        <v>509</v>
      </c>
      <c r="B2323">
        <v>13211210</v>
      </c>
      <c r="C2323" s="43">
        <v>44311</v>
      </c>
      <c r="D2323" s="54">
        <v>0.17708333333333334</v>
      </c>
      <c r="E2323">
        <v>13.2</v>
      </c>
    </row>
    <row r="2324" spans="1:5">
      <c r="A2324" s="618" t="s">
        <v>509</v>
      </c>
      <c r="B2324">
        <v>13211210</v>
      </c>
      <c r="C2324" s="43">
        <v>44311</v>
      </c>
      <c r="D2324" s="54">
        <v>0.1875</v>
      </c>
      <c r="E2324">
        <v>13.1</v>
      </c>
    </row>
    <row r="2325" spans="1:5">
      <c r="A2325" s="618" t="s">
        <v>509</v>
      </c>
      <c r="B2325">
        <v>13211210</v>
      </c>
      <c r="C2325" s="43">
        <v>44311</v>
      </c>
      <c r="D2325" s="54">
        <v>0.19791666666666666</v>
      </c>
      <c r="E2325">
        <v>13.1</v>
      </c>
    </row>
    <row r="2326" spans="1:5">
      <c r="A2326" s="618" t="s">
        <v>509</v>
      </c>
      <c r="B2326">
        <v>13211210</v>
      </c>
      <c r="C2326" s="43">
        <v>44311</v>
      </c>
      <c r="D2326" s="54">
        <v>0.20833333333333334</v>
      </c>
      <c r="E2326">
        <v>13</v>
      </c>
    </row>
    <row r="2327" spans="1:5">
      <c r="A2327" s="618" t="s">
        <v>509</v>
      </c>
      <c r="B2327">
        <v>13211210</v>
      </c>
      <c r="C2327" s="43">
        <v>44311</v>
      </c>
      <c r="D2327" s="54">
        <v>0.21875</v>
      </c>
      <c r="E2327">
        <v>12.9</v>
      </c>
    </row>
    <row r="2328" spans="1:5">
      <c r="A2328" s="618" t="s">
        <v>509</v>
      </c>
      <c r="B2328">
        <v>13211210</v>
      </c>
      <c r="C2328" s="43">
        <v>44311</v>
      </c>
      <c r="D2328" s="54">
        <v>0.22916666666666666</v>
      </c>
      <c r="E2328">
        <v>12.9</v>
      </c>
    </row>
    <row r="2329" spans="1:5">
      <c r="A2329" s="618" t="s">
        <v>509</v>
      </c>
      <c r="B2329">
        <v>13211210</v>
      </c>
      <c r="C2329" s="43">
        <v>44311</v>
      </c>
      <c r="D2329" s="54">
        <v>0.23958333333333334</v>
      </c>
      <c r="E2329">
        <v>12.8</v>
      </c>
    </row>
    <row r="2330" spans="1:5">
      <c r="A2330" s="618" t="s">
        <v>509</v>
      </c>
      <c r="B2330">
        <v>13211210</v>
      </c>
      <c r="C2330" s="43">
        <v>44311</v>
      </c>
      <c r="D2330" s="54">
        <v>0.25</v>
      </c>
      <c r="E2330">
        <v>12.7</v>
      </c>
    </row>
    <row r="2331" spans="1:5">
      <c r="A2331" s="618" t="s">
        <v>509</v>
      </c>
      <c r="B2331">
        <v>13211210</v>
      </c>
      <c r="C2331" s="43">
        <v>44311</v>
      </c>
      <c r="D2331" s="54">
        <v>0.26041666666666669</v>
      </c>
      <c r="E2331">
        <v>12.7</v>
      </c>
    </row>
    <row r="2332" spans="1:5">
      <c r="A2332" s="618" t="s">
        <v>509</v>
      </c>
      <c r="B2332">
        <v>13211210</v>
      </c>
      <c r="C2332" s="43">
        <v>44311</v>
      </c>
      <c r="D2332" s="54">
        <v>0.27083333333333331</v>
      </c>
      <c r="E2332">
        <v>12.6</v>
      </c>
    </row>
    <row r="2333" spans="1:5">
      <c r="A2333" s="618" t="s">
        <v>509</v>
      </c>
      <c r="B2333">
        <v>13211210</v>
      </c>
      <c r="C2333" s="43">
        <v>44311</v>
      </c>
      <c r="D2333" s="54">
        <v>0.28125</v>
      </c>
      <c r="E2333">
        <v>12.6</v>
      </c>
    </row>
    <row r="2334" spans="1:5">
      <c r="A2334" s="618" t="s">
        <v>509</v>
      </c>
      <c r="B2334">
        <v>13211210</v>
      </c>
      <c r="C2334" s="43">
        <v>44311</v>
      </c>
      <c r="D2334" s="54">
        <v>0.29166666666666669</v>
      </c>
      <c r="E2334">
        <v>12.5</v>
      </c>
    </row>
    <row r="2335" spans="1:5">
      <c r="A2335" s="618" t="s">
        <v>509</v>
      </c>
      <c r="B2335">
        <v>13211210</v>
      </c>
      <c r="C2335" s="43">
        <v>44311</v>
      </c>
      <c r="D2335" s="54">
        <v>0.30208333333333331</v>
      </c>
      <c r="E2335">
        <v>12.5</v>
      </c>
    </row>
    <row r="2336" spans="1:5">
      <c r="A2336" s="618" t="s">
        <v>509</v>
      </c>
      <c r="B2336">
        <v>13211210</v>
      </c>
      <c r="C2336" s="43">
        <v>44311</v>
      </c>
      <c r="D2336" s="54">
        <v>0.3125</v>
      </c>
      <c r="E2336">
        <v>12.4</v>
      </c>
    </row>
    <row r="2337" spans="1:5">
      <c r="A2337" s="618" t="s">
        <v>509</v>
      </c>
      <c r="B2337">
        <v>13211210</v>
      </c>
      <c r="C2337" s="43">
        <v>44311</v>
      </c>
      <c r="D2337" s="54">
        <v>0.32291666666666669</v>
      </c>
      <c r="E2337">
        <v>12.3</v>
      </c>
    </row>
    <row r="2338" spans="1:5">
      <c r="A2338" s="618" t="s">
        <v>509</v>
      </c>
      <c r="B2338">
        <v>13211210</v>
      </c>
      <c r="C2338" s="43">
        <v>44311</v>
      </c>
      <c r="D2338" s="54">
        <v>0.33333333333333331</v>
      </c>
      <c r="E2338">
        <v>12.3</v>
      </c>
    </row>
    <row r="2339" spans="1:5">
      <c r="A2339" s="618" t="s">
        <v>509</v>
      </c>
      <c r="B2339">
        <v>13211210</v>
      </c>
      <c r="C2339" s="43">
        <v>44311</v>
      </c>
      <c r="D2339" s="54">
        <v>0.34375</v>
      </c>
      <c r="E2339">
        <v>12.2</v>
      </c>
    </row>
    <row r="2340" spans="1:5">
      <c r="A2340" s="618" t="s">
        <v>509</v>
      </c>
      <c r="B2340">
        <v>13211210</v>
      </c>
      <c r="C2340" s="43">
        <v>44311</v>
      </c>
      <c r="D2340" s="54">
        <v>0.35416666666666669</v>
      </c>
      <c r="E2340">
        <v>12.2</v>
      </c>
    </row>
    <row r="2341" spans="1:5">
      <c r="A2341" s="618" t="s">
        <v>509</v>
      </c>
      <c r="B2341">
        <v>13211210</v>
      </c>
      <c r="C2341" s="43">
        <v>44311</v>
      </c>
      <c r="D2341" s="54">
        <v>0.36458333333333331</v>
      </c>
      <c r="E2341">
        <v>12.1</v>
      </c>
    </row>
    <row r="2342" spans="1:5">
      <c r="A2342" s="618" t="s">
        <v>509</v>
      </c>
      <c r="B2342">
        <v>13211210</v>
      </c>
      <c r="C2342" s="43">
        <v>44311</v>
      </c>
      <c r="D2342" s="54">
        <v>0.375</v>
      </c>
      <c r="E2342">
        <v>12.2</v>
      </c>
    </row>
    <row r="2343" spans="1:5">
      <c r="A2343" s="618" t="s">
        <v>509</v>
      </c>
      <c r="B2343">
        <v>13211210</v>
      </c>
      <c r="C2343" s="43">
        <v>44311</v>
      </c>
      <c r="D2343" s="54">
        <v>0.38541666666666669</v>
      </c>
      <c r="E2343">
        <v>12.1</v>
      </c>
    </row>
    <row r="2344" spans="1:5">
      <c r="A2344" s="618" t="s">
        <v>509</v>
      </c>
      <c r="B2344">
        <v>13211210</v>
      </c>
      <c r="C2344" s="43">
        <v>44311</v>
      </c>
      <c r="D2344" s="54">
        <v>0.39583333333333331</v>
      </c>
      <c r="E2344">
        <v>12.1</v>
      </c>
    </row>
    <row r="2345" spans="1:5">
      <c r="A2345" s="618" t="s">
        <v>509</v>
      </c>
      <c r="B2345">
        <v>13211210</v>
      </c>
      <c r="C2345" s="43">
        <v>44311</v>
      </c>
      <c r="D2345" s="54">
        <v>0.40625</v>
      </c>
      <c r="E2345">
        <v>12.1</v>
      </c>
    </row>
    <row r="2346" spans="1:5">
      <c r="A2346" s="618" t="s">
        <v>509</v>
      </c>
      <c r="B2346">
        <v>13211210</v>
      </c>
      <c r="C2346" s="43">
        <v>44311</v>
      </c>
      <c r="D2346" s="54">
        <v>0.41666666666666669</v>
      </c>
      <c r="E2346">
        <v>12.1</v>
      </c>
    </row>
    <row r="2347" spans="1:5">
      <c r="A2347" s="618" t="s">
        <v>509</v>
      </c>
      <c r="B2347">
        <v>13211210</v>
      </c>
      <c r="C2347" s="43">
        <v>44311</v>
      </c>
      <c r="D2347" s="54">
        <v>0.42708333333333331</v>
      </c>
      <c r="E2347">
        <v>12.1</v>
      </c>
    </row>
    <row r="2348" spans="1:5">
      <c r="A2348" s="618" t="s">
        <v>509</v>
      </c>
      <c r="B2348">
        <v>13211210</v>
      </c>
      <c r="C2348" s="43">
        <v>44311</v>
      </c>
      <c r="D2348" s="54">
        <v>0.4375</v>
      </c>
      <c r="E2348">
        <v>12.1</v>
      </c>
    </row>
    <row r="2349" spans="1:5">
      <c r="A2349" s="618" t="s">
        <v>509</v>
      </c>
      <c r="B2349">
        <v>13211210</v>
      </c>
      <c r="C2349" s="43">
        <v>44311</v>
      </c>
      <c r="D2349" s="54">
        <v>0.44791666666666669</v>
      </c>
      <c r="E2349">
        <v>12.1</v>
      </c>
    </row>
    <row r="2350" spans="1:5">
      <c r="A2350" s="618" t="s">
        <v>509</v>
      </c>
      <c r="B2350">
        <v>13211210</v>
      </c>
      <c r="C2350" s="43">
        <v>44311</v>
      </c>
      <c r="D2350" s="54">
        <v>0.45833333333333331</v>
      </c>
      <c r="E2350">
        <v>12.1</v>
      </c>
    </row>
    <row r="2351" spans="1:5">
      <c r="A2351" s="618" t="s">
        <v>509</v>
      </c>
      <c r="B2351">
        <v>13211210</v>
      </c>
      <c r="C2351" s="43">
        <v>44311</v>
      </c>
      <c r="D2351" s="54">
        <v>0.46875</v>
      </c>
      <c r="E2351">
        <v>12.1</v>
      </c>
    </row>
    <row r="2352" spans="1:5">
      <c r="A2352" s="618" t="s">
        <v>509</v>
      </c>
      <c r="B2352">
        <v>13211210</v>
      </c>
      <c r="C2352" s="43">
        <v>44311</v>
      </c>
      <c r="D2352" s="54">
        <v>0.47916666666666669</v>
      </c>
      <c r="E2352">
        <v>12</v>
      </c>
    </row>
    <row r="2353" spans="1:5">
      <c r="A2353" s="618" t="s">
        <v>509</v>
      </c>
      <c r="B2353">
        <v>13211210</v>
      </c>
      <c r="C2353" s="43">
        <v>44311</v>
      </c>
      <c r="D2353" s="54">
        <v>0.48958333333333331</v>
      </c>
      <c r="E2353">
        <v>11.9</v>
      </c>
    </row>
    <row r="2354" spans="1:5">
      <c r="A2354" s="618" t="s">
        <v>509</v>
      </c>
      <c r="B2354">
        <v>13211210</v>
      </c>
      <c r="C2354" s="43">
        <v>44311</v>
      </c>
      <c r="D2354" s="54">
        <v>0.5</v>
      </c>
      <c r="E2354">
        <v>12</v>
      </c>
    </row>
    <row r="2355" spans="1:5">
      <c r="A2355" s="618" t="s">
        <v>509</v>
      </c>
      <c r="B2355">
        <v>13211210</v>
      </c>
      <c r="C2355" s="43">
        <v>44311</v>
      </c>
      <c r="D2355" s="54">
        <v>0.51041666666666663</v>
      </c>
      <c r="E2355">
        <v>12.2</v>
      </c>
    </row>
    <row r="2356" spans="1:5">
      <c r="A2356" s="618" t="s">
        <v>509</v>
      </c>
      <c r="B2356">
        <v>13211210</v>
      </c>
      <c r="C2356" s="43">
        <v>44311</v>
      </c>
      <c r="D2356" s="54">
        <v>0.52083333333333337</v>
      </c>
      <c r="E2356">
        <v>12.2</v>
      </c>
    </row>
    <row r="2357" spans="1:5">
      <c r="A2357" s="618" t="s">
        <v>509</v>
      </c>
      <c r="B2357">
        <v>13211210</v>
      </c>
      <c r="C2357" s="43">
        <v>44311</v>
      </c>
      <c r="D2357" s="54">
        <v>0.53125</v>
      </c>
      <c r="E2357">
        <v>12.3</v>
      </c>
    </row>
    <row r="2358" spans="1:5">
      <c r="A2358" s="618" t="s">
        <v>509</v>
      </c>
      <c r="B2358">
        <v>13211210</v>
      </c>
      <c r="C2358" s="43">
        <v>44311</v>
      </c>
      <c r="D2358" s="54">
        <v>0.54166666666666663</v>
      </c>
      <c r="E2358">
        <v>12.4</v>
      </c>
    </row>
    <row r="2359" spans="1:5">
      <c r="A2359" s="618" t="s">
        <v>509</v>
      </c>
      <c r="B2359">
        <v>13211210</v>
      </c>
      <c r="C2359" s="43">
        <v>44311</v>
      </c>
      <c r="D2359" s="54">
        <v>0.55208333333333337</v>
      </c>
      <c r="E2359">
        <v>12.4</v>
      </c>
    </row>
    <row r="2360" spans="1:5">
      <c r="A2360" s="618" t="s">
        <v>509</v>
      </c>
      <c r="B2360">
        <v>13211210</v>
      </c>
      <c r="C2360" s="43">
        <v>44311</v>
      </c>
      <c r="D2360" s="54">
        <v>0.5625</v>
      </c>
      <c r="E2360">
        <v>12.4</v>
      </c>
    </row>
    <row r="2361" spans="1:5">
      <c r="A2361" s="618" t="s">
        <v>509</v>
      </c>
      <c r="B2361">
        <v>13211210</v>
      </c>
      <c r="C2361" s="43">
        <v>44311</v>
      </c>
      <c r="D2361" s="54">
        <v>0.57291666666666663</v>
      </c>
      <c r="E2361">
        <v>12.4</v>
      </c>
    </row>
    <row r="2362" spans="1:5">
      <c r="A2362" s="618" t="s">
        <v>509</v>
      </c>
      <c r="B2362">
        <v>13211210</v>
      </c>
      <c r="C2362" s="43">
        <v>44311</v>
      </c>
      <c r="D2362" s="54">
        <v>0.58333333333333337</v>
      </c>
      <c r="E2362">
        <v>12.4</v>
      </c>
    </row>
    <row r="2363" spans="1:5">
      <c r="A2363" s="618" t="s">
        <v>509</v>
      </c>
      <c r="B2363">
        <v>13211210</v>
      </c>
      <c r="C2363" s="43">
        <v>44311</v>
      </c>
      <c r="D2363" s="54">
        <v>0.59375</v>
      </c>
      <c r="E2363">
        <v>12.5</v>
      </c>
    </row>
    <row r="2364" spans="1:5">
      <c r="A2364" s="618" t="s">
        <v>509</v>
      </c>
      <c r="B2364">
        <v>13211210</v>
      </c>
      <c r="C2364" s="43">
        <v>44311</v>
      </c>
      <c r="D2364" s="54">
        <v>0.60416666666666663</v>
      </c>
      <c r="E2364">
        <v>12.6</v>
      </c>
    </row>
    <row r="2365" spans="1:5">
      <c r="A2365" s="618" t="s">
        <v>509</v>
      </c>
      <c r="B2365">
        <v>13211210</v>
      </c>
      <c r="C2365" s="43">
        <v>44311</v>
      </c>
      <c r="D2365" s="54">
        <v>0.61458333333333337</v>
      </c>
      <c r="E2365">
        <v>12.6</v>
      </c>
    </row>
    <row r="2366" spans="1:5">
      <c r="A2366" s="618" t="s">
        <v>509</v>
      </c>
      <c r="B2366">
        <v>13211210</v>
      </c>
      <c r="C2366" s="43">
        <v>44311</v>
      </c>
      <c r="D2366" s="54">
        <v>0.625</v>
      </c>
      <c r="E2366">
        <v>12.7</v>
      </c>
    </row>
    <row r="2367" spans="1:5">
      <c r="A2367" s="618" t="s">
        <v>509</v>
      </c>
      <c r="B2367">
        <v>13211210</v>
      </c>
      <c r="C2367" s="43">
        <v>44311</v>
      </c>
      <c r="D2367" s="54">
        <v>0.63541666666666663</v>
      </c>
      <c r="E2367">
        <v>12.8</v>
      </c>
    </row>
    <row r="2368" spans="1:5">
      <c r="A2368" s="618" t="s">
        <v>509</v>
      </c>
      <c r="B2368">
        <v>13211210</v>
      </c>
      <c r="C2368" s="43">
        <v>44311</v>
      </c>
      <c r="D2368" s="54">
        <v>0.64583333333333337</v>
      </c>
      <c r="E2368">
        <v>12.9</v>
      </c>
    </row>
    <row r="2369" spans="1:5">
      <c r="A2369" s="618" t="s">
        <v>509</v>
      </c>
      <c r="B2369">
        <v>13211210</v>
      </c>
      <c r="C2369" s="43">
        <v>44311</v>
      </c>
      <c r="D2369" s="54">
        <v>0.65625</v>
      </c>
      <c r="E2369">
        <v>12.9</v>
      </c>
    </row>
    <row r="2370" spans="1:5">
      <c r="A2370" s="618" t="s">
        <v>509</v>
      </c>
      <c r="B2370">
        <v>13211210</v>
      </c>
      <c r="C2370" s="43">
        <v>44311</v>
      </c>
      <c r="D2370" s="54">
        <v>0.66666666666666663</v>
      </c>
      <c r="E2370">
        <v>13</v>
      </c>
    </row>
    <row r="2371" spans="1:5">
      <c r="A2371" s="618" t="s">
        <v>509</v>
      </c>
      <c r="B2371">
        <v>13211210</v>
      </c>
      <c r="C2371" s="43">
        <v>44311</v>
      </c>
      <c r="D2371" s="54">
        <v>0.67708333333333337</v>
      </c>
      <c r="E2371">
        <v>13</v>
      </c>
    </row>
    <row r="2372" spans="1:5">
      <c r="A2372" s="618" t="s">
        <v>509</v>
      </c>
      <c r="B2372">
        <v>13211210</v>
      </c>
      <c r="C2372" s="43">
        <v>44311</v>
      </c>
      <c r="D2372" s="54">
        <v>0.6875</v>
      </c>
      <c r="E2372">
        <v>12.9</v>
      </c>
    </row>
    <row r="2373" spans="1:5">
      <c r="A2373" s="618" t="s">
        <v>509</v>
      </c>
      <c r="B2373">
        <v>13211210</v>
      </c>
      <c r="C2373" s="43">
        <v>44311</v>
      </c>
      <c r="D2373" s="54">
        <v>0.69791666666666663</v>
      </c>
      <c r="E2373">
        <v>12.9</v>
      </c>
    </row>
    <row r="2374" spans="1:5">
      <c r="A2374" s="618" t="s">
        <v>509</v>
      </c>
      <c r="B2374">
        <v>13211210</v>
      </c>
      <c r="C2374" s="43">
        <v>44311</v>
      </c>
      <c r="D2374" s="54">
        <v>0.70833333333333337</v>
      </c>
      <c r="E2374">
        <v>13.1</v>
      </c>
    </row>
    <row r="2375" spans="1:5">
      <c r="A2375" s="618" t="s">
        <v>509</v>
      </c>
      <c r="B2375">
        <v>13211210</v>
      </c>
      <c r="C2375" s="43">
        <v>44311</v>
      </c>
      <c r="D2375" s="54">
        <v>0.71875</v>
      </c>
      <c r="E2375">
        <v>13.3</v>
      </c>
    </row>
    <row r="2376" spans="1:5">
      <c r="A2376" s="618" t="s">
        <v>509</v>
      </c>
      <c r="B2376">
        <v>13211210</v>
      </c>
      <c r="C2376" s="43">
        <v>44311</v>
      </c>
      <c r="D2376" s="54">
        <v>0.72916666666666663</v>
      </c>
      <c r="E2376">
        <v>13.3</v>
      </c>
    </row>
    <row r="2377" spans="1:5">
      <c r="A2377" s="618" t="s">
        <v>509</v>
      </c>
      <c r="B2377">
        <v>13211210</v>
      </c>
      <c r="C2377" s="43">
        <v>44311</v>
      </c>
      <c r="D2377" s="54">
        <v>0.73958333333333337</v>
      </c>
      <c r="E2377">
        <v>13.4</v>
      </c>
    </row>
    <row r="2378" spans="1:5">
      <c r="A2378" s="618" t="s">
        <v>509</v>
      </c>
      <c r="B2378">
        <v>13211210</v>
      </c>
      <c r="C2378" s="43">
        <v>44311</v>
      </c>
      <c r="D2378" s="54">
        <v>0.75</v>
      </c>
      <c r="E2378">
        <v>13.4</v>
      </c>
    </row>
    <row r="2379" spans="1:5">
      <c r="A2379" s="618" t="s">
        <v>509</v>
      </c>
      <c r="B2379">
        <v>13211210</v>
      </c>
      <c r="C2379" s="43">
        <v>44311</v>
      </c>
      <c r="D2379" s="54">
        <v>0.76041666666666663</v>
      </c>
      <c r="E2379">
        <v>13.4</v>
      </c>
    </row>
    <row r="2380" spans="1:5">
      <c r="A2380" s="618" t="s">
        <v>509</v>
      </c>
      <c r="B2380">
        <v>13211210</v>
      </c>
      <c r="C2380" s="43">
        <v>44311</v>
      </c>
      <c r="D2380" s="54">
        <v>0.77083333333333337</v>
      </c>
      <c r="E2380">
        <v>13.4</v>
      </c>
    </row>
    <row r="2381" spans="1:5">
      <c r="A2381" s="618" t="s">
        <v>509</v>
      </c>
      <c r="B2381">
        <v>13211210</v>
      </c>
      <c r="C2381" s="43">
        <v>44311</v>
      </c>
      <c r="D2381" s="54">
        <v>0.78125</v>
      </c>
      <c r="E2381">
        <v>13.4</v>
      </c>
    </row>
    <row r="2382" spans="1:5">
      <c r="A2382" s="618" t="s">
        <v>509</v>
      </c>
      <c r="B2382">
        <v>13211210</v>
      </c>
      <c r="C2382" s="43">
        <v>44311</v>
      </c>
      <c r="D2382" s="54">
        <v>0.79166666666666663</v>
      </c>
      <c r="E2382">
        <v>13.4</v>
      </c>
    </row>
    <row r="2383" spans="1:5">
      <c r="A2383" s="618" t="s">
        <v>509</v>
      </c>
      <c r="B2383">
        <v>13211210</v>
      </c>
      <c r="C2383" s="43">
        <v>44311</v>
      </c>
      <c r="D2383" s="54">
        <v>0.80208333333333337</v>
      </c>
      <c r="E2383">
        <v>13.4</v>
      </c>
    </row>
    <row r="2384" spans="1:5">
      <c r="A2384" s="618" t="s">
        <v>509</v>
      </c>
      <c r="B2384">
        <v>13211210</v>
      </c>
      <c r="C2384" s="43">
        <v>44311</v>
      </c>
      <c r="D2384" s="54">
        <v>0.8125</v>
      </c>
      <c r="E2384">
        <v>13.4</v>
      </c>
    </row>
    <row r="2385" spans="1:5">
      <c r="A2385" s="618" t="s">
        <v>509</v>
      </c>
      <c r="B2385">
        <v>13211210</v>
      </c>
      <c r="C2385" s="43">
        <v>44311</v>
      </c>
      <c r="D2385" s="54">
        <v>0.82291666666666663</v>
      </c>
      <c r="E2385">
        <v>13.4</v>
      </c>
    </row>
    <row r="2386" spans="1:5">
      <c r="A2386" s="618" t="s">
        <v>509</v>
      </c>
      <c r="B2386">
        <v>13211210</v>
      </c>
      <c r="C2386" s="43">
        <v>44311</v>
      </c>
      <c r="D2386" s="54">
        <v>0.83333333333333337</v>
      </c>
      <c r="E2386">
        <v>13.4</v>
      </c>
    </row>
    <row r="2387" spans="1:5">
      <c r="A2387" s="618" t="s">
        <v>509</v>
      </c>
      <c r="B2387">
        <v>13211210</v>
      </c>
      <c r="C2387" s="43">
        <v>44311</v>
      </c>
      <c r="D2387" s="54">
        <v>0.84375</v>
      </c>
      <c r="E2387">
        <v>13.4</v>
      </c>
    </row>
    <row r="2388" spans="1:5">
      <c r="A2388" s="618" t="s">
        <v>509</v>
      </c>
      <c r="B2388">
        <v>13211210</v>
      </c>
      <c r="C2388" s="43">
        <v>44311</v>
      </c>
      <c r="D2388" s="54">
        <v>0.85416666666666663</v>
      </c>
      <c r="E2388">
        <v>13.4</v>
      </c>
    </row>
    <row r="2389" spans="1:5">
      <c r="A2389" s="618" t="s">
        <v>509</v>
      </c>
      <c r="B2389">
        <v>13211210</v>
      </c>
      <c r="C2389" s="43">
        <v>44311</v>
      </c>
      <c r="D2389" s="54">
        <v>0.86458333333333337</v>
      </c>
      <c r="E2389">
        <v>13.4</v>
      </c>
    </row>
    <row r="2390" spans="1:5">
      <c r="A2390" s="618" t="s">
        <v>509</v>
      </c>
      <c r="B2390">
        <v>13211210</v>
      </c>
      <c r="C2390" s="43">
        <v>44311</v>
      </c>
      <c r="D2390" s="54">
        <v>0.875</v>
      </c>
      <c r="E2390">
        <v>13.4</v>
      </c>
    </row>
    <row r="2391" spans="1:5">
      <c r="A2391" s="618" t="s">
        <v>509</v>
      </c>
      <c r="B2391">
        <v>13211210</v>
      </c>
      <c r="C2391" s="43">
        <v>44311</v>
      </c>
      <c r="D2391" s="54">
        <v>0.88541666666666663</v>
      </c>
      <c r="E2391">
        <v>13.2</v>
      </c>
    </row>
    <row r="2392" spans="1:5">
      <c r="A2392" s="618" t="s">
        <v>509</v>
      </c>
      <c r="B2392">
        <v>13211210</v>
      </c>
      <c r="C2392" s="43">
        <v>44311</v>
      </c>
      <c r="D2392" s="54">
        <v>0.89583333333333337</v>
      </c>
      <c r="E2392">
        <v>13.3</v>
      </c>
    </row>
    <row r="2393" spans="1:5">
      <c r="A2393" s="618" t="s">
        <v>509</v>
      </c>
      <c r="B2393">
        <v>13211210</v>
      </c>
      <c r="C2393" s="43">
        <v>44311</v>
      </c>
      <c r="D2393" s="54">
        <v>0.90625</v>
      </c>
      <c r="E2393">
        <v>13.4</v>
      </c>
    </row>
    <row r="2394" spans="1:5">
      <c r="A2394" s="618" t="s">
        <v>509</v>
      </c>
      <c r="B2394">
        <v>13211210</v>
      </c>
      <c r="C2394" s="43">
        <v>44311</v>
      </c>
      <c r="D2394" s="54">
        <v>0.91666666666666663</v>
      </c>
      <c r="E2394">
        <v>13.4</v>
      </c>
    </row>
    <row r="2395" spans="1:5">
      <c r="A2395" s="618" t="s">
        <v>509</v>
      </c>
      <c r="B2395">
        <v>13211210</v>
      </c>
      <c r="C2395" s="43">
        <v>44311</v>
      </c>
      <c r="D2395" s="54">
        <v>0.92708333333333337</v>
      </c>
      <c r="E2395">
        <v>13.4</v>
      </c>
    </row>
    <row r="2396" spans="1:5">
      <c r="A2396" s="618" t="s">
        <v>509</v>
      </c>
      <c r="B2396">
        <v>13211210</v>
      </c>
      <c r="C2396" s="43">
        <v>44311</v>
      </c>
      <c r="D2396" s="54">
        <v>0.9375</v>
      </c>
      <c r="E2396">
        <v>13.4</v>
      </c>
    </row>
    <row r="2397" spans="1:5">
      <c r="A2397" s="618" t="s">
        <v>509</v>
      </c>
      <c r="B2397">
        <v>13211210</v>
      </c>
      <c r="C2397" s="43">
        <v>44311</v>
      </c>
      <c r="D2397" s="54">
        <v>0.94791666666666663</v>
      </c>
      <c r="E2397">
        <v>13.4</v>
      </c>
    </row>
    <row r="2398" spans="1:5">
      <c r="A2398" s="618" t="s">
        <v>509</v>
      </c>
      <c r="B2398">
        <v>13211210</v>
      </c>
      <c r="C2398" s="43">
        <v>44311</v>
      </c>
      <c r="D2398" s="54">
        <v>0.95833333333333337</v>
      </c>
      <c r="E2398">
        <v>13.4</v>
      </c>
    </row>
    <row r="2399" spans="1:5">
      <c r="A2399" s="618" t="s">
        <v>509</v>
      </c>
      <c r="B2399">
        <v>13211210</v>
      </c>
      <c r="C2399" s="43">
        <v>44311</v>
      </c>
      <c r="D2399" s="54">
        <v>0.96875</v>
      </c>
      <c r="E2399">
        <v>13.3</v>
      </c>
    </row>
    <row r="2400" spans="1:5">
      <c r="A2400" s="618" t="s">
        <v>509</v>
      </c>
      <c r="B2400">
        <v>13211210</v>
      </c>
      <c r="C2400" s="43">
        <v>44311</v>
      </c>
      <c r="D2400" s="54">
        <v>0.97916666666666663</v>
      </c>
      <c r="E2400">
        <v>13.3</v>
      </c>
    </row>
    <row r="2401" spans="1:5">
      <c r="A2401" s="618" t="s">
        <v>509</v>
      </c>
      <c r="B2401">
        <v>13211210</v>
      </c>
      <c r="C2401" s="43">
        <v>44311</v>
      </c>
      <c r="D2401" s="54">
        <v>0.98958333333333337</v>
      </c>
      <c r="E2401">
        <v>13.2</v>
      </c>
    </row>
    <row r="2402" spans="1:5">
      <c r="A2402" s="618" t="s">
        <v>509</v>
      </c>
      <c r="B2402">
        <v>13211210</v>
      </c>
      <c r="C2402" s="43">
        <v>44312</v>
      </c>
      <c r="D2402" s="54">
        <v>0</v>
      </c>
      <c r="E2402">
        <v>13.2</v>
      </c>
    </row>
    <row r="2403" spans="1:5">
      <c r="A2403" s="618" t="s">
        <v>509</v>
      </c>
      <c r="B2403">
        <v>13211210</v>
      </c>
      <c r="C2403" s="43">
        <v>44312</v>
      </c>
      <c r="D2403" s="54">
        <v>1.0416666666666666E-2</v>
      </c>
      <c r="E2403">
        <v>13.2</v>
      </c>
    </row>
    <row r="2404" spans="1:5">
      <c r="A2404" s="618" t="s">
        <v>509</v>
      </c>
      <c r="B2404">
        <v>13211210</v>
      </c>
      <c r="C2404" s="43">
        <v>44312</v>
      </c>
      <c r="D2404" s="54">
        <v>2.0833333333333332E-2</v>
      </c>
      <c r="E2404">
        <v>13.1</v>
      </c>
    </row>
    <row r="2405" spans="1:5">
      <c r="A2405" s="618" t="s">
        <v>509</v>
      </c>
      <c r="B2405">
        <v>13211210</v>
      </c>
      <c r="C2405" s="43">
        <v>44312</v>
      </c>
      <c r="D2405" s="54">
        <v>3.125E-2</v>
      </c>
      <c r="E2405">
        <v>13.1</v>
      </c>
    </row>
    <row r="2406" spans="1:5">
      <c r="A2406" s="618" t="s">
        <v>509</v>
      </c>
      <c r="B2406">
        <v>13211210</v>
      </c>
      <c r="C2406" s="43">
        <v>44312</v>
      </c>
      <c r="D2406" s="54">
        <v>4.1666666666666664E-2</v>
      </c>
      <c r="E2406">
        <v>13</v>
      </c>
    </row>
    <row r="2407" spans="1:5">
      <c r="A2407" s="618" t="s">
        <v>509</v>
      </c>
      <c r="B2407">
        <v>13211210</v>
      </c>
      <c r="C2407" s="43">
        <v>44312</v>
      </c>
      <c r="D2407" s="54">
        <v>5.2083333333333336E-2</v>
      </c>
      <c r="E2407">
        <v>13</v>
      </c>
    </row>
    <row r="2408" spans="1:5">
      <c r="A2408" s="618" t="s">
        <v>509</v>
      </c>
      <c r="B2408">
        <v>13211210</v>
      </c>
      <c r="C2408" s="43">
        <v>44312</v>
      </c>
      <c r="D2408" s="54">
        <v>6.25E-2</v>
      </c>
      <c r="E2408">
        <v>12.9</v>
      </c>
    </row>
    <row r="2409" spans="1:5">
      <c r="A2409" s="618" t="s">
        <v>509</v>
      </c>
      <c r="B2409">
        <v>13211210</v>
      </c>
      <c r="C2409" s="43">
        <v>44312</v>
      </c>
      <c r="D2409" s="54">
        <v>7.2916666666666671E-2</v>
      </c>
      <c r="E2409">
        <v>12.9</v>
      </c>
    </row>
    <row r="2410" spans="1:5">
      <c r="A2410" s="618" t="s">
        <v>509</v>
      </c>
      <c r="B2410">
        <v>13211210</v>
      </c>
      <c r="C2410" s="43">
        <v>44312</v>
      </c>
      <c r="D2410" s="54">
        <v>8.3333333333333329E-2</v>
      </c>
      <c r="E2410">
        <v>12.9</v>
      </c>
    </row>
    <row r="2411" spans="1:5">
      <c r="A2411" s="618" t="s">
        <v>509</v>
      </c>
      <c r="B2411">
        <v>13211210</v>
      </c>
      <c r="C2411" s="43">
        <v>44312</v>
      </c>
      <c r="D2411" s="54">
        <v>9.375E-2</v>
      </c>
      <c r="E2411">
        <v>12.8</v>
      </c>
    </row>
    <row r="2412" spans="1:5">
      <c r="A2412" s="618" t="s">
        <v>509</v>
      </c>
      <c r="B2412">
        <v>13211210</v>
      </c>
      <c r="C2412" s="43">
        <v>44312</v>
      </c>
      <c r="D2412" s="54">
        <v>0.10416666666666667</v>
      </c>
      <c r="E2412">
        <v>12.8</v>
      </c>
    </row>
    <row r="2413" spans="1:5">
      <c r="A2413" s="618" t="s">
        <v>509</v>
      </c>
      <c r="B2413">
        <v>13211210</v>
      </c>
      <c r="C2413" s="43">
        <v>44312</v>
      </c>
      <c r="D2413" s="54">
        <v>0.11458333333333333</v>
      </c>
      <c r="E2413">
        <v>12.7</v>
      </c>
    </row>
    <row r="2414" spans="1:5">
      <c r="A2414" s="618" t="s">
        <v>509</v>
      </c>
      <c r="B2414">
        <v>13211210</v>
      </c>
      <c r="C2414" s="43">
        <v>44312</v>
      </c>
      <c r="D2414" s="54">
        <v>0.125</v>
      </c>
      <c r="E2414">
        <v>12.7</v>
      </c>
    </row>
    <row r="2415" spans="1:5">
      <c r="A2415" s="618" t="s">
        <v>509</v>
      </c>
      <c r="B2415">
        <v>13211210</v>
      </c>
      <c r="C2415" s="43">
        <v>44312</v>
      </c>
      <c r="D2415" s="54">
        <v>0.13541666666666666</v>
      </c>
      <c r="E2415">
        <v>12.6</v>
      </c>
    </row>
    <row r="2416" spans="1:5">
      <c r="A2416" s="618" t="s">
        <v>509</v>
      </c>
      <c r="B2416">
        <v>13211210</v>
      </c>
      <c r="C2416" s="43">
        <v>44312</v>
      </c>
      <c r="D2416" s="54">
        <v>0.14583333333333334</v>
      </c>
      <c r="E2416">
        <v>12.6</v>
      </c>
    </row>
    <row r="2417" spans="1:5">
      <c r="A2417" s="618" t="s">
        <v>509</v>
      </c>
      <c r="B2417">
        <v>13211210</v>
      </c>
      <c r="C2417" s="43">
        <v>44312</v>
      </c>
      <c r="D2417" s="54">
        <v>0.15625</v>
      </c>
      <c r="E2417">
        <v>12.5</v>
      </c>
    </row>
    <row r="2418" spans="1:5">
      <c r="A2418" s="618" t="s">
        <v>509</v>
      </c>
      <c r="B2418">
        <v>13211210</v>
      </c>
      <c r="C2418" s="43">
        <v>44312</v>
      </c>
      <c r="D2418" s="54">
        <v>0.16666666666666666</v>
      </c>
      <c r="E2418">
        <v>12.5</v>
      </c>
    </row>
    <row r="2419" spans="1:5">
      <c r="A2419" s="618" t="s">
        <v>509</v>
      </c>
      <c r="B2419">
        <v>13211210</v>
      </c>
      <c r="C2419" s="43">
        <v>44312</v>
      </c>
      <c r="D2419" s="54">
        <v>0.17708333333333334</v>
      </c>
      <c r="E2419">
        <v>12.4</v>
      </c>
    </row>
    <row r="2420" spans="1:5">
      <c r="A2420" s="618" t="s">
        <v>509</v>
      </c>
      <c r="B2420">
        <v>13211210</v>
      </c>
      <c r="C2420" s="43">
        <v>44312</v>
      </c>
      <c r="D2420" s="54">
        <v>0.1875</v>
      </c>
      <c r="E2420">
        <v>12.4</v>
      </c>
    </row>
    <row r="2421" spans="1:5">
      <c r="A2421" s="618" t="s">
        <v>509</v>
      </c>
      <c r="B2421">
        <v>13211210</v>
      </c>
      <c r="C2421" s="43">
        <v>44312</v>
      </c>
      <c r="D2421" s="54">
        <v>0.19791666666666666</v>
      </c>
      <c r="E2421">
        <v>12.3</v>
      </c>
    </row>
    <row r="2422" spans="1:5">
      <c r="A2422" s="618" t="s">
        <v>509</v>
      </c>
      <c r="B2422">
        <v>13211210</v>
      </c>
      <c r="C2422" s="43">
        <v>44312</v>
      </c>
      <c r="D2422" s="54">
        <v>0.20833333333333334</v>
      </c>
      <c r="E2422">
        <v>12.3</v>
      </c>
    </row>
    <row r="2423" spans="1:5">
      <c r="A2423" s="618" t="s">
        <v>509</v>
      </c>
      <c r="B2423">
        <v>13211210</v>
      </c>
      <c r="C2423" s="43">
        <v>44312</v>
      </c>
      <c r="D2423" s="54">
        <v>0.21875</v>
      </c>
      <c r="E2423">
        <v>12.2</v>
      </c>
    </row>
    <row r="2424" spans="1:5">
      <c r="A2424" s="618" t="s">
        <v>509</v>
      </c>
      <c r="B2424">
        <v>13211210</v>
      </c>
      <c r="C2424" s="43">
        <v>44312</v>
      </c>
      <c r="D2424" s="54">
        <v>0.22916666666666666</v>
      </c>
      <c r="E2424">
        <v>12.1</v>
      </c>
    </row>
    <row r="2425" spans="1:5">
      <c r="A2425" s="618" t="s">
        <v>509</v>
      </c>
      <c r="B2425">
        <v>13211210</v>
      </c>
      <c r="C2425" s="43">
        <v>44312</v>
      </c>
      <c r="D2425" s="54">
        <v>0.23958333333333334</v>
      </c>
      <c r="E2425">
        <v>12.1</v>
      </c>
    </row>
    <row r="2426" spans="1:5">
      <c r="A2426" s="618" t="s">
        <v>509</v>
      </c>
      <c r="B2426">
        <v>13211210</v>
      </c>
      <c r="C2426" s="43">
        <v>44312</v>
      </c>
      <c r="D2426" s="54">
        <v>0.25</v>
      </c>
      <c r="E2426">
        <v>12</v>
      </c>
    </row>
    <row r="2427" spans="1:5">
      <c r="A2427" s="618" t="s">
        <v>509</v>
      </c>
      <c r="B2427">
        <v>13211210</v>
      </c>
      <c r="C2427" s="43">
        <v>44312</v>
      </c>
      <c r="D2427" s="54">
        <v>0.26041666666666669</v>
      </c>
      <c r="E2427">
        <v>12</v>
      </c>
    </row>
    <row r="2428" spans="1:5">
      <c r="A2428" s="618" t="s">
        <v>509</v>
      </c>
      <c r="B2428">
        <v>13211210</v>
      </c>
      <c r="C2428" s="43">
        <v>44312</v>
      </c>
      <c r="D2428" s="54">
        <v>0.27083333333333331</v>
      </c>
      <c r="E2428">
        <v>12</v>
      </c>
    </row>
    <row r="2429" spans="1:5">
      <c r="A2429" s="618" t="s">
        <v>509</v>
      </c>
      <c r="B2429">
        <v>13211210</v>
      </c>
      <c r="C2429" s="43">
        <v>44312</v>
      </c>
      <c r="D2429" s="54">
        <v>0.28125</v>
      </c>
      <c r="E2429">
        <v>11.9</v>
      </c>
    </row>
    <row r="2430" spans="1:5">
      <c r="A2430" s="618" t="s">
        <v>509</v>
      </c>
      <c r="B2430">
        <v>13211210</v>
      </c>
      <c r="C2430" s="43">
        <v>44312</v>
      </c>
      <c r="D2430" s="54">
        <v>0.29166666666666669</v>
      </c>
      <c r="E2430">
        <v>11.8</v>
      </c>
    </row>
    <row r="2431" spans="1:5">
      <c r="A2431" s="618" t="s">
        <v>509</v>
      </c>
      <c r="B2431">
        <v>13211210</v>
      </c>
      <c r="C2431" s="43">
        <v>44312</v>
      </c>
      <c r="D2431" s="54">
        <v>0.30208333333333331</v>
      </c>
      <c r="E2431">
        <v>11.8</v>
      </c>
    </row>
    <row r="2432" spans="1:5">
      <c r="A2432" s="618" t="s">
        <v>509</v>
      </c>
      <c r="B2432">
        <v>13211210</v>
      </c>
      <c r="C2432" s="43">
        <v>44312</v>
      </c>
      <c r="D2432" s="54">
        <v>0.3125</v>
      </c>
      <c r="E2432">
        <v>11.7</v>
      </c>
    </row>
    <row r="2433" spans="1:5">
      <c r="A2433" s="618" t="s">
        <v>509</v>
      </c>
      <c r="B2433">
        <v>13211210</v>
      </c>
      <c r="C2433" s="43">
        <v>44312</v>
      </c>
      <c r="D2433" s="54">
        <v>0.32291666666666669</v>
      </c>
      <c r="E2433">
        <v>11.7</v>
      </c>
    </row>
    <row r="2434" spans="1:5">
      <c r="A2434" s="618" t="s">
        <v>509</v>
      </c>
      <c r="B2434">
        <v>13211210</v>
      </c>
      <c r="C2434" s="43">
        <v>44312</v>
      </c>
      <c r="D2434" s="54">
        <v>0.33333333333333331</v>
      </c>
      <c r="E2434">
        <v>11.7</v>
      </c>
    </row>
    <row r="2435" spans="1:5">
      <c r="A2435" s="618" t="s">
        <v>509</v>
      </c>
      <c r="B2435">
        <v>13211210</v>
      </c>
      <c r="C2435" s="43">
        <v>44312</v>
      </c>
      <c r="D2435" s="54">
        <v>0.34375</v>
      </c>
      <c r="E2435">
        <v>11.7</v>
      </c>
    </row>
    <row r="2436" spans="1:5">
      <c r="A2436" s="618" t="s">
        <v>509</v>
      </c>
      <c r="B2436">
        <v>13211210</v>
      </c>
      <c r="C2436" s="43">
        <v>44312</v>
      </c>
      <c r="D2436" s="54">
        <v>0.35416666666666669</v>
      </c>
      <c r="E2436">
        <v>11.7</v>
      </c>
    </row>
    <row r="2437" spans="1:5">
      <c r="A2437" s="618" t="s">
        <v>509</v>
      </c>
      <c r="B2437">
        <v>13211210</v>
      </c>
      <c r="C2437" s="43">
        <v>44312</v>
      </c>
      <c r="D2437" s="54">
        <v>0.36458333333333331</v>
      </c>
      <c r="E2437">
        <v>11.6</v>
      </c>
    </row>
    <row r="2438" spans="1:5">
      <c r="A2438" s="618" t="s">
        <v>509</v>
      </c>
      <c r="B2438">
        <v>13211210</v>
      </c>
      <c r="C2438" s="43">
        <v>44312</v>
      </c>
      <c r="D2438" s="54">
        <v>0.375</v>
      </c>
      <c r="E2438">
        <v>11.6</v>
      </c>
    </row>
    <row r="2439" spans="1:5">
      <c r="A2439" s="618" t="s">
        <v>509</v>
      </c>
      <c r="B2439">
        <v>13211210</v>
      </c>
      <c r="C2439" s="43">
        <v>44312</v>
      </c>
      <c r="D2439" s="54">
        <v>0.38541666666666669</v>
      </c>
      <c r="E2439">
        <v>11.6</v>
      </c>
    </row>
    <row r="2440" spans="1:5">
      <c r="A2440" s="618" t="s">
        <v>509</v>
      </c>
      <c r="B2440">
        <v>13211210</v>
      </c>
      <c r="C2440" s="43">
        <v>44312</v>
      </c>
      <c r="D2440" s="54">
        <v>0.39583333333333331</v>
      </c>
      <c r="E2440">
        <v>11.5</v>
      </c>
    </row>
    <row r="2441" spans="1:5">
      <c r="A2441" s="618" t="s">
        <v>509</v>
      </c>
      <c r="B2441">
        <v>13211210</v>
      </c>
      <c r="C2441" s="43">
        <v>44312</v>
      </c>
      <c r="D2441" s="54">
        <v>0.40625</v>
      </c>
      <c r="E2441">
        <v>11.5</v>
      </c>
    </row>
    <row r="2442" spans="1:5">
      <c r="A2442" s="618" t="s">
        <v>509</v>
      </c>
      <c r="B2442">
        <v>13211210</v>
      </c>
      <c r="C2442" s="43">
        <v>44312</v>
      </c>
      <c r="D2442" s="54">
        <v>0.41666666666666669</v>
      </c>
      <c r="E2442">
        <v>11.5</v>
      </c>
    </row>
    <row r="2443" spans="1:5">
      <c r="A2443" s="618" t="s">
        <v>509</v>
      </c>
      <c r="B2443">
        <v>13211210</v>
      </c>
      <c r="C2443" s="43">
        <v>44312</v>
      </c>
      <c r="D2443" s="54">
        <v>0.42708333333333331</v>
      </c>
      <c r="E2443">
        <v>11.5</v>
      </c>
    </row>
    <row r="2444" spans="1:5">
      <c r="A2444" s="618" t="s">
        <v>509</v>
      </c>
      <c r="B2444">
        <v>13211210</v>
      </c>
      <c r="C2444" s="43">
        <v>44312</v>
      </c>
      <c r="D2444" s="54">
        <v>0.4375</v>
      </c>
      <c r="E2444">
        <v>11.5</v>
      </c>
    </row>
    <row r="2445" spans="1:5">
      <c r="A2445" s="618" t="s">
        <v>509</v>
      </c>
      <c r="B2445">
        <v>13211210</v>
      </c>
      <c r="C2445" s="43">
        <v>44312</v>
      </c>
      <c r="D2445" s="54">
        <v>0.44791666666666669</v>
      </c>
      <c r="E2445">
        <v>11.4</v>
      </c>
    </row>
    <row r="2446" spans="1:5">
      <c r="A2446" s="618" t="s">
        <v>509</v>
      </c>
      <c r="B2446">
        <v>13211210</v>
      </c>
      <c r="C2446" s="43">
        <v>44312</v>
      </c>
      <c r="D2446" s="54">
        <v>0.45833333333333331</v>
      </c>
      <c r="E2446">
        <v>11.3</v>
      </c>
    </row>
    <row r="2447" spans="1:5">
      <c r="A2447" s="618" t="s">
        <v>509</v>
      </c>
      <c r="B2447">
        <v>13211210</v>
      </c>
      <c r="C2447" s="43">
        <v>44312</v>
      </c>
      <c r="D2447" s="54">
        <v>0.46875</v>
      </c>
      <c r="E2447">
        <v>11.3</v>
      </c>
    </row>
    <row r="2448" spans="1:5">
      <c r="A2448" s="618" t="s">
        <v>509</v>
      </c>
      <c r="B2448">
        <v>13211210</v>
      </c>
      <c r="C2448" s="43">
        <v>44312</v>
      </c>
      <c r="D2448" s="54">
        <v>0.47916666666666669</v>
      </c>
      <c r="E2448">
        <v>11.3</v>
      </c>
    </row>
    <row r="2449" spans="1:5">
      <c r="A2449" s="618" t="s">
        <v>509</v>
      </c>
      <c r="B2449">
        <v>13211210</v>
      </c>
      <c r="C2449" s="43">
        <v>44312</v>
      </c>
      <c r="D2449" s="54">
        <v>0.48958333333333331</v>
      </c>
      <c r="E2449">
        <v>11.3</v>
      </c>
    </row>
    <row r="2450" spans="1:5">
      <c r="A2450" s="618" t="s">
        <v>509</v>
      </c>
      <c r="B2450">
        <v>13211210</v>
      </c>
      <c r="C2450" s="43">
        <v>44312</v>
      </c>
      <c r="D2450" s="54">
        <v>0.5</v>
      </c>
      <c r="E2450">
        <v>11.2</v>
      </c>
    </row>
    <row r="2451" spans="1:5">
      <c r="A2451" s="618" t="s">
        <v>509</v>
      </c>
      <c r="B2451">
        <v>13211210</v>
      </c>
      <c r="C2451" s="43">
        <v>44312</v>
      </c>
      <c r="D2451" s="54">
        <v>0.51041666666666663</v>
      </c>
      <c r="E2451">
        <v>11.2</v>
      </c>
    </row>
    <row r="2452" spans="1:5">
      <c r="A2452" s="618" t="s">
        <v>509</v>
      </c>
      <c r="B2452">
        <v>13211210</v>
      </c>
      <c r="C2452" s="43">
        <v>44312</v>
      </c>
      <c r="D2452" s="54">
        <v>0.52083333333333337</v>
      </c>
      <c r="E2452">
        <v>11.2</v>
      </c>
    </row>
    <row r="2453" spans="1:5">
      <c r="A2453" s="618" t="s">
        <v>509</v>
      </c>
      <c r="B2453">
        <v>13211210</v>
      </c>
      <c r="C2453" s="43">
        <v>44312</v>
      </c>
      <c r="D2453" s="54">
        <v>0.53125</v>
      </c>
      <c r="E2453">
        <v>11.2</v>
      </c>
    </row>
    <row r="2454" spans="1:5">
      <c r="A2454" s="618" t="s">
        <v>509</v>
      </c>
      <c r="B2454">
        <v>13211210</v>
      </c>
      <c r="C2454" s="43">
        <v>44312</v>
      </c>
      <c r="D2454" s="54">
        <v>0.54166666666666663</v>
      </c>
      <c r="E2454">
        <v>11.2</v>
      </c>
    </row>
    <row r="2455" spans="1:5">
      <c r="A2455" s="618" t="s">
        <v>509</v>
      </c>
      <c r="B2455">
        <v>13211210</v>
      </c>
      <c r="C2455" s="43">
        <v>44312</v>
      </c>
      <c r="D2455" s="54">
        <v>0.55208333333333337</v>
      </c>
      <c r="E2455">
        <v>11.2</v>
      </c>
    </row>
    <row r="2456" spans="1:5">
      <c r="A2456" s="618" t="s">
        <v>509</v>
      </c>
      <c r="B2456">
        <v>13211210</v>
      </c>
      <c r="C2456" s="43">
        <v>44312</v>
      </c>
      <c r="D2456" s="54">
        <v>0.5625</v>
      </c>
      <c r="E2456">
        <v>11.2</v>
      </c>
    </row>
    <row r="2457" spans="1:5">
      <c r="A2457" s="618" t="s">
        <v>509</v>
      </c>
      <c r="B2457">
        <v>13211210</v>
      </c>
      <c r="C2457" s="43">
        <v>44312</v>
      </c>
      <c r="D2457" s="54">
        <v>0.57291666666666663</v>
      </c>
      <c r="E2457">
        <v>11.2</v>
      </c>
    </row>
    <row r="2458" spans="1:5">
      <c r="A2458" s="618" t="s">
        <v>509</v>
      </c>
      <c r="B2458">
        <v>13211210</v>
      </c>
      <c r="C2458" s="43">
        <v>44312</v>
      </c>
      <c r="D2458" s="54">
        <v>0.58333333333333337</v>
      </c>
      <c r="E2458">
        <v>11.2</v>
      </c>
    </row>
    <row r="2459" spans="1:5">
      <c r="A2459" s="618" t="s">
        <v>509</v>
      </c>
      <c r="B2459">
        <v>13211210</v>
      </c>
      <c r="C2459" s="43">
        <v>44312</v>
      </c>
      <c r="D2459" s="54">
        <v>0.59375</v>
      </c>
      <c r="E2459">
        <v>11.2</v>
      </c>
    </row>
    <row r="2460" spans="1:5">
      <c r="A2460" s="618" t="s">
        <v>509</v>
      </c>
      <c r="B2460">
        <v>13211210</v>
      </c>
      <c r="C2460" s="43">
        <v>44312</v>
      </c>
      <c r="D2460" s="54">
        <v>0.60416666666666663</v>
      </c>
      <c r="E2460">
        <v>11.2</v>
      </c>
    </row>
    <row r="2461" spans="1:5">
      <c r="A2461" s="618" t="s">
        <v>509</v>
      </c>
      <c r="B2461">
        <v>13211210</v>
      </c>
      <c r="C2461" s="43">
        <v>44312</v>
      </c>
      <c r="D2461" s="54">
        <v>0.61458333333333337</v>
      </c>
      <c r="E2461">
        <v>11.2</v>
      </c>
    </row>
    <row r="2462" spans="1:5">
      <c r="A2462" s="618" t="s">
        <v>509</v>
      </c>
      <c r="B2462">
        <v>13211210</v>
      </c>
      <c r="C2462" s="43">
        <v>44312</v>
      </c>
      <c r="D2462" s="54">
        <v>0.625</v>
      </c>
      <c r="E2462">
        <v>11.1</v>
      </c>
    </row>
    <row r="2463" spans="1:5">
      <c r="A2463" s="618" t="s">
        <v>509</v>
      </c>
      <c r="B2463">
        <v>13211210</v>
      </c>
      <c r="C2463" s="43">
        <v>44312</v>
      </c>
      <c r="D2463" s="54">
        <v>0.63541666666666663</v>
      </c>
      <c r="E2463">
        <v>11.2</v>
      </c>
    </row>
    <row r="2464" spans="1:5">
      <c r="A2464" s="618" t="s">
        <v>509</v>
      </c>
      <c r="B2464">
        <v>13211210</v>
      </c>
      <c r="C2464" s="43">
        <v>44312</v>
      </c>
      <c r="D2464" s="54">
        <v>0.64583333333333337</v>
      </c>
      <c r="E2464">
        <v>11.1</v>
      </c>
    </row>
    <row r="2465" spans="1:5">
      <c r="A2465" s="618" t="s">
        <v>509</v>
      </c>
      <c r="B2465">
        <v>13211210</v>
      </c>
      <c r="C2465" s="43">
        <v>44312</v>
      </c>
      <c r="D2465" s="54">
        <v>0.65625</v>
      </c>
      <c r="E2465">
        <v>10.9</v>
      </c>
    </row>
    <row r="2466" spans="1:5">
      <c r="A2466" s="618" t="s">
        <v>509</v>
      </c>
      <c r="B2466">
        <v>13211210</v>
      </c>
      <c r="C2466" s="43">
        <v>44312</v>
      </c>
      <c r="D2466" s="54">
        <v>0.66666666666666663</v>
      </c>
      <c r="E2466">
        <v>10.9</v>
      </c>
    </row>
    <row r="2467" spans="1:5">
      <c r="A2467" s="618" t="s">
        <v>509</v>
      </c>
      <c r="B2467">
        <v>13211210</v>
      </c>
      <c r="C2467" s="43">
        <v>44312</v>
      </c>
      <c r="D2467" s="54">
        <v>0.67708333333333337</v>
      </c>
      <c r="E2467">
        <v>11</v>
      </c>
    </row>
    <row r="2468" spans="1:5">
      <c r="A2468" s="618" t="s">
        <v>509</v>
      </c>
      <c r="B2468">
        <v>13211210</v>
      </c>
      <c r="C2468" s="43">
        <v>44312</v>
      </c>
      <c r="D2468" s="54">
        <v>0.6875</v>
      </c>
      <c r="E2468">
        <v>11</v>
      </c>
    </row>
    <row r="2469" spans="1:5">
      <c r="A2469" s="618" t="s">
        <v>509</v>
      </c>
      <c r="B2469">
        <v>13211210</v>
      </c>
      <c r="C2469" s="43">
        <v>44312</v>
      </c>
      <c r="D2469" s="54">
        <v>0.69791666666666663</v>
      </c>
      <c r="E2469">
        <v>11.1</v>
      </c>
    </row>
    <row r="2470" spans="1:5">
      <c r="A2470" s="618" t="s">
        <v>509</v>
      </c>
      <c r="B2470">
        <v>13211210</v>
      </c>
      <c r="C2470" s="43">
        <v>44312</v>
      </c>
      <c r="D2470" s="54">
        <v>0.70833333333333337</v>
      </c>
      <c r="E2470">
        <v>11</v>
      </c>
    </row>
    <row r="2471" spans="1:5">
      <c r="A2471" s="618" t="s">
        <v>509</v>
      </c>
      <c r="B2471">
        <v>13211210</v>
      </c>
      <c r="C2471" s="43">
        <v>44312</v>
      </c>
      <c r="D2471" s="54">
        <v>0.71875</v>
      </c>
      <c r="E2471">
        <v>11</v>
      </c>
    </row>
    <row r="2472" spans="1:5">
      <c r="A2472" s="618" t="s">
        <v>509</v>
      </c>
      <c r="B2472">
        <v>13211210</v>
      </c>
      <c r="C2472" s="43">
        <v>44312</v>
      </c>
      <c r="D2472" s="54">
        <v>0.72916666666666663</v>
      </c>
      <c r="E2472">
        <v>11</v>
      </c>
    </row>
    <row r="2473" spans="1:5">
      <c r="A2473" s="618" t="s">
        <v>509</v>
      </c>
      <c r="B2473">
        <v>13211210</v>
      </c>
      <c r="C2473" s="43">
        <v>44312</v>
      </c>
      <c r="D2473" s="54">
        <v>0.73958333333333337</v>
      </c>
      <c r="E2473">
        <v>11</v>
      </c>
    </row>
    <row r="2474" spans="1:5">
      <c r="A2474" s="618" t="s">
        <v>509</v>
      </c>
      <c r="B2474">
        <v>13211210</v>
      </c>
      <c r="C2474" s="43">
        <v>44312</v>
      </c>
      <c r="D2474" s="54">
        <v>0.75</v>
      </c>
      <c r="E2474">
        <v>11</v>
      </c>
    </row>
    <row r="2475" spans="1:5">
      <c r="A2475" s="618" t="s">
        <v>509</v>
      </c>
      <c r="B2475">
        <v>13211210</v>
      </c>
      <c r="C2475" s="43">
        <v>44312</v>
      </c>
      <c r="D2475" s="54">
        <v>0.76041666666666663</v>
      </c>
      <c r="E2475">
        <v>11</v>
      </c>
    </row>
    <row r="2476" spans="1:5">
      <c r="A2476" s="618" t="s">
        <v>509</v>
      </c>
      <c r="B2476">
        <v>13211210</v>
      </c>
      <c r="C2476" s="43">
        <v>44312</v>
      </c>
      <c r="D2476" s="54">
        <v>0.77083333333333337</v>
      </c>
      <c r="E2476">
        <v>11</v>
      </c>
    </row>
    <row r="2477" spans="1:5">
      <c r="A2477" s="618" t="s">
        <v>509</v>
      </c>
      <c r="B2477">
        <v>13211210</v>
      </c>
      <c r="C2477" s="43">
        <v>44312</v>
      </c>
      <c r="D2477" s="54">
        <v>0.78125</v>
      </c>
      <c r="E2477">
        <v>11</v>
      </c>
    </row>
    <row r="2478" spans="1:5">
      <c r="A2478" s="618" t="s">
        <v>509</v>
      </c>
      <c r="B2478">
        <v>13211210</v>
      </c>
      <c r="C2478" s="43">
        <v>44312</v>
      </c>
      <c r="D2478" s="54">
        <v>0.79166666666666663</v>
      </c>
      <c r="E2478">
        <v>11</v>
      </c>
    </row>
    <row r="2479" spans="1:5">
      <c r="A2479" s="618" t="s">
        <v>509</v>
      </c>
      <c r="B2479">
        <v>13211210</v>
      </c>
      <c r="C2479" s="43">
        <v>44312</v>
      </c>
      <c r="D2479" s="54">
        <v>0.80208333333333337</v>
      </c>
      <c r="E2479">
        <v>11</v>
      </c>
    </row>
    <row r="2480" spans="1:5">
      <c r="A2480" s="618" t="s">
        <v>509</v>
      </c>
      <c r="B2480">
        <v>13211210</v>
      </c>
      <c r="C2480" s="43">
        <v>44312</v>
      </c>
      <c r="D2480" s="54">
        <v>0.8125</v>
      </c>
      <c r="E2480">
        <v>11</v>
      </c>
    </row>
    <row r="2481" spans="1:5">
      <c r="A2481" s="618" t="s">
        <v>509</v>
      </c>
      <c r="B2481">
        <v>13211210</v>
      </c>
      <c r="C2481" s="43">
        <v>44312</v>
      </c>
      <c r="D2481" s="54">
        <v>0.82291666666666663</v>
      </c>
      <c r="E2481">
        <v>11</v>
      </c>
    </row>
    <row r="2482" spans="1:5">
      <c r="A2482" s="618" t="s">
        <v>509</v>
      </c>
      <c r="B2482">
        <v>13211210</v>
      </c>
      <c r="C2482" s="43">
        <v>44312</v>
      </c>
      <c r="D2482" s="54">
        <v>0.83333333333333337</v>
      </c>
      <c r="E2482">
        <v>11</v>
      </c>
    </row>
    <row r="2483" spans="1:5">
      <c r="A2483" s="618" t="s">
        <v>509</v>
      </c>
      <c r="B2483">
        <v>13211210</v>
      </c>
      <c r="C2483" s="43">
        <v>44312</v>
      </c>
      <c r="D2483" s="54">
        <v>0.84375</v>
      </c>
      <c r="E2483">
        <v>10.9</v>
      </c>
    </row>
    <row r="2484" spans="1:5">
      <c r="A2484" s="618" t="s">
        <v>509</v>
      </c>
      <c r="B2484">
        <v>13211210</v>
      </c>
      <c r="C2484" s="43">
        <v>44312</v>
      </c>
      <c r="D2484" s="54">
        <v>0.85416666666666663</v>
      </c>
      <c r="E2484">
        <v>10.9</v>
      </c>
    </row>
    <row r="2485" spans="1:5">
      <c r="A2485" s="618" t="s">
        <v>509</v>
      </c>
      <c r="B2485">
        <v>13211210</v>
      </c>
      <c r="C2485" s="43">
        <v>44312</v>
      </c>
      <c r="D2485" s="54">
        <v>0.86458333333333337</v>
      </c>
      <c r="E2485">
        <v>11</v>
      </c>
    </row>
    <row r="2486" spans="1:5">
      <c r="A2486" s="618" t="s">
        <v>509</v>
      </c>
      <c r="B2486">
        <v>13211210</v>
      </c>
      <c r="C2486" s="43">
        <v>44312</v>
      </c>
      <c r="D2486" s="54">
        <v>0.875</v>
      </c>
      <c r="E2486">
        <v>11.1</v>
      </c>
    </row>
    <row r="2487" spans="1:5">
      <c r="A2487" s="618" t="s">
        <v>509</v>
      </c>
      <c r="B2487">
        <v>13211210</v>
      </c>
      <c r="C2487" s="43">
        <v>44312</v>
      </c>
      <c r="D2487" s="54">
        <v>0.88541666666666663</v>
      </c>
      <c r="E2487">
        <v>11</v>
      </c>
    </row>
    <row r="2488" spans="1:5">
      <c r="A2488" s="618" t="s">
        <v>509</v>
      </c>
      <c r="B2488">
        <v>13211210</v>
      </c>
      <c r="C2488" s="43">
        <v>44312</v>
      </c>
      <c r="D2488" s="54">
        <v>0.89583333333333337</v>
      </c>
      <c r="E2488">
        <v>11</v>
      </c>
    </row>
    <row r="2489" spans="1:5">
      <c r="A2489" s="618" t="s">
        <v>509</v>
      </c>
      <c r="B2489">
        <v>13211210</v>
      </c>
      <c r="C2489" s="43">
        <v>44312</v>
      </c>
      <c r="D2489" s="54">
        <v>0.90625</v>
      </c>
      <c r="E2489">
        <v>11</v>
      </c>
    </row>
    <row r="2490" spans="1:5">
      <c r="A2490" s="618" t="s">
        <v>509</v>
      </c>
      <c r="B2490">
        <v>13211210</v>
      </c>
      <c r="C2490" s="43">
        <v>44312</v>
      </c>
      <c r="D2490" s="54">
        <v>0.91666666666666663</v>
      </c>
      <c r="E2490">
        <v>11</v>
      </c>
    </row>
    <row r="2491" spans="1:5">
      <c r="A2491" s="618" t="s">
        <v>509</v>
      </c>
      <c r="B2491">
        <v>13211210</v>
      </c>
      <c r="C2491" s="43">
        <v>44312</v>
      </c>
      <c r="D2491" s="54">
        <v>0.92708333333333337</v>
      </c>
      <c r="E2491">
        <v>11</v>
      </c>
    </row>
    <row r="2492" spans="1:5">
      <c r="A2492" s="618" t="s">
        <v>509</v>
      </c>
      <c r="B2492">
        <v>13211210</v>
      </c>
      <c r="C2492" s="43">
        <v>44312</v>
      </c>
      <c r="D2492" s="54">
        <v>0.9375</v>
      </c>
      <c r="E2492">
        <v>10.9</v>
      </c>
    </row>
    <row r="2493" spans="1:5">
      <c r="A2493" s="618" t="s">
        <v>509</v>
      </c>
      <c r="B2493">
        <v>13211210</v>
      </c>
      <c r="C2493" s="43">
        <v>44312</v>
      </c>
      <c r="D2493" s="54">
        <v>0.94791666666666663</v>
      </c>
      <c r="E2493">
        <v>10.9</v>
      </c>
    </row>
    <row r="2494" spans="1:5">
      <c r="A2494" s="618" t="s">
        <v>509</v>
      </c>
      <c r="B2494">
        <v>13211210</v>
      </c>
      <c r="C2494" s="43">
        <v>44312</v>
      </c>
      <c r="D2494" s="54">
        <v>0.95833333333333337</v>
      </c>
      <c r="E2494">
        <v>10.9</v>
      </c>
    </row>
    <row r="2495" spans="1:5">
      <c r="A2495" s="618" t="s">
        <v>509</v>
      </c>
      <c r="B2495">
        <v>13211210</v>
      </c>
      <c r="C2495" s="43">
        <v>44312</v>
      </c>
      <c r="D2495" s="54">
        <v>0.96875</v>
      </c>
      <c r="E2495">
        <v>10.9</v>
      </c>
    </row>
    <row r="2496" spans="1:5">
      <c r="A2496" s="618" t="s">
        <v>509</v>
      </c>
      <c r="B2496">
        <v>13211210</v>
      </c>
      <c r="C2496" s="43">
        <v>44312</v>
      </c>
      <c r="D2496" s="54">
        <v>0.97916666666666663</v>
      </c>
      <c r="E2496">
        <v>10.9</v>
      </c>
    </row>
    <row r="2497" spans="1:5">
      <c r="A2497" s="618" t="s">
        <v>509</v>
      </c>
      <c r="B2497">
        <v>13211210</v>
      </c>
      <c r="C2497" s="43">
        <v>44312</v>
      </c>
      <c r="D2497" s="54">
        <v>0.98958333333333337</v>
      </c>
      <c r="E2497">
        <v>10.9</v>
      </c>
    </row>
    <row r="2498" spans="1:5">
      <c r="A2498" s="618" t="s">
        <v>509</v>
      </c>
      <c r="B2498">
        <v>13211210</v>
      </c>
      <c r="C2498" s="43">
        <v>44313</v>
      </c>
      <c r="D2498" s="54">
        <v>0</v>
      </c>
      <c r="E2498">
        <v>10.9</v>
      </c>
    </row>
    <row r="2499" spans="1:5">
      <c r="A2499" s="618" t="s">
        <v>509</v>
      </c>
      <c r="B2499">
        <v>13211210</v>
      </c>
      <c r="C2499" s="43">
        <v>44313</v>
      </c>
      <c r="D2499" s="54">
        <v>1.0416666666666666E-2</v>
      </c>
      <c r="E2499">
        <v>10.8</v>
      </c>
    </row>
    <row r="2500" spans="1:5">
      <c r="A2500" s="618" t="s">
        <v>509</v>
      </c>
      <c r="B2500">
        <v>13211210</v>
      </c>
      <c r="C2500" s="43">
        <v>44313</v>
      </c>
      <c r="D2500" s="54">
        <v>2.0833333333333332E-2</v>
      </c>
      <c r="E2500">
        <v>10.8</v>
      </c>
    </row>
    <row r="2501" spans="1:5">
      <c r="A2501" s="618" t="s">
        <v>509</v>
      </c>
      <c r="B2501">
        <v>13211210</v>
      </c>
      <c r="C2501" s="43">
        <v>44313</v>
      </c>
      <c r="D2501" s="54">
        <v>3.125E-2</v>
      </c>
      <c r="E2501">
        <v>10.8</v>
      </c>
    </row>
    <row r="2502" spans="1:5">
      <c r="A2502" s="618" t="s">
        <v>509</v>
      </c>
      <c r="B2502">
        <v>13211210</v>
      </c>
      <c r="C2502" s="43">
        <v>44313</v>
      </c>
      <c r="D2502" s="54">
        <v>4.1666666666666664E-2</v>
      </c>
      <c r="E2502">
        <v>10.7</v>
      </c>
    </row>
    <row r="2503" spans="1:5">
      <c r="A2503" s="618" t="s">
        <v>509</v>
      </c>
      <c r="B2503">
        <v>13211210</v>
      </c>
      <c r="C2503" s="43">
        <v>44313</v>
      </c>
      <c r="D2503" s="54">
        <v>5.2083333333333336E-2</v>
      </c>
      <c r="E2503">
        <v>10.7</v>
      </c>
    </row>
    <row r="2504" spans="1:5">
      <c r="A2504" s="618" t="s">
        <v>509</v>
      </c>
      <c r="B2504">
        <v>13211210</v>
      </c>
      <c r="C2504" s="43">
        <v>44313</v>
      </c>
      <c r="D2504" s="54">
        <v>6.25E-2</v>
      </c>
      <c r="E2504">
        <v>10.7</v>
      </c>
    </row>
    <row r="2505" spans="1:5">
      <c r="A2505" s="618" t="s">
        <v>509</v>
      </c>
      <c r="B2505">
        <v>13211210</v>
      </c>
      <c r="C2505" s="43">
        <v>44313</v>
      </c>
      <c r="D2505" s="54">
        <v>7.2916666666666671E-2</v>
      </c>
      <c r="E2505">
        <v>10.7</v>
      </c>
    </row>
    <row r="2506" spans="1:5">
      <c r="A2506" s="618" t="s">
        <v>509</v>
      </c>
      <c r="B2506">
        <v>13211210</v>
      </c>
      <c r="C2506" s="43">
        <v>44313</v>
      </c>
      <c r="D2506" s="54">
        <v>8.3333333333333329E-2</v>
      </c>
      <c r="E2506">
        <v>10.6</v>
      </c>
    </row>
    <row r="2507" spans="1:5">
      <c r="A2507" s="618" t="s">
        <v>509</v>
      </c>
      <c r="B2507">
        <v>13211210</v>
      </c>
      <c r="C2507" s="43">
        <v>44313</v>
      </c>
      <c r="D2507" s="54">
        <v>9.375E-2</v>
      </c>
      <c r="E2507">
        <v>10.6</v>
      </c>
    </row>
    <row r="2508" spans="1:5">
      <c r="A2508" s="618" t="s">
        <v>509</v>
      </c>
      <c r="B2508">
        <v>13211210</v>
      </c>
      <c r="C2508" s="43">
        <v>44313</v>
      </c>
      <c r="D2508" s="54">
        <v>0.10416666666666667</v>
      </c>
      <c r="E2508">
        <v>10.5</v>
      </c>
    </row>
    <row r="2509" spans="1:5">
      <c r="A2509" s="618" t="s">
        <v>509</v>
      </c>
      <c r="B2509">
        <v>13211210</v>
      </c>
      <c r="C2509" s="43">
        <v>44313</v>
      </c>
      <c r="D2509" s="54">
        <v>0.11458333333333333</v>
      </c>
      <c r="E2509">
        <v>10.5</v>
      </c>
    </row>
    <row r="2510" spans="1:5">
      <c r="A2510" s="618" t="s">
        <v>509</v>
      </c>
      <c r="B2510">
        <v>13211210</v>
      </c>
      <c r="C2510" s="43">
        <v>44313</v>
      </c>
      <c r="D2510" s="54">
        <v>0.125</v>
      </c>
      <c r="E2510">
        <v>10.5</v>
      </c>
    </row>
    <row r="2511" spans="1:5">
      <c r="A2511" s="618" t="s">
        <v>509</v>
      </c>
      <c r="B2511">
        <v>13211210</v>
      </c>
      <c r="C2511" s="43">
        <v>44313</v>
      </c>
      <c r="D2511" s="54">
        <v>0.13541666666666666</v>
      </c>
      <c r="E2511">
        <v>10.4</v>
      </c>
    </row>
    <row r="2512" spans="1:5">
      <c r="A2512" s="618" t="s">
        <v>509</v>
      </c>
      <c r="B2512">
        <v>13211210</v>
      </c>
      <c r="C2512" s="43">
        <v>44313</v>
      </c>
      <c r="D2512" s="54">
        <v>0.14583333333333334</v>
      </c>
      <c r="E2512">
        <v>10.3</v>
      </c>
    </row>
    <row r="2513" spans="1:5">
      <c r="A2513" s="618" t="s">
        <v>509</v>
      </c>
      <c r="B2513">
        <v>13211210</v>
      </c>
      <c r="C2513" s="43">
        <v>44313</v>
      </c>
      <c r="D2513" s="54">
        <v>0.15625</v>
      </c>
      <c r="E2513">
        <v>10.199999999999999</v>
      </c>
    </row>
    <row r="2514" spans="1:5">
      <c r="A2514" s="618" t="s">
        <v>509</v>
      </c>
      <c r="B2514">
        <v>13211210</v>
      </c>
      <c r="C2514" s="43">
        <v>44313</v>
      </c>
      <c r="D2514" s="54">
        <v>0.16666666666666666</v>
      </c>
      <c r="E2514">
        <v>10.199999999999999</v>
      </c>
    </row>
    <row r="2515" spans="1:5">
      <c r="A2515" s="618" t="s">
        <v>509</v>
      </c>
      <c r="B2515">
        <v>13211210</v>
      </c>
      <c r="C2515" s="43">
        <v>44313</v>
      </c>
      <c r="D2515" s="54">
        <v>0.17708333333333334</v>
      </c>
      <c r="E2515">
        <v>10.199999999999999</v>
      </c>
    </row>
    <row r="2516" spans="1:5">
      <c r="A2516" s="618" t="s">
        <v>509</v>
      </c>
      <c r="B2516">
        <v>13211210</v>
      </c>
      <c r="C2516" s="43">
        <v>44313</v>
      </c>
      <c r="D2516" s="54">
        <v>0.1875</v>
      </c>
      <c r="E2516">
        <v>10.199999999999999</v>
      </c>
    </row>
    <row r="2517" spans="1:5">
      <c r="A2517" s="618" t="s">
        <v>509</v>
      </c>
      <c r="B2517">
        <v>13211210</v>
      </c>
      <c r="C2517" s="43">
        <v>44313</v>
      </c>
      <c r="D2517" s="54">
        <v>0.19791666666666666</v>
      </c>
      <c r="E2517">
        <v>10.199999999999999</v>
      </c>
    </row>
    <row r="2518" spans="1:5">
      <c r="A2518" s="618" t="s">
        <v>509</v>
      </c>
      <c r="B2518">
        <v>13211210</v>
      </c>
      <c r="C2518" s="43">
        <v>44313</v>
      </c>
      <c r="D2518" s="54">
        <v>0.20833333333333334</v>
      </c>
      <c r="E2518">
        <v>10.1</v>
      </c>
    </row>
    <row r="2519" spans="1:5">
      <c r="A2519" s="618" t="s">
        <v>509</v>
      </c>
      <c r="B2519">
        <v>13211210</v>
      </c>
      <c r="C2519" s="43">
        <v>44313</v>
      </c>
      <c r="D2519" s="54">
        <v>0.21875</v>
      </c>
      <c r="E2519">
        <v>10.1</v>
      </c>
    </row>
    <row r="2520" spans="1:5">
      <c r="A2520" s="618" t="s">
        <v>509</v>
      </c>
      <c r="B2520">
        <v>13211210</v>
      </c>
      <c r="C2520" s="43">
        <v>44313</v>
      </c>
      <c r="D2520" s="54">
        <v>0.22916666666666666</v>
      </c>
      <c r="E2520">
        <v>10</v>
      </c>
    </row>
    <row r="2521" spans="1:5">
      <c r="A2521" s="618" t="s">
        <v>509</v>
      </c>
      <c r="B2521">
        <v>13211210</v>
      </c>
      <c r="C2521" s="43">
        <v>44313</v>
      </c>
      <c r="D2521" s="54">
        <v>0.23958333333333334</v>
      </c>
      <c r="E2521">
        <v>10</v>
      </c>
    </row>
    <row r="2522" spans="1:5">
      <c r="A2522" s="618" t="s">
        <v>509</v>
      </c>
      <c r="B2522">
        <v>13211210</v>
      </c>
      <c r="C2522" s="43">
        <v>44313</v>
      </c>
      <c r="D2522" s="54">
        <v>0.25</v>
      </c>
      <c r="E2522">
        <v>9.9</v>
      </c>
    </row>
    <row r="2523" spans="1:5">
      <c r="A2523" s="618" t="s">
        <v>509</v>
      </c>
      <c r="B2523">
        <v>13211210</v>
      </c>
      <c r="C2523" s="43">
        <v>44313</v>
      </c>
      <c r="D2523" s="54">
        <v>0.26041666666666669</v>
      </c>
      <c r="E2523">
        <v>9.9</v>
      </c>
    </row>
    <row r="2524" spans="1:5">
      <c r="A2524" s="618" t="s">
        <v>509</v>
      </c>
      <c r="B2524">
        <v>13211210</v>
      </c>
      <c r="C2524" s="43">
        <v>44313</v>
      </c>
      <c r="D2524" s="54">
        <v>0.27083333333333331</v>
      </c>
      <c r="E2524">
        <v>9.9</v>
      </c>
    </row>
    <row r="2525" spans="1:5">
      <c r="A2525" s="618" t="s">
        <v>509</v>
      </c>
      <c r="B2525">
        <v>13211210</v>
      </c>
      <c r="C2525" s="43">
        <v>44313</v>
      </c>
      <c r="D2525" s="54">
        <v>0.28125</v>
      </c>
      <c r="E2525">
        <v>9.8000000000000007</v>
      </c>
    </row>
    <row r="2526" spans="1:5">
      <c r="A2526" s="618" t="s">
        <v>509</v>
      </c>
      <c r="B2526">
        <v>13211210</v>
      </c>
      <c r="C2526" s="43">
        <v>44313</v>
      </c>
      <c r="D2526" s="54">
        <v>0.29166666666666669</v>
      </c>
      <c r="E2526">
        <v>9.8000000000000007</v>
      </c>
    </row>
    <row r="2527" spans="1:5">
      <c r="A2527" s="618" t="s">
        <v>509</v>
      </c>
      <c r="B2527">
        <v>13211210</v>
      </c>
      <c r="C2527" s="43">
        <v>44313</v>
      </c>
      <c r="D2527" s="54">
        <v>0.30208333333333331</v>
      </c>
      <c r="E2527">
        <v>9.6999999999999993</v>
      </c>
    </row>
    <row r="2528" spans="1:5">
      <c r="A2528" s="618" t="s">
        <v>509</v>
      </c>
      <c r="B2528">
        <v>13211210</v>
      </c>
      <c r="C2528" s="43">
        <v>44313</v>
      </c>
      <c r="D2528" s="54">
        <v>0.3125</v>
      </c>
      <c r="E2528">
        <v>9.6999999999999993</v>
      </c>
    </row>
    <row r="2529" spans="1:5">
      <c r="A2529" s="618" t="s">
        <v>509</v>
      </c>
      <c r="B2529">
        <v>13211210</v>
      </c>
      <c r="C2529" s="43">
        <v>44313</v>
      </c>
      <c r="D2529" s="54">
        <v>0.32291666666666669</v>
      </c>
      <c r="E2529">
        <v>9.6999999999999993</v>
      </c>
    </row>
    <row r="2530" spans="1:5">
      <c r="A2530" s="618" t="s">
        <v>509</v>
      </c>
      <c r="B2530">
        <v>13211210</v>
      </c>
      <c r="C2530" s="43">
        <v>44313</v>
      </c>
      <c r="D2530" s="54">
        <v>0.33333333333333331</v>
      </c>
      <c r="E2530">
        <v>9.6999999999999993</v>
      </c>
    </row>
    <row r="2531" spans="1:5">
      <c r="A2531" s="618" t="s">
        <v>509</v>
      </c>
      <c r="B2531">
        <v>13211210</v>
      </c>
      <c r="C2531" s="43">
        <v>44313</v>
      </c>
      <c r="D2531" s="54">
        <v>0.34375</v>
      </c>
      <c r="E2531">
        <v>9.6999999999999993</v>
      </c>
    </row>
    <row r="2532" spans="1:5">
      <c r="A2532" s="618" t="s">
        <v>509</v>
      </c>
      <c r="B2532">
        <v>13211210</v>
      </c>
      <c r="C2532" s="43">
        <v>44313</v>
      </c>
      <c r="D2532" s="54">
        <v>0.35416666666666669</v>
      </c>
      <c r="E2532">
        <v>9.6999999999999993</v>
      </c>
    </row>
    <row r="2533" spans="1:5">
      <c r="A2533" s="618" t="s">
        <v>509</v>
      </c>
      <c r="B2533">
        <v>13211210</v>
      </c>
      <c r="C2533" s="43">
        <v>44313</v>
      </c>
      <c r="D2533" s="54">
        <v>0.36458333333333331</v>
      </c>
      <c r="E2533">
        <v>9.6999999999999993</v>
      </c>
    </row>
    <row r="2534" spans="1:5">
      <c r="A2534" s="618" t="s">
        <v>509</v>
      </c>
      <c r="B2534">
        <v>13211210</v>
      </c>
      <c r="C2534" s="43">
        <v>44313</v>
      </c>
      <c r="D2534" s="54">
        <v>0.375</v>
      </c>
      <c r="E2534">
        <v>9.6999999999999993</v>
      </c>
    </row>
    <row r="2535" spans="1:5">
      <c r="A2535" s="618" t="s">
        <v>509</v>
      </c>
      <c r="B2535">
        <v>13211210</v>
      </c>
      <c r="C2535" s="43">
        <v>44313</v>
      </c>
      <c r="D2535" s="54">
        <v>0.38541666666666669</v>
      </c>
      <c r="E2535">
        <v>9.6999999999999993</v>
      </c>
    </row>
    <row r="2536" spans="1:5">
      <c r="A2536" s="618" t="s">
        <v>509</v>
      </c>
      <c r="B2536">
        <v>13211210</v>
      </c>
      <c r="C2536" s="43">
        <v>44313</v>
      </c>
      <c r="D2536" s="54">
        <v>0.39583333333333331</v>
      </c>
      <c r="E2536">
        <v>9.6999999999999993</v>
      </c>
    </row>
    <row r="2537" spans="1:5">
      <c r="A2537" s="618" t="s">
        <v>509</v>
      </c>
      <c r="B2537">
        <v>13211210</v>
      </c>
      <c r="C2537" s="43">
        <v>44313</v>
      </c>
      <c r="D2537" s="54">
        <v>0.40625</v>
      </c>
      <c r="E2537">
        <v>9.8000000000000007</v>
      </c>
    </row>
    <row r="2538" spans="1:5">
      <c r="A2538" s="618" t="s">
        <v>509</v>
      </c>
      <c r="B2538">
        <v>13211210</v>
      </c>
      <c r="C2538" s="43">
        <v>44313</v>
      </c>
      <c r="D2538" s="54">
        <v>0.41666666666666669</v>
      </c>
      <c r="E2538">
        <v>9.8000000000000007</v>
      </c>
    </row>
    <row r="2539" spans="1:5">
      <c r="A2539" s="618" t="s">
        <v>509</v>
      </c>
      <c r="B2539">
        <v>13211210</v>
      </c>
      <c r="C2539" s="43">
        <v>44313</v>
      </c>
      <c r="D2539" s="54">
        <v>0.42708333333333331</v>
      </c>
      <c r="E2539">
        <v>9.9</v>
      </c>
    </row>
    <row r="2540" spans="1:5">
      <c r="A2540" s="618" t="s">
        <v>509</v>
      </c>
      <c r="B2540">
        <v>13211210</v>
      </c>
      <c r="C2540" s="43">
        <v>44313</v>
      </c>
      <c r="D2540" s="54">
        <v>0.4375</v>
      </c>
      <c r="E2540">
        <v>9.9</v>
      </c>
    </row>
    <row r="2541" spans="1:5">
      <c r="A2541" s="618" t="s">
        <v>509</v>
      </c>
      <c r="B2541">
        <v>13211210</v>
      </c>
      <c r="C2541" s="43">
        <v>44313</v>
      </c>
      <c r="D2541" s="54">
        <v>0.44791666666666669</v>
      </c>
      <c r="E2541">
        <v>10</v>
      </c>
    </row>
    <row r="2542" spans="1:5">
      <c r="A2542" s="618" t="s">
        <v>509</v>
      </c>
      <c r="B2542">
        <v>13211210</v>
      </c>
      <c r="C2542" s="43">
        <v>44313</v>
      </c>
      <c r="D2542" s="54">
        <v>0.45833333333333331</v>
      </c>
      <c r="E2542">
        <v>10.1</v>
      </c>
    </row>
    <row r="2543" spans="1:5">
      <c r="A2543" s="618" t="s">
        <v>509</v>
      </c>
      <c r="B2543">
        <v>13211210</v>
      </c>
      <c r="C2543" s="43">
        <v>44313</v>
      </c>
      <c r="D2543" s="54">
        <v>0.46875</v>
      </c>
      <c r="E2543">
        <v>10.1</v>
      </c>
    </row>
    <row r="2544" spans="1:5">
      <c r="A2544" s="618" t="s">
        <v>509</v>
      </c>
      <c r="B2544">
        <v>13211210</v>
      </c>
      <c r="C2544" s="43">
        <v>44313</v>
      </c>
      <c r="D2544" s="54">
        <v>0.47916666666666669</v>
      </c>
      <c r="E2544">
        <v>10.199999999999999</v>
      </c>
    </row>
    <row r="2545" spans="1:5">
      <c r="A2545" s="618" t="s">
        <v>509</v>
      </c>
      <c r="B2545">
        <v>13211210</v>
      </c>
      <c r="C2545" s="43">
        <v>44313</v>
      </c>
      <c r="D2545" s="54">
        <v>0.48958333333333331</v>
      </c>
      <c r="E2545">
        <v>10.199999999999999</v>
      </c>
    </row>
    <row r="2546" spans="1:5">
      <c r="A2546" s="618" t="s">
        <v>509</v>
      </c>
      <c r="B2546">
        <v>13211210</v>
      </c>
      <c r="C2546" s="43">
        <v>44313</v>
      </c>
      <c r="D2546" s="54">
        <v>0.5</v>
      </c>
      <c r="E2546">
        <v>10.199999999999999</v>
      </c>
    </row>
    <row r="2547" spans="1:5">
      <c r="A2547" s="618" t="s">
        <v>509</v>
      </c>
      <c r="B2547">
        <v>13211210</v>
      </c>
      <c r="C2547" s="43">
        <v>44313</v>
      </c>
      <c r="D2547" s="54">
        <v>0.51041666666666663</v>
      </c>
      <c r="E2547">
        <v>10.4</v>
      </c>
    </row>
    <row r="2548" spans="1:5">
      <c r="A2548" s="618" t="s">
        <v>509</v>
      </c>
      <c r="B2548">
        <v>13211210</v>
      </c>
      <c r="C2548" s="43">
        <v>44313</v>
      </c>
      <c r="D2548" s="54">
        <v>0.52083333333333337</v>
      </c>
      <c r="E2548">
        <v>10.6</v>
      </c>
    </row>
    <row r="2549" spans="1:5">
      <c r="A2549" s="618" t="s">
        <v>509</v>
      </c>
      <c r="B2549">
        <v>13211210</v>
      </c>
      <c r="C2549" s="43">
        <v>44313</v>
      </c>
      <c r="D2549" s="54">
        <v>0.53125</v>
      </c>
      <c r="E2549">
        <v>10.7</v>
      </c>
    </row>
    <row r="2550" spans="1:5">
      <c r="A2550" s="618" t="s">
        <v>509</v>
      </c>
      <c r="B2550">
        <v>13211210</v>
      </c>
      <c r="C2550" s="43">
        <v>44313</v>
      </c>
      <c r="D2550" s="54">
        <v>0.54166666666666663</v>
      </c>
      <c r="E2550">
        <v>10.8</v>
      </c>
    </row>
    <row r="2551" spans="1:5">
      <c r="A2551" s="618" t="s">
        <v>509</v>
      </c>
      <c r="B2551">
        <v>13211210</v>
      </c>
      <c r="C2551" s="43">
        <v>44313</v>
      </c>
      <c r="D2551" s="54">
        <v>0.55208333333333337</v>
      </c>
      <c r="E2551">
        <v>11</v>
      </c>
    </row>
    <row r="2552" spans="1:5">
      <c r="A2552" s="618" t="s">
        <v>509</v>
      </c>
      <c r="B2552">
        <v>13211210</v>
      </c>
      <c r="C2552" s="43">
        <v>44313</v>
      </c>
      <c r="D2552" s="54">
        <v>0.5625</v>
      </c>
      <c r="E2552">
        <v>11.1</v>
      </c>
    </row>
    <row r="2553" spans="1:5">
      <c r="A2553" s="618" t="s">
        <v>509</v>
      </c>
      <c r="B2553">
        <v>13211210</v>
      </c>
      <c r="C2553" s="43">
        <v>44313</v>
      </c>
      <c r="D2553" s="54">
        <v>0.57291666666666663</v>
      </c>
      <c r="E2553">
        <v>11.3</v>
      </c>
    </row>
    <row r="2554" spans="1:5">
      <c r="A2554" s="618" t="s">
        <v>509</v>
      </c>
      <c r="B2554">
        <v>13211210</v>
      </c>
      <c r="C2554" s="43">
        <v>44313</v>
      </c>
      <c r="D2554" s="54">
        <v>0.58333333333333337</v>
      </c>
      <c r="E2554">
        <v>11.5</v>
      </c>
    </row>
    <row r="2555" spans="1:5">
      <c r="A2555" s="618" t="s">
        <v>509</v>
      </c>
      <c r="B2555">
        <v>13211210</v>
      </c>
      <c r="C2555" s="43">
        <v>44313</v>
      </c>
      <c r="D2555" s="54">
        <v>0.59375</v>
      </c>
      <c r="E2555">
        <v>11.6</v>
      </c>
    </row>
    <row r="2556" spans="1:5">
      <c r="A2556" s="618" t="s">
        <v>509</v>
      </c>
      <c r="B2556">
        <v>13211210</v>
      </c>
      <c r="C2556" s="43">
        <v>44313</v>
      </c>
      <c r="D2556" s="54">
        <v>0.60416666666666663</v>
      </c>
      <c r="E2556">
        <v>11.8</v>
      </c>
    </row>
    <row r="2557" spans="1:5">
      <c r="A2557" s="618" t="s">
        <v>509</v>
      </c>
      <c r="B2557">
        <v>13211210</v>
      </c>
      <c r="C2557" s="43">
        <v>44313</v>
      </c>
      <c r="D2557" s="54">
        <v>0.61458333333333337</v>
      </c>
      <c r="E2557">
        <v>11.9</v>
      </c>
    </row>
    <row r="2558" spans="1:5">
      <c r="A2558" s="618" t="s">
        <v>509</v>
      </c>
      <c r="B2558">
        <v>13211210</v>
      </c>
      <c r="C2558" s="43">
        <v>44313</v>
      </c>
      <c r="D2558" s="54">
        <v>0.625</v>
      </c>
      <c r="E2558">
        <v>12.1</v>
      </c>
    </row>
    <row r="2559" spans="1:5">
      <c r="A2559" s="618" t="s">
        <v>509</v>
      </c>
      <c r="B2559">
        <v>13211210</v>
      </c>
      <c r="C2559" s="43">
        <v>44313</v>
      </c>
      <c r="D2559" s="54">
        <v>0.63541666666666663</v>
      </c>
      <c r="E2559">
        <v>12.1</v>
      </c>
    </row>
    <row r="2560" spans="1:5">
      <c r="A2560" s="618" t="s">
        <v>509</v>
      </c>
      <c r="B2560">
        <v>13211210</v>
      </c>
      <c r="C2560" s="43">
        <v>44313</v>
      </c>
      <c r="D2560" s="54">
        <v>0.64583333333333337</v>
      </c>
      <c r="E2560">
        <v>12.3</v>
      </c>
    </row>
    <row r="2561" spans="1:5">
      <c r="A2561" s="618" t="s">
        <v>509</v>
      </c>
      <c r="B2561">
        <v>13211210</v>
      </c>
      <c r="C2561" s="43">
        <v>44313</v>
      </c>
      <c r="D2561" s="54">
        <v>0.65625</v>
      </c>
      <c r="E2561">
        <v>12.6</v>
      </c>
    </row>
    <row r="2562" spans="1:5">
      <c r="A2562" s="618" t="s">
        <v>509</v>
      </c>
      <c r="B2562">
        <v>13211210</v>
      </c>
      <c r="C2562" s="43">
        <v>44313</v>
      </c>
      <c r="D2562" s="54">
        <v>0.66666666666666663</v>
      </c>
      <c r="E2562">
        <v>12.8</v>
      </c>
    </row>
    <row r="2563" spans="1:5">
      <c r="A2563" s="618" t="s">
        <v>509</v>
      </c>
      <c r="B2563">
        <v>13211210</v>
      </c>
      <c r="C2563" s="43">
        <v>44313</v>
      </c>
      <c r="D2563" s="54">
        <v>0.67708333333333337</v>
      </c>
      <c r="E2563">
        <v>13</v>
      </c>
    </row>
    <row r="2564" spans="1:5">
      <c r="A2564" s="618" t="s">
        <v>509</v>
      </c>
      <c r="B2564">
        <v>13211210</v>
      </c>
      <c r="C2564" s="43">
        <v>44313</v>
      </c>
      <c r="D2564" s="54">
        <v>0.6875</v>
      </c>
      <c r="E2564">
        <v>13.1</v>
      </c>
    </row>
    <row r="2565" spans="1:5">
      <c r="A2565" s="618" t="s">
        <v>509</v>
      </c>
      <c r="B2565">
        <v>13211210</v>
      </c>
      <c r="C2565" s="43">
        <v>44313</v>
      </c>
      <c r="D2565" s="54">
        <v>0.69791666666666663</v>
      </c>
      <c r="E2565">
        <v>13.2</v>
      </c>
    </row>
    <row r="2566" spans="1:5">
      <c r="A2566" s="618" t="s">
        <v>509</v>
      </c>
      <c r="B2566">
        <v>13211210</v>
      </c>
      <c r="C2566" s="43">
        <v>44313</v>
      </c>
      <c r="D2566" s="54">
        <v>0.70833333333333337</v>
      </c>
      <c r="E2566">
        <v>13.3</v>
      </c>
    </row>
    <row r="2567" spans="1:5">
      <c r="A2567" s="618" t="s">
        <v>509</v>
      </c>
      <c r="B2567">
        <v>13211210</v>
      </c>
      <c r="C2567" s="43">
        <v>44313</v>
      </c>
      <c r="D2567" s="54">
        <v>0.71875</v>
      </c>
      <c r="E2567">
        <v>13.4</v>
      </c>
    </row>
    <row r="2568" spans="1:5">
      <c r="A2568" s="618" t="s">
        <v>509</v>
      </c>
      <c r="B2568">
        <v>13211210</v>
      </c>
      <c r="C2568" s="43">
        <v>44313</v>
      </c>
      <c r="D2568" s="54">
        <v>0.72916666666666663</v>
      </c>
      <c r="E2568">
        <v>13.5</v>
      </c>
    </row>
    <row r="2569" spans="1:5">
      <c r="A2569" s="618" t="s">
        <v>509</v>
      </c>
      <c r="B2569">
        <v>13211210</v>
      </c>
      <c r="C2569" s="43">
        <v>44313</v>
      </c>
      <c r="D2569" s="54">
        <v>0.73958333333333337</v>
      </c>
      <c r="E2569">
        <v>13.6</v>
      </c>
    </row>
    <row r="2570" spans="1:5">
      <c r="A2570" s="618" t="s">
        <v>509</v>
      </c>
      <c r="B2570">
        <v>13211210</v>
      </c>
      <c r="C2570" s="43">
        <v>44313</v>
      </c>
      <c r="D2570" s="54">
        <v>0.75</v>
      </c>
      <c r="E2570">
        <v>13.7</v>
      </c>
    </row>
    <row r="2571" spans="1:5">
      <c r="A2571" s="618" t="s">
        <v>509</v>
      </c>
      <c r="B2571">
        <v>13211210</v>
      </c>
      <c r="C2571" s="43">
        <v>44313</v>
      </c>
      <c r="D2571" s="54">
        <v>0.76041666666666663</v>
      </c>
      <c r="E2571">
        <v>13.8</v>
      </c>
    </row>
    <row r="2572" spans="1:5">
      <c r="A2572" s="618" t="s">
        <v>509</v>
      </c>
      <c r="B2572">
        <v>13211210</v>
      </c>
      <c r="C2572" s="43">
        <v>44313</v>
      </c>
      <c r="D2572" s="54">
        <v>0.77083333333333337</v>
      </c>
      <c r="E2572">
        <v>13.9</v>
      </c>
    </row>
    <row r="2573" spans="1:5">
      <c r="A2573" s="618" t="s">
        <v>509</v>
      </c>
      <c r="B2573">
        <v>13211210</v>
      </c>
      <c r="C2573" s="43">
        <v>44313</v>
      </c>
      <c r="D2573" s="54">
        <v>0.78125</v>
      </c>
      <c r="E2573">
        <v>14</v>
      </c>
    </row>
    <row r="2574" spans="1:5">
      <c r="A2574" s="618" t="s">
        <v>509</v>
      </c>
      <c r="B2574">
        <v>13211210</v>
      </c>
      <c r="C2574" s="43">
        <v>44313</v>
      </c>
      <c r="D2574" s="54">
        <v>0.79166666666666663</v>
      </c>
      <c r="E2574">
        <v>14.1</v>
      </c>
    </row>
    <row r="2575" spans="1:5">
      <c r="A2575" s="618" t="s">
        <v>509</v>
      </c>
      <c r="B2575">
        <v>13211210</v>
      </c>
      <c r="C2575" s="43">
        <v>44313</v>
      </c>
      <c r="D2575" s="54">
        <v>0.80208333333333337</v>
      </c>
      <c r="E2575">
        <v>14.2</v>
      </c>
    </row>
    <row r="2576" spans="1:5">
      <c r="A2576" s="618" t="s">
        <v>509</v>
      </c>
      <c r="B2576">
        <v>13211210</v>
      </c>
      <c r="C2576" s="43">
        <v>44313</v>
      </c>
      <c r="D2576" s="54">
        <v>0.8125</v>
      </c>
      <c r="E2576">
        <v>14.3</v>
      </c>
    </row>
    <row r="2577" spans="1:5">
      <c r="A2577" s="618" t="s">
        <v>509</v>
      </c>
      <c r="B2577">
        <v>13211210</v>
      </c>
      <c r="C2577" s="43">
        <v>44313</v>
      </c>
      <c r="D2577" s="54">
        <v>0.82291666666666663</v>
      </c>
      <c r="E2577">
        <v>14.4</v>
      </c>
    </row>
    <row r="2578" spans="1:5">
      <c r="A2578" s="618" t="s">
        <v>509</v>
      </c>
      <c r="B2578">
        <v>13211210</v>
      </c>
      <c r="C2578" s="43">
        <v>44313</v>
      </c>
      <c r="D2578" s="54">
        <v>0.83333333333333337</v>
      </c>
      <c r="E2578">
        <v>14.4</v>
      </c>
    </row>
    <row r="2579" spans="1:5">
      <c r="A2579" s="618" t="s">
        <v>509</v>
      </c>
      <c r="B2579">
        <v>13211210</v>
      </c>
      <c r="C2579" s="43">
        <v>44313</v>
      </c>
      <c r="D2579" s="54">
        <v>0.84375</v>
      </c>
      <c r="E2579">
        <v>14.4</v>
      </c>
    </row>
    <row r="2580" spans="1:5">
      <c r="A2580" s="618" t="s">
        <v>509</v>
      </c>
      <c r="B2580">
        <v>13211210</v>
      </c>
      <c r="C2580" s="43">
        <v>44313</v>
      </c>
      <c r="D2580" s="54">
        <v>0.85416666666666663</v>
      </c>
      <c r="E2580">
        <v>14.4</v>
      </c>
    </row>
    <row r="2581" spans="1:5">
      <c r="A2581" s="618" t="s">
        <v>509</v>
      </c>
      <c r="B2581">
        <v>13211210</v>
      </c>
      <c r="C2581" s="43">
        <v>44313</v>
      </c>
      <c r="D2581" s="54">
        <v>0.86458333333333337</v>
      </c>
      <c r="E2581">
        <v>14.5</v>
      </c>
    </row>
    <row r="2582" spans="1:5">
      <c r="A2582" s="618" t="s">
        <v>509</v>
      </c>
      <c r="B2582">
        <v>13211210</v>
      </c>
      <c r="C2582" s="43">
        <v>44313</v>
      </c>
      <c r="D2582" s="54">
        <v>0.875</v>
      </c>
      <c r="E2582">
        <v>14.6</v>
      </c>
    </row>
    <row r="2583" spans="1:5">
      <c r="A2583" s="618" t="s">
        <v>509</v>
      </c>
      <c r="B2583">
        <v>13211210</v>
      </c>
      <c r="C2583" s="43">
        <v>44313</v>
      </c>
      <c r="D2583" s="54">
        <v>0.88541666666666663</v>
      </c>
      <c r="E2583">
        <v>14.6</v>
      </c>
    </row>
    <row r="2584" spans="1:5">
      <c r="A2584" s="618" t="s">
        <v>509</v>
      </c>
      <c r="B2584">
        <v>13211210</v>
      </c>
      <c r="C2584" s="43">
        <v>44313</v>
      </c>
      <c r="D2584" s="54">
        <v>0.89583333333333337</v>
      </c>
      <c r="E2584">
        <v>14.6</v>
      </c>
    </row>
    <row r="2585" spans="1:5">
      <c r="A2585" s="618" t="s">
        <v>509</v>
      </c>
      <c r="B2585">
        <v>13211210</v>
      </c>
      <c r="C2585" s="43">
        <v>44313</v>
      </c>
      <c r="D2585" s="54">
        <v>0.90625</v>
      </c>
      <c r="E2585">
        <v>14.6</v>
      </c>
    </row>
    <row r="2586" spans="1:5">
      <c r="A2586" s="618" t="s">
        <v>509</v>
      </c>
      <c r="B2586">
        <v>13211210</v>
      </c>
      <c r="C2586" s="43">
        <v>44313</v>
      </c>
      <c r="D2586" s="54">
        <v>0.91666666666666663</v>
      </c>
      <c r="E2586">
        <v>14.6</v>
      </c>
    </row>
    <row r="2587" spans="1:5">
      <c r="A2587" s="618" t="s">
        <v>509</v>
      </c>
      <c r="B2587">
        <v>13211210</v>
      </c>
      <c r="C2587" s="43">
        <v>44313</v>
      </c>
      <c r="D2587" s="54">
        <v>0.92708333333333337</v>
      </c>
      <c r="E2587">
        <v>14.6</v>
      </c>
    </row>
    <row r="2588" spans="1:5">
      <c r="A2588" s="618" t="s">
        <v>509</v>
      </c>
      <c r="B2588">
        <v>13211210</v>
      </c>
      <c r="C2588" s="43">
        <v>44313</v>
      </c>
      <c r="D2588" s="54">
        <v>0.9375</v>
      </c>
      <c r="E2588">
        <v>14.6</v>
      </c>
    </row>
    <row r="2589" spans="1:5">
      <c r="A2589" s="618" t="s">
        <v>509</v>
      </c>
      <c r="B2589">
        <v>13211210</v>
      </c>
      <c r="C2589" s="43">
        <v>44313</v>
      </c>
      <c r="D2589" s="54">
        <v>0.94791666666666663</v>
      </c>
      <c r="E2589">
        <v>14.6</v>
      </c>
    </row>
    <row r="2590" spans="1:5">
      <c r="A2590" s="618" t="s">
        <v>509</v>
      </c>
      <c r="B2590">
        <v>13211210</v>
      </c>
      <c r="C2590" s="43">
        <v>44313</v>
      </c>
      <c r="D2590" s="54">
        <v>0.95833333333333337</v>
      </c>
      <c r="E2590">
        <v>14.6</v>
      </c>
    </row>
    <row r="2591" spans="1:5">
      <c r="A2591" s="618" t="s">
        <v>509</v>
      </c>
      <c r="B2591">
        <v>13211210</v>
      </c>
      <c r="C2591" s="43">
        <v>44313</v>
      </c>
      <c r="D2591" s="54">
        <v>0.96875</v>
      </c>
      <c r="E2591">
        <v>14.6</v>
      </c>
    </row>
    <row r="2592" spans="1:5">
      <c r="A2592" s="618" t="s">
        <v>509</v>
      </c>
      <c r="B2592">
        <v>13211210</v>
      </c>
      <c r="C2592" s="43">
        <v>44313</v>
      </c>
      <c r="D2592" s="54">
        <v>0.97916666666666663</v>
      </c>
      <c r="E2592">
        <v>14.5</v>
      </c>
    </row>
    <row r="2593" spans="1:5">
      <c r="A2593" s="618" t="s">
        <v>509</v>
      </c>
      <c r="B2593">
        <v>13211210</v>
      </c>
      <c r="C2593" s="43">
        <v>44313</v>
      </c>
      <c r="D2593" s="54">
        <v>0.98958333333333337</v>
      </c>
      <c r="E2593">
        <v>14.5</v>
      </c>
    </row>
    <row r="2594" spans="1:5">
      <c r="A2594" s="618" t="s">
        <v>509</v>
      </c>
      <c r="B2594">
        <v>13211210</v>
      </c>
      <c r="C2594" s="43">
        <v>44314</v>
      </c>
      <c r="D2594" s="54">
        <v>0</v>
      </c>
      <c r="E2594">
        <v>14.5</v>
      </c>
    </row>
    <row r="2595" spans="1:5">
      <c r="A2595" s="618" t="s">
        <v>509</v>
      </c>
      <c r="B2595">
        <v>13211210</v>
      </c>
      <c r="C2595" s="43">
        <v>44314</v>
      </c>
      <c r="D2595" s="54">
        <v>1.0416666666666666E-2</v>
      </c>
      <c r="E2595">
        <v>14.4</v>
      </c>
    </row>
    <row r="2596" spans="1:5">
      <c r="A2596" s="618" t="s">
        <v>509</v>
      </c>
      <c r="B2596">
        <v>13211210</v>
      </c>
      <c r="C2596" s="43">
        <v>44314</v>
      </c>
      <c r="D2596" s="54">
        <v>2.0833333333333332E-2</v>
      </c>
      <c r="E2596">
        <v>14.4</v>
      </c>
    </row>
    <row r="2597" spans="1:5">
      <c r="A2597" s="618" t="s">
        <v>509</v>
      </c>
      <c r="B2597">
        <v>13211210</v>
      </c>
      <c r="C2597" s="43">
        <v>44314</v>
      </c>
      <c r="D2597" s="54">
        <v>3.125E-2</v>
      </c>
      <c r="E2597">
        <v>14.3</v>
      </c>
    </row>
    <row r="2598" spans="1:5">
      <c r="A2598" s="618" t="s">
        <v>509</v>
      </c>
      <c r="B2598">
        <v>13211210</v>
      </c>
      <c r="C2598" s="43">
        <v>44314</v>
      </c>
      <c r="D2598" s="54">
        <v>4.1666666666666664E-2</v>
      </c>
      <c r="E2598">
        <v>14.2</v>
      </c>
    </row>
    <row r="2599" spans="1:5">
      <c r="A2599" s="618" t="s">
        <v>509</v>
      </c>
      <c r="B2599">
        <v>13211210</v>
      </c>
      <c r="C2599" s="43">
        <v>44314</v>
      </c>
      <c r="D2599" s="54">
        <v>5.2083333333333336E-2</v>
      </c>
      <c r="E2599">
        <v>14.1</v>
      </c>
    </row>
    <row r="2600" spans="1:5">
      <c r="A2600" s="618" t="s">
        <v>509</v>
      </c>
      <c r="B2600">
        <v>13211210</v>
      </c>
      <c r="C2600" s="43">
        <v>44314</v>
      </c>
      <c r="D2600" s="54">
        <v>6.25E-2</v>
      </c>
      <c r="E2600">
        <v>14.1</v>
      </c>
    </row>
    <row r="2601" spans="1:5">
      <c r="A2601" s="618" t="s">
        <v>509</v>
      </c>
      <c r="B2601">
        <v>13211210</v>
      </c>
      <c r="C2601" s="43">
        <v>44314</v>
      </c>
      <c r="D2601" s="54">
        <v>7.2916666666666671E-2</v>
      </c>
      <c r="E2601">
        <v>14.1</v>
      </c>
    </row>
    <row r="2602" spans="1:5">
      <c r="A2602" s="618" t="s">
        <v>509</v>
      </c>
      <c r="B2602">
        <v>13211210</v>
      </c>
      <c r="C2602" s="43">
        <v>44314</v>
      </c>
      <c r="D2602" s="54">
        <v>8.3333333333333329E-2</v>
      </c>
      <c r="E2602">
        <v>14.1</v>
      </c>
    </row>
    <row r="2603" spans="1:5">
      <c r="A2603" s="618" t="s">
        <v>509</v>
      </c>
      <c r="B2603">
        <v>13211210</v>
      </c>
      <c r="C2603" s="43">
        <v>44314</v>
      </c>
      <c r="D2603" s="54">
        <v>9.375E-2</v>
      </c>
      <c r="E2603">
        <v>14</v>
      </c>
    </row>
    <row r="2604" spans="1:5">
      <c r="A2604" s="618" t="s">
        <v>509</v>
      </c>
      <c r="B2604">
        <v>13211210</v>
      </c>
      <c r="C2604" s="43">
        <v>44314</v>
      </c>
      <c r="D2604" s="54">
        <v>0.10416666666666667</v>
      </c>
      <c r="E2604">
        <v>13.9</v>
      </c>
    </row>
    <row r="2605" spans="1:5">
      <c r="A2605" s="618" t="s">
        <v>509</v>
      </c>
      <c r="B2605">
        <v>13211210</v>
      </c>
      <c r="C2605" s="43">
        <v>44314</v>
      </c>
      <c r="D2605" s="54">
        <v>0.11458333333333333</v>
      </c>
      <c r="E2605">
        <v>13.8</v>
      </c>
    </row>
    <row r="2606" spans="1:5">
      <c r="A2606" s="618" t="s">
        <v>509</v>
      </c>
      <c r="B2606">
        <v>13211210</v>
      </c>
      <c r="C2606" s="43">
        <v>44314</v>
      </c>
      <c r="D2606" s="54">
        <v>0.125</v>
      </c>
      <c r="E2606">
        <v>13.7</v>
      </c>
    </row>
    <row r="2607" spans="1:5">
      <c r="A2607" s="618" t="s">
        <v>509</v>
      </c>
      <c r="B2607">
        <v>13211210</v>
      </c>
      <c r="C2607" s="43">
        <v>44314</v>
      </c>
      <c r="D2607" s="54">
        <v>0.13541666666666666</v>
      </c>
      <c r="E2607">
        <v>13.6</v>
      </c>
    </row>
    <row r="2608" spans="1:5">
      <c r="A2608" s="618" t="s">
        <v>509</v>
      </c>
      <c r="B2608">
        <v>13211210</v>
      </c>
      <c r="C2608" s="43">
        <v>44314</v>
      </c>
      <c r="D2608" s="54">
        <v>0.14583333333333334</v>
      </c>
      <c r="E2608">
        <v>13.5</v>
      </c>
    </row>
    <row r="2609" spans="1:5">
      <c r="A2609" s="618" t="s">
        <v>509</v>
      </c>
      <c r="B2609">
        <v>13211210</v>
      </c>
      <c r="C2609" s="43">
        <v>44314</v>
      </c>
      <c r="D2609" s="54">
        <v>0.15625</v>
      </c>
      <c r="E2609">
        <v>13.4</v>
      </c>
    </row>
    <row r="2610" spans="1:5">
      <c r="A2610" s="618" t="s">
        <v>509</v>
      </c>
      <c r="B2610">
        <v>13211210</v>
      </c>
      <c r="C2610" s="43">
        <v>44314</v>
      </c>
      <c r="D2610" s="54">
        <v>0.16666666666666666</v>
      </c>
      <c r="E2610">
        <v>13.4</v>
      </c>
    </row>
    <row r="2611" spans="1:5">
      <c r="A2611" s="618" t="s">
        <v>509</v>
      </c>
      <c r="B2611">
        <v>13211210</v>
      </c>
      <c r="C2611" s="43">
        <v>44314</v>
      </c>
      <c r="D2611" s="54">
        <v>0.17708333333333334</v>
      </c>
      <c r="E2611">
        <v>13.3</v>
      </c>
    </row>
    <row r="2612" spans="1:5">
      <c r="A2612" s="618" t="s">
        <v>509</v>
      </c>
      <c r="B2612">
        <v>13211210</v>
      </c>
      <c r="C2612" s="43">
        <v>44314</v>
      </c>
      <c r="D2612" s="54">
        <v>0.1875</v>
      </c>
      <c r="E2612">
        <v>13.2</v>
      </c>
    </row>
    <row r="2613" spans="1:5">
      <c r="A2613" s="618" t="s">
        <v>509</v>
      </c>
      <c r="B2613">
        <v>13211210</v>
      </c>
      <c r="C2613" s="43">
        <v>44314</v>
      </c>
      <c r="D2613" s="54">
        <v>0.19791666666666666</v>
      </c>
      <c r="E2613">
        <v>13.1</v>
      </c>
    </row>
    <row r="2614" spans="1:5">
      <c r="A2614" s="618" t="s">
        <v>509</v>
      </c>
      <c r="B2614">
        <v>13211210</v>
      </c>
      <c r="C2614" s="43">
        <v>44314</v>
      </c>
      <c r="D2614" s="54">
        <v>0.20833333333333334</v>
      </c>
      <c r="E2614">
        <v>13</v>
      </c>
    </row>
    <row r="2615" spans="1:5">
      <c r="A2615" s="618" t="s">
        <v>509</v>
      </c>
      <c r="B2615">
        <v>13211210</v>
      </c>
      <c r="C2615" s="43">
        <v>44314</v>
      </c>
      <c r="D2615" s="54">
        <v>0.21875</v>
      </c>
      <c r="E2615">
        <v>12.9</v>
      </c>
    </row>
    <row r="2616" spans="1:5">
      <c r="A2616" s="618" t="s">
        <v>509</v>
      </c>
      <c r="B2616">
        <v>13211210</v>
      </c>
      <c r="C2616" s="43">
        <v>44314</v>
      </c>
      <c r="D2616" s="54">
        <v>0.22916666666666666</v>
      </c>
      <c r="E2616">
        <v>12.8</v>
      </c>
    </row>
    <row r="2617" spans="1:5">
      <c r="A2617" s="618" t="s">
        <v>509</v>
      </c>
      <c r="B2617">
        <v>13211210</v>
      </c>
      <c r="C2617" s="43">
        <v>44314</v>
      </c>
      <c r="D2617" s="54">
        <v>0.23958333333333334</v>
      </c>
      <c r="E2617">
        <v>12.8</v>
      </c>
    </row>
    <row r="2618" spans="1:5">
      <c r="A2618" s="618" t="s">
        <v>509</v>
      </c>
      <c r="B2618">
        <v>13211210</v>
      </c>
      <c r="C2618" s="43">
        <v>44314</v>
      </c>
      <c r="D2618" s="54">
        <v>0.25</v>
      </c>
      <c r="E2618">
        <v>12.7</v>
      </c>
    </row>
    <row r="2619" spans="1:5">
      <c r="A2619" s="618" t="s">
        <v>509</v>
      </c>
      <c r="B2619">
        <v>13211210</v>
      </c>
      <c r="C2619" s="43">
        <v>44314</v>
      </c>
      <c r="D2619" s="54">
        <v>0.26041666666666669</v>
      </c>
      <c r="E2619">
        <v>12.6</v>
      </c>
    </row>
    <row r="2620" spans="1:5">
      <c r="A2620" s="618" t="s">
        <v>509</v>
      </c>
      <c r="B2620">
        <v>13211210</v>
      </c>
      <c r="C2620" s="43">
        <v>44314</v>
      </c>
      <c r="D2620" s="54">
        <v>0.27083333333333331</v>
      </c>
      <c r="E2620">
        <v>12.5</v>
      </c>
    </row>
    <row r="2621" spans="1:5">
      <c r="A2621" s="618" t="s">
        <v>509</v>
      </c>
      <c r="B2621">
        <v>13211210</v>
      </c>
      <c r="C2621" s="43">
        <v>44314</v>
      </c>
      <c r="D2621" s="54">
        <v>0.28125</v>
      </c>
      <c r="E2621">
        <v>12.4</v>
      </c>
    </row>
    <row r="2622" spans="1:5">
      <c r="A2622" s="618" t="s">
        <v>509</v>
      </c>
      <c r="B2622">
        <v>13211210</v>
      </c>
      <c r="C2622" s="43">
        <v>44314</v>
      </c>
      <c r="D2622" s="54">
        <v>0.29166666666666669</v>
      </c>
      <c r="E2622">
        <v>12.4</v>
      </c>
    </row>
    <row r="2623" spans="1:5">
      <c r="A2623" s="618" t="s">
        <v>509</v>
      </c>
      <c r="B2623">
        <v>13211210</v>
      </c>
      <c r="C2623" s="43">
        <v>44314</v>
      </c>
      <c r="D2623" s="54">
        <v>0.30208333333333331</v>
      </c>
      <c r="E2623">
        <v>12.3</v>
      </c>
    </row>
    <row r="2624" spans="1:5">
      <c r="A2624" s="618" t="s">
        <v>509</v>
      </c>
      <c r="B2624">
        <v>13211210</v>
      </c>
      <c r="C2624" s="43">
        <v>44314</v>
      </c>
      <c r="D2624" s="54">
        <v>0.3125</v>
      </c>
      <c r="E2624">
        <v>12.2</v>
      </c>
    </row>
    <row r="2625" spans="1:5">
      <c r="A2625" s="618" t="s">
        <v>509</v>
      </c>
      <c r="B2625">
        <v>13211210</v>
      </c>
      <c r="C2625" s="43">
        <v>44314</v>
      </c>
      <c r="D2625" s="54">
        <v>0.32291666666666669</v>
      </c>
      <c r="E2625">
        <v>12.2</v>
      </c>
    </row>
    <row r="2626" spans="1:5">
      <c r="A2626" s="618" t="s">
        <v>509</v>
      </c>
      <c r="B2626">
        <v>13211210</v>
      </c>
      <c r="C2626" s="43">
        <v>44314</v>
      </c>
      <c r="D2626" s="54">
        <v>0.33333333333333331</v>
      </c>
      <c r="E2626">
        <v>12.1</v>
      </c>
    </row>
    <row r="2627" spans="1:5">
      <c r="A2627" s="618" t="s">
        <v>509</v>
      </c>
      <c r="B2627">
        <v>13211210</v>
      </c>
      <c r="C2627" s="43">
        <v>44314</v>
      </c>
      <c r="D2627" s="54">
        <v>0.34375</v>
      </c>
      <c r="E2627">
        <v>12</v>
      </c>
    </row>
    <row r="2628" spans="1:5">
      <c r="A2628" s="618" t="s">
        <v>509</v>
      </c>
      <c r="B2628">
        <v>13211210</v>
      </c>
      <c r="C2628" s="43">
        <v>44314</v>
      </c>
      <c r="D2628" s="54">
        <v>0.35416666666666669</v>
      </c>
      <c r="E2628">
        <v>12</v>
      </c>
    </row>
    <row r="2629" spans="1:5">
      <c r="A2629" s="618" t="s">
        <v>509</v>
      </c>
      <c r="B2629">
        <v>13211210</v>
      </c>
      <c r="C2629" s="43">
        <v>44314</v>
      </c>
      <c r="D2629" s="54">
        <v>0.36458333333333331</v>
      </c>
      <c r="E2629">
        <v>11.9</v>
      </c>
    </row>
    <row r="2630" spans="1:5">
      <c r="A2630" s="618" t="s">
        <v>509</v>
      </c>
      <c r="B2630">
        <v>13211210</v>
      </c>
      <c r="C2630" s="43">
        <v>44314</v>
      </c>
      <c r="D2630" s="54">
        <v>0.375</v>
      </c>
      <c r="E2630">
        <v>11.9</v>
      </c>
    </row>
    <row r="2631" spans="1:5">
      <c r="A2631" s="618" t="s">
        <v>509</v>
      </c>
      <c r="B2631">
        <v>13211210</v>
      </c>
      <c r="C2631" s="43">
        <v>44314</v>
      </c>
      <c r="D2631" s="54">
        <v>0.38541666666666669</v>
      </c>
      <c r="E2631">
        <v>11.9</v>
      </c>
    </row>
    <row r="2632" spans="1:5">
      <c r="A2632" s="618" t="s">
        <v>509</v>
      </c>
      <c r="B2632">
        <v>13211210</v>
      </c>
      <c r="C2632" s="43">
        <v>44314</v>
      </c>
      <c r="D2632" s="54">
        <v>0.39583333333333331</v>
      </c>
      <c r="E2632">
        <v>11.9</v>
      </c>
    </row>
    <row r="2633" spans="1:5">
      <c r="A2633" s="618" t="s">
        <v>509</v>
      </c>
      <c r="B2633">
        <v>13211210</v>
      </c>
      <c r="C2633" s="43">
        <v>44314</v>
      </c>
      <c r="D2633" s="54">
        <v>0.40625</v>
      </c>
      <c r="E2633">
        <v>11.9</v>
      </c>
    </row>
    <row r="2634" spans="1:5">
      <c r="A2634" s="618" t="s">
        <v>509</v>
      </c>
      <c r="B2634">
        <v>13211210</v>
      </c>
      <c r="C2634" s="43">
        <v>44314</v>
      </c>
      <c r="D2634" s="54">
        <v>0.41666666666666669</v>
      </c>
      <c r="E2634">
        <v>11.9</v>
      </c>
    </row>
    <row r="2635" spans="1:5">
      <c r="A2635" s="618" t="s">
        <v>509</v>
      </c>
      <c r="B2635">
        <v>13211210</v>
      </c>
      <c r="C2635" s="43">
        <v>44314</v>
      </c>
      <c r="D2635" s="54">
        <v>0.42708333333333331</v>
      </c>
      <c r="E2635">
        <v>11.9</v>
      </c>
    </row>
    <row r="2636" spans="1:5">
      <c r="A2636" s="618" t="s">
        <v>509</v>
      </c>
      <c r="B2636">
        <v>13211210</v>
      </c>
      <c r="C2636" s="43">
        <v>44314</v>
      </c>
      <c r="D2636" s="54">
        <v>0.4375</v>
      </c>
      <c r="E2636">
        <v>12</v>
      </c>
    </row>
    <row r="2637" spans="1:5">
      <c r="A2637" s="618" t="s">
        <v>509</v>
      </c>
      <c r="B2637">
        <v>13211210</v>
      </c>
      <c r="C2637" s="43">
        <v>44314</v>
      </c>
      <c r="D2637" s="54">
        <v>0.44791666666666669</v>
      </c>
      <c r="E2637">
        <v>12</v>
      </c>
    </row>
    <row r="2638" spans="1:5">
      <c r="A2638" s="618" t="s">
        <v>509</v>
      </c>
      <c r="B2638">
        <v>13211210</v>
      </c>
      <c r="C2638" s="43">
        <v>44314</v>
      </c>
      <c r="D2638" s="54">
        <v>0.45833333333333331</v>
      </c>
      <c r="E2638">
        <v>12.1</v>
      </c>
    </row>
    <row r="2639" spans="1:5">
      <c r="A2639" s="618" t="s">
        <v>509</v>
      </c>
      <c r="B2639">
        <v>13211210</v>
      </c>
      <c r="C2639" s="43">
        <v>44314</v>
      </c>
      <c r="D2639" s="54">
        <v>0.46875</v>
      </c>
      <c r="E2639">
        <v>12.1</v>
      </c>
    </row>
    <row r="2640" spans="1:5">
      <c r="A2640" s="618" t="s">
        <v>509</v>
      </c>
      <c r="B2640">
        <v>13211210</v>
      </c>
      <c r="C2640" s="43">
        <v>44314</v>
      </c>
      <c r="D2640" s="54">
        <v>0.47916666666666669</v>
      </c>
      <c r="E2640">
        <v>12.2</v>
      </c>
    </row>
    <row r="2641" spans="1:5">
      <c r="A2641" s="618" t="s">
        <v>509</v>
      </c>
      <c r="B2641">
        <v>13211210</v>
      </c>
      <c r="C2641" s="43">
        <v>44314</v>
      </c>
      <c r="D2641" s="54">
        <v>0.48958333333333331</v>
      </c>
      <c r="E2641">
        <v>12.3</v>
      </c>
    </row>
    <row r="2642" spans="1:5">
      <c r="A2642" s="618" t="s">
        <v>509</v>
      </c>
      <c r="B2642">
        <v>13211210</v>
      </c>
      <c r="C2642" s="43">
        <v>44314</v>
      </c>
      <c r="D2642" s="54">
        <v>0.5</v>
      </c>
      <c r="E2642">
        <v>12.4</v>
      </c>
    </row>
    <row r="2643" spans="1:5">
      <c r="A2643" s="618" t="s">
        <v>509</v>
      </c>
      <c r="B2643">
        <v>13211210</v>
      </c>
      <c r="C2643" s="43">
        <v>44314</v>
      </c>
      <c r="D2643" s="54">
        <v>0.51041666666666663</v>
      </c>
      <c r="E2643">
        <v>12.5</v>
      </c>
    </row>
    <row r="2644" spans="1:5">
      <c r="A2644" s="618" t="s">
        <v>509</v>
      </c>
      <c r="B2644">
        <v>13211210</v>
      </c>
      <c r="C2644" s="43">
        <v>44314</v>
      </c>
      <c r="D2644" s="54">
        <v>0.52083333333333337</v>
      </c>
      <c r="E2644">
        <v>12.6</v>
      </c>
    </row>
    <row r="2645" spans="1:5">
      <c r="A2645" s="618" t="s">
        <v>509</v>
      </c>
      <c r="B2645">
        <v>13211210</v>
      </c>
      <c r="C2645" s="43">
        <v>44314</v>
      </c>
      <c r="D2645" s="54">
        <v>0.53125</v>
      </c>
      <c r="E2645">
        <v>12.7</v>
      </c>
    </row>
    <row r="2646" spans="1:5">
      <c r="A2646" s="618" t="s">
        <v>509</v>
      </c>
      <c r="B2646">
        <v>13211210</v>
      </c>
      <c r="C2646" s="43">
        <v>44314</v>
      </c>
      <c r="D2646" s="54">
        <v>0.54166666666666663</v>
      </c>
      <c r="E2646">
        <v>12.8</v>
      </c>
    </row>
    <row r="2647" spans="1:5">
      <c r="A2647" s="618" t="s">
        <v>509</v>
      </c>
      <c r="B2647">
        <v>13211210</v>
      </c>
      <c r="C2647" s="43">
        <v>44314</v>
      </c>
      <c r="D2647" s="54">
        <v>0.55208333333333337</v>
      </c>
      <c r="E2647">
        <v>12.9</v>
      </c>
    </row>
    <row r="2648" spans="1:5">
      <c r="A2648" s="618" t="s">
        <v>509</v>
      </c>
      <c r="B2648">
        <v>13211210</v>
      </c>
      <c r="C2648" s="43">
        <v>44314</v>
      </c>
      <c r="D2648" s="54">
        <v>0.5625</v>
      </c>
      <c r="E2648">
        <v>13.1</v>
      </c>
    </row>
    <row r="2649" spans="1:5">
      <c r="A2649" s="618" t="s">
        <v>509</v>
      </c>
      <c r="B2649">
        <v>13211210</v>
      </c>
      <c r="C2649" s="43">
        <v>44314</v>
      </c>
      <c r="D2649" s="54">
        <v>0.57291666666666663</v>
      </c>
      <c r="E2649">
        <v>13.2</v>
      </c>
    </row>
    <row r="2650" spans="1:5">
      <c r="A2650" s="618" t="s">
        <v>509</v>
      </c>
      <c r="B2650">
        <v>13211210</v>
      </c>
      <c r="C2650" s="43">
        <v>44314</v>
      </c>
      <c r="D2650" s="54">
        <v>0.58333333333333337</v>
      </c>
      <c r="E2650">
        <v>13.4</v>
      </c>
    </row>
    <row r="2651" spans="1:5">
      <c r="A2651" s="618" t="s">
        <v>509</v>
      </c>
      <c r="B2651">
        <v>13211210</v>
      </c>
      <c r="C2651" s="43">
        <v>44314</v>
      </c>
      <c r="D2651" s="54">
        <v>0.59375</v>
      </c>
      <c r="E2651">
        <v>13.5</v>
      </c>
    </row>
    <row r="2652" spans="1:5">
      <c r="A2652" s="618" t="s">
        <v>509</v>
      </c>
      <c r="B2652">
        <v>13211210</v>
      </c>
      <c r="C2652" s="43">
        <v>44314</v>
      </c>
      <c r="D2652" s="54">
        <v>0.60416666666666663</v>
      </c>
      <c r="E2652">
        <v>13.7</v>
      </c>
    </row>
    <row r="2653" spans="1:5">
      <c r="A2653" s="618" t="s">
        <v>509</v>
      </c>
      <c r="B2653">
        <v>13211210</v>
      </c>
      <c r="C2653" s="43">
        <v>44314</v>
      </c>
      <c r="D2653" s="54">
        <v>0.61458333333333337</v>
      </c>
      <c r="E2653">
        <v>13.7</v>
      </c>
    </row>
    <row r="2654" spans="1:5">
      <c r="A2654" s="618" t="s">
        <v>509</v>
      </c>
      <c r="B2654">
        <v>13211210</v>
      </c>
      <c r="C2654" s="43">
        <v>44314</v>
      </c>
      <c r="D2654" s="54">
        <v>0.625</v>
      </c>
      <c r="E2654">
        <v>13.9</v>
      </c>
    </row>
    <row r="2655" spans="1:5">
      <c r="A2655" s="618" t="s">
        <v>509</v>
      </c>
      <c r="B2655">
        <v>13211210</v>
      </c>
      <c r="C2655" s="43">
        <v>44314</v>
      </c>
      <c r="D2655" s="54">
        <v>0.63541666666666663</v>
      </c>
      <c r="E2655">
        <v>14</v>
      </c>
    </row>
    <row r="2656" spans="1:5">
      <c r="A2656" s="618" t="s">
        <v>509</v>
      </c>
      <c r="B2656">
        <v>13211210</v>
      </c>
      <c r="C2656" s="43">
        <v>44314</v>
      </c>
      <c r="D2656" s="54">
        <v>0.64583333333333337</v>
      </c>
      <c r="E2656">
        <v>14.2</v>
      </c>
    </row>
    <row r="2657" spans="1:5">
      <c r="A2657" s="618" t="s">
        <v>509</v>
      </c>
      <c r="B2657">
        <v>13211210</v>
      </c>
      <c r="C2657" s="43">
        <v>44314</v>
      </c>
      <c r="D2657" s="54">
        <v>0.65625</v>
      </c>
      <c r="E2657">
        <v>14.4</v>
      </c>
    </row>
    <row r="2658" spans="1:5">
      <c r="A2658" s="618" t="s">
        <v>509</v>
      </c>
      <c r="B2658">
        <v>13211210</v>
      </c>
      <c r="C2658" s="43">
        <v>44314</v>
      </c>
      <c r="D2658" s="54">
        <v>0.66666666666666663</v>
      </c>
      <c r="E2658">
        <v>14.5</v>
      </c>
    </row>
    <row r="2659" spans="1:5">
      <c r="A2659" s="618" t="s">
        <v>509</v>
      </c>
      <c r="B2659">
        <v>13211210</v>
      </c>
      <c r="C2659" s="43">
        <v>44314</v>
      </c>
      <c r="D2659" s="54">
        <v>0.67708333333333337</v>
      </c>
      <c r="E2659">
        <v>14.7</v>
      </c>
    </row>
    <row r="2660" spans="1:5">
      <c r="A2660" s="618" t="s">
        <v>509</v>
      </c>
      <c r="B2660">
        <v>13211210</v>
      </c>
      <c r="C2660" s="43">
        <v>44314</v>
      </c>
      <c r="D2660" s="54">
        <v>0.6875</v>
      </c>
      <c r="E2660">
        <v>14.7</v>
      </c>
    </row>
    <row r="2661" spans="1:5">
      <c r="A2661" s="618" t="s">
        <v>509</v>
      </c>
      <c r="B2661">
        <v>13211210</v>
      </c>
      <c r="C2661" s="43">
        <v>44314</v>
      </c>
      <c r="D2661" s="54">
        <v>0.69791666666666663</v>
      </c>
      <c r="E2661">
        <v>14.8</v>
      </c>
    </row>
    <row r="2662" spans="1:5">
      <c r="A2662" s="618" t="s">
        <v>509</v>
      </c>
      <c r="B2662">
        <v>13211210</v>
      </c>
      <c r="C2662" s="43">
        <v>44314</v>
      </c>
      <c r="D2662" s="54">
        <v>0.70833333333333337</v>
      </c>
      <c r="E2662">
        <v>15</v>
      </c>
    </row>
    <row r="2663" spans="1:5">
      <c r="A2663" s="618" t="s">
        <v>509</v>
      </c>
      <c r="B2663">
        <v>13211210</v>
      </c>
      <c r="C2663" s="43">
        <v>44314</v>
      </c>
      <c r="D2663" s="54">
        <v>0.71875</v>
      </c>
      <c r="E2663">
        <v>15.1</v>
      </c>
    </row>
    <row r="2664" spans="1:5">
      <c r="A2664" s="618" t="s">
        <v>509</v>
      </c>
      <c r="B2664">
        <v>13211210</v>
      </c>
      <c r="C2664" s="43">
        <v>44314</v>
      </c>
      <c r="D2664" s="54">
        <v>0.72916666666666663</v>
      </c>
      <c r="E2664">
        <v>15.2</v>
      </c>
    </row>
    <row r="2665" spans="1:5">
      <c r="A2665" s="618" t="s">
        <v>509</v>
      </c>
      <c r="B2665">
        <v>13211210</v>
      </c>
      <c r="C2665" s="43">
        <v>44314</v>
      </c>
      <c r="D2665" s="54">
        <v>0.73958333333333337</v>
      </c>
      <c r="E2665">
        <v>15.3</v>
      </c>
    </row>
    <row r="2666" spans="1:5">
      <c r="A2666" s="618" t="s">
        <v>509</v>
      </c>
      <c r="B2666">
        <v>13211210</v>
      </c>
      <c r="C2666" s="43">
        <v>44314</v>
      </c>
      <c r="D2666" s="54">
        <v>0.75</v>
      </c>
      <c r="E2666">
        <v>15.4</v>
      </c>
    </row>
    <row r="2667" spans="1:5">
      <c r="A2667" s="618" t="s">
        <v>509</v>
      </c>
      <c r="B2667">
        <v>13211210</v>
      </c>
      <c r="C2667" s="43">
        <v>44314</v>
      </c>
      <c r="D2667" s="54">
        <v>0.76041666666666663</v>
      </c>
      <c r="E2667">
        <v>15.5</v>
      </c>
    </row>
    <row r="2668" spans="1:5">
      <c r="A2668" s="618" t="s">
        <v>509</v>
      </c>
      <c r="B2668">
        <v>13211210</v>
      </c>
      <c r="C2668" s="43">
        <v>44314</v>
      </c>
      <c r="D2668" s="54">
        <v>0.77083333333333337</v>
      </c>
      <c r="E2668">
        <v>15.6</v>
      </c>
    </row>
    <row r="2669" spans="1:5">
      <c r="A2669" s="618" t="s">
        <v>509</v>
      </c>
      <c r="B2669">
        <v>13211210</v>
      </c>
      <c r="C2669" s="43">
        <v>44314</v>
      </c>
      <c r="D2669" s="54">
        <v>0.78125</v>
      </c>
      <c r="E2669">
        <v>15.7</v>
      </c>
    </row>
    <row r="2670" spans="1:5">
      <c r="A2670" s="618" t="s">
        <v>509</v>
      </c>
      <c r="B2670">
        <v>13211210</v>
      </c>
      <c r="C2670" s="43">
        <v>44314</v>
      </c>
      <c r="D2670" s="54">
        <v>0.79166666666666663</v>
      </c>
      <c r="E2670">
        <v>15.8</v>
      </c>
    </row>
    <row r="2671" spans="1:5">
      <c r="A2671" s="618" t="s">
        <v>509</v>
      </c>
      <c r="B2671">
        <v>13211210</v>
      </c>
      <c r="C2671" s="43">
        <v>44314</v>
      </c>
      <c r="D2671" s="54">
        <v>0.80208333333333337</v>
      </c>
      <c r="E2671">
        <v>15.8</v>
      </c>
    </row>
    <row r="2672" spans="1:5">
      <c r="A2672" s="618" t="s">
        <v>509</v>
      </c>
      <c r="B2672">
        <v>13211210</v>
      </c>
      <c r="C2672" s="43">
        <v>44314</v>
      </c>
      <c r="D2672" s="54">
        <v>0.8125</v>
      </c>
      <c r="E2672">
        <v>15.9</v>
      </c>
    </row>
    <row r="2673" spans="1:5">
      <c r="A2673" s="618" t="s">
        <v>509</v>
      </c>
      <c r="B2673">
        <v>13211210</v>
      </c>
      <c r="C2673" s="43">
        <v>44314</v>
      </c>
      <c r="D2673" s="54">
        <v>0.82291666666666663</v>
      </c>
      <c r="E2673">
        <v>15.9</v>
      </c>
    </row>
    <row r="2674" spans="1:5">
      <c r="A2674" s="618" t="s">
        <v>509</v>
      </c>
      <c r="B2674">
        <v>13211210</v>
      </c>
      <c r="C2674" s="43">
        <v>44314</v>
      </c>
      <c r="D2674" s="54">
        <v>0.83333333333333337</v>
      </c>
      <c r="E2674">
        <v>16</v>
      </c>
    </row>
    <row r="2675" spans="1:5">
      <c r="A2675" s="618" t="s">
        <v>509</v>
      </c>
      <c r="B2675">
        <v>13211210</v>
      </c>
      <c r="C2675" s="43">
        <v>44314</v>
      </c>
      <c r="D2675" s="54">
        <v>0.84375</v>
      </c>
      <c r="E2675">
        <v>16</v>
      </c>
    </row>
    <row r="2676" spans="1:5">
      <c r="A2676" s="618" t="s">
        <v>509</v>
      </c>
      <c r="B2676">
        <v>13211210</v>
      </c>
      <c r="C2676" s="43">
        <v>44314</v>
      </c>
      <c r="D2676" s="54">
        <v>0.85416666666666663</v>
      </c>
      <c r="E2676">
        <v>16.100000000000001</v>
      </c>
    </row>
    <row r="2677" spans="1:5">
      <c r="A2677" s="618" t="s">
        <v>509</v>
      </c>
      <c r="B2677">
        <v>13211210</v>
      </c>
      <c r="C2677" s="43">
        <v>44314</v>
      </c>
      <c r="D2677" s="54">
        <v>0.86458333333333337</v>
      </c>
      <c r="E2677">
        <v>16.100000000000001</v>
      </c>
    </row>
    <row r="2678" spans="1:5">
      <c r="A2678" s="618" t="s">
        <v>509</v>
      </c>
      <c r="B2678">
        <v>13211210</v>
      </c>
      <c r="C2678" s="43">
        <v>44314</v>
      </c>
      <c r="D2678" s="54">
        <v>0.875</v>
      </c>
      <c r="E2678">
        <v>16.100000000000001</v>
      </c>
    </row>
    <row r="2679" spans="1:5">
      <c r="A2679" s="618" t="s">
        <v>509</v>
      </c>
      <c r="B2679">
        <v>13211210</v>
      </c>
      <c r="C2679" s="43">
        <v>44314</v>
      </c>
      <c r="D2679" s="54">
        <v>0.88541666666666663</v>
      </c>
      <c r="E2679">
        <v>16.100000000000001</v>
      </c>
    </row>
    <row r="2680" spans="1:5">
      <c r="A2680" s="618" t="s">
        <v>509</v>
      </c>
      <c r="B2680">
        <v>13211210</v>
      </c>
      <c r="C2680" s="43">
        <v>44314</v>
      </c>
      <c r="D2680" s="54">
        <v>0.89583333333333337</v>
      </c>
      <c r="E2680">
        <v>16.2</v>
      </c>
    </row>
    <row r="2681" spans="1:5">
      <c r="A2681" s="618" t="s">
        <v>509</v>
      </c>
      <c r="B2681">
        <v>13211210</v>
      </c>
      <c r="C2681" s="43">
        <v>44314</v>
      </c>
      <c r="D2681" s="54">
        <v>0.90625</v>
      </c>
      <c r="E2681">
        <v>16.2</v>
      </c>
    </row>
    <row r="2682" spans="1:5">
      <c r="A2682" s="618" t="s">
        <v>509</v>
      </c>
      <c r="B2682">
        <v>13211210</v>
      </c>
      <c r="C2682" s="43">
        <v>44314</v>
      </c>
      <c r="D2682" s="54">
        <v>0.91666666666666663</v>
      </c>
      <c r="E2682">
        <v>16.2</v>
      </c>
    </row>
    <row r="2683" spans="1:5">
      <c r="A2683" s="618" t="s">
        <v>509</v>
      </c>
      <c r="B2683">
        <v>13211210</v>
      </c>
      <c r="C2683" s="43">
        <v>44314</v>
      </c>
      <c r="D2683" s="54">
        <v>0.92708333333333337</v>
      </c>
      <c r="E2683">
        <v>16.2</v>
      </c>
    </row>
    <row r="2684" spans="1:5">
      <c r="A2684" s="618" t="s">
        <v>509</v>
      </c>
      <c r="B2684">
        <v>13211210</v>
      </c>
      <c r="C2684" s="43">
        <v>44314</v>
      </c>
      <c r="D2684" s="54">
        <v>0.9375</v>
      </c>
      <c r="E2684">
        <v>16.2</v>
      </c>
    </row>
    <row r="2685" spans="1:5">
      <c r="A2685" s="618" t="s">
        <v>509</v>
      </c>
      <c r="B2685">
        <v>13211210</v>
      </c>
      <c r="C2685" s="43">
        <v>44314</v>
      </c>
      <c r="D2685" s="54">
        <v>0.94791666666666663</v>
      </c>
      <c r="E2685">
        <v>16.2</v>
      </c>
    </row>
    <row r="2686" spans="1:5">
      <c r="A2686" s="618" t="s">
        <v>509</v>
      </c>
      <c r="B2686">
        <v>13211210</v>
      </c>
      <c r="C2686" s="43">
        <v>44314</v>
      </c>
      <c r="D2686" s="54">
        <v>0.95833333333333337</v>
      </c>
      <c r="E2686">
        <v>16.100000000000001</v>
      </c>
    </row>
    <row r="2687" spans="1:5">
      <c r="A2687" s="618" t="s">
        <v>509</v>
      </c>
      <c r="B2687">
        <v>13211210</v>
      </c>
      <c r="C2687" s="43">
        <v>44314</v>
      </c>
      <c r="D2687" s="54">
        <v>0.96875</v>
      </c>
      <c r="E2687">
        <v>16.100000000000001</v>
      </c>
    </row>
    <row r="2688" spans="1:5">
      <c r="A2688" s="618" t="s">
        <v>509</v>
      </c>
      <c r="B2688">
        <v>13211210</v>
      </c>
      <c r="C2688" s="43">
        <v>44314</v>
      </c>
      <c r="D2688" s="54">
        <v>0.97916666666666663</v>
      </c>
      <c r="E2688">
        <v>16.100000000000001</v>
      </c>
    </row>
    <row r="2689" spans="1:5">
      <c r="A2689" s="618" t="s">
        <v>509</v>
      </c>
      <c r="B2689">
        <v>13211210</v>
      </c>
      <c r="C2689" s="43">
        <v>44314</v>
      </c>
      <c r="D2689" s="54">
        <v>0.98958333333333337</v>
      </c>
      <c r="E2689">
        <v>16</v>
      </c>
    </row>
    <row r="2690" spans="1:5">
      <c r="A2690" s="618" t="s">
        <v>509</v>
      </c>
      <c r="B2690">
        <v>13211210</v>
      </c>
      <c r="C2690" s="43">
        <v>44315</v>
      </c>
      <c r="D2690" s="54">
        <v>0</v>
      </c>
      <c r="E2690">
        <v>16</v>
      </c>
    </row>
    <row r="2691" spans="1:5">
      <c r="A2691" s="618" t="s">
        <v>509</v>
      </c>
      <c r="B2691">
        <v>13211210</v>
      </c>
      <c r="C2691" s="43">
        <v>44315</v>
      </c>
      <c r="D2691" s="54">
        <v>1.0416666666666666E-2</v>
      </c>
      <c r="E2691">
        <v>15.9</v>
      </c>
    </row>
    <row r="2692" spans="1:5">
      <c r="A2692" s="618" t="s">
        <v>509</v>
      </c>
      <c r="B2692">
        <v>13211210</v>
      </c>
      <c r="C2692" s="43">
        <v>44315</v>
      </c>
      <c r="D2692" s="54">
        <v>2.0833333333333332E-2</v>
      </c>
      <c r="E2692">
        <v>15.9</v>
      </c>
    </row>
    <row r="2693" spans="1:5">
      <c r="A2693" s="618" t="s">
        <v>509</v>
      </c>
      <c r="B2693">
        <v>13211210</v>
      </c>
      <c r="C2693" s="43">
        <v>44315</v>
      </c>
      <c r="D2693" s="54">
        <v>3.125E-2</v>
      </c>
      <c r="E2693">
        <v>15.8</v>
      </c>
    </row>
    <row r="2694" spans="1:5">
      <c r="A2694" s="618" t="s">
        <v>509</v>
      </c>
      <c r="B2694">
        <v>13211210</v>
      </c>
      <c r="C2694" s="43">
        <v>44315</v>
      </c>
      <c r="D2694" s="54">
        <v>4.1666666666666664E-2</v>
      </c>
      <c r="E2694">
        <v>15.8</v>
      </c>
    </row>
    <row r="2695" spans="1:5">
      <c r="A2695" s="618" t="s">
        <v>509</v>
      </c>
      <c r="B2695">
        <v>13211210</v>
      </c>
      <c r="C2695" s="43">
        <v>44315</v>
      </c>
      <c r="D2695" s="54">
        <v>5.2083333333333336E-2</v>
      </c>
      <c r="E2695">
        <v>15.7</v>
      </c>
    </row>
    <row r="2696" spans="1:5">
      <c r="A2696" s="618" t="s">
        <v>509</v>
      </c>
      <c r="B2696">
        <v>13211210</v>
      </c>
      <c r="C2696" s="43">
        <v>44315</v>
      </c>
      <c r="D2696" s="54">
        <v>6.25E-2</v>
      </c>
      <c r="E2696">
        <v>15.7</v>
      </c>
    </row>
    <row r="2697" spans="1:5">
      <c r="A2697" s="618" t="s">
        <v>509</v>
      </c>
      <c r="B2697">
        <v>13211210</v>
      </c>
      <c r="C2697" s="43">
        <v>44315</v>
      </c>
      <c r="D2697" s="54">
        <v>7.2916666666666671E-2</v>
      </c>
      <c r="E2697">
        <v>15.6</v>
      </c>
    </row>
    <row r="2698" spans="1:5">
      <c r="A2698" s="618" t="s">
        <v>509</v>
      </c>
      <c r="B2698">
        <v>13211210</v>
      </c>
      <c r="C2698" s="43">
        <v>44315</v>
      </c>
      <c r="D2698" s="54">
        <v>8.3333333333333329E-2</v>
      </c>
      <c r="E2698">
        <v>15.6</v>
      </c>
    </row>
    <row r="2699" spans="1:5">
      <c r="A2699" s="618" t="s">
        <v>509</v>
      </c>
      <c r="B2699">
        <v>13211210</v>
      </c>
      <c r="C2699" s="43">
        <v>44315</v>
      </c>
      <c r="D2699" s="54">
        <v>9.375E-2</v>
      </c>
      <c r="E2699">
        <v>15.5</v>
      </c>
    </row>
    <row r="2700" spans="1:5">
      <c r="A2700" s="618" t="s">
        <v>509</v>
      </c>
      <c r="B2700">
        <v>13211210</v>
      </c>
      <c r="C2700" s="43">
        <v>44315</v>
      </c>
      <c r="D2700" s="54">
        <v>0.10416666666666667</v>
      </c>
      <c r="E2700">
        <v>15.4</v>
      </c>
    </row>
    <row r="2701" spans="1:5">
      <c r="A2701" s="618" t="s">
        <v>509</v>
      </c>
      <c r="B2701">
        <v>13211210</v>
      </c>
      <c r="C2701" s="43">
        <v>44315</v>
      </c>
      <c r="D2701" s="54">
        <v>0.11458333333333333</v>
      </c>
      <c r="E2701">
        <v>15.3</v>
      </c>
    </row>
    <row r="2702" spans="1:5">
      <c r="A2702" s="618" t="s">
        <v>509</v>
      </c>
      <c r="B2702">
        <v>13211210</v>
      </c>
      <c r="C2702" s="43">
        <v>44315</v>
      </c>
      <c r="D2702" s="54">
        <v>0.125</v>
      </c>
      <c r="E2702">
        <v>15.3</v>
      </c>
    </row>
    <row r="2703" spans="1:5">
      <c r="A2703" s="618" t="s">
        <v>509</v>
      </c>
      <c r="B2703">
        <v>13211210</v>
      </c>
      <c r="C2703" s="43">
        <v>44315</v>
      </c>
      <c r="D2703" s="54">
        <v>0.13541666666666666</v>
      </c>
      <c r="E2703">
        <v>15.2</v>
      </c>
    </row>
    <row r="2704" spans="1:5">
      <c r="A2704" s="618" t="s">
        <v>509</v>
      </c>
      <c r="B2704">
        <v>13211210</v>
      </c>
      <c r="C2704" s="43">
        <v>44315</v>
      </c>
      <c r="D2704" s="54">
        <v>0.14583333333333334</v>
      </c>
      <c r="E2704">
        <v>15.1</v>
      </c>
    </row>
    <row r="2705" spans="1:5">
      <c r="A2705" s="618" t="s">
        <v>509</v>
      </c>
      <c r="B2705">
        <v>13211210</v>
      </c>
      <c r="C2705" s="43">
        <v>44315</v>
      </c>
      <c r="D2705" s="54">
        <v>0.15625</v>
      </c>
      <c r="E2705">
        <v>15</v>
      </c>
    </row>
    <row r="2706" spans="1:5">
      <c r="A2706" s="618" t="s">
        <v>509</v>
      </c>
      <c r="B2706">
        <v>13211210</v>
      </c>
      <c r="C2706" s="43">
        <v>44315</v>
      </c>
      <c r="D2706" s="54">
        <v>0.16666666666666666</v>
      </c>
      <c r="E2706">
        <v>14.9</v>
      </c>
    </row>
    <row r="2707" spans="1:5">
      <c r="A2707" s="618" t="s">
        <v>509</v>
      </c>
      <c r="B2707">
        <v>13211210</v>
      </c>
      <c r="C2707" s="43">
        <v>44315</v>
      </c>
      <c r="D2707" s="54">
        <v>0.17708333333333334</v>
      </c>
      <c r="E2707">
        <v>14.8</v>
      </c>
    </row>
    <row r="2708" spans="1:5">
      <c r="A2708" s="618" t="s">
        <v>509</v>
      </c>
      <c r="B2708">
        <v>13211210</v>
      </c>
      <c r="C2708" s="43">
        <v>44315</v>
      </c>
      <c r="D2708" s="54">
        <v>0.1875</v>
      </c>
      <c r="E2708">
        <v>14.7</v>
      </c>
    </row>
    <row r="2709" spans="1:5">
      <c r="A2709" s="618" t="s">
        <v>509</v>
      </c>
      <c r="B2709">
        <v>13211210</v>
      </c>
      <c r="C2709" s="43">
        <v>44315</v>
      </c>
      <c r="D2709" s="54">
        <v>0.19791666666666666</v>
      </c>
      <c r="E2709">
        <v>14.6</v>
      </c>
    </row>
    <row r="2710" spans="1:5">
      <c r="A2710" s="618" t="s">
        <v>509</v>
      </c>
      <c r="B2710">
        <v>13211210</v>
      </c>
      <c r="C2710" s="43">
        <v>44315</v>
      </c>
      <c r="D2710" s="54">
        <v>0.20833333333333334</v>
      </c>
      <c r="E2710">
        <v>14.5</v>
      </c>
    </row>
    <row r="2711" spans="1:5">
      <c r="A2711" s="618" t="s">
        <v>509</v>
      </c>
      <c r="B2711">
        <v>13211210</v>
      </c>
      <c r="C2711" s="43">
        <v>44315</v>
      </c>
      <c r="D2711" s="54">
        <v>0.21875</v>
      </c>
      <c r="E2711">
        <v>14.5</v>
      </c>
    </row>
    <row r="2712" spans="1:5">
      <c r="A2712" s="618" t="s">
        <v>509</v>
      </c>
      <c r="B2712">
        <v>13211210</v>
      </c>
      <c r="C2712" s="43">
        <v>44315</v>
      </c>
      <c r="D2712" s="54">
        <v>0.22916666666666666</v>
      </c>
      <c r="E2712">
        <v>14.4</v>
      </c>
    </row>
    <row r="2713" spans="1:5">
      <c r="A2713" s="618" t="s">
        <v>509</v>
      </c>
      <c r="B2713">
        <v>13211210</v>
      </c>
      <c r="C2713" s="43">
        <v>44315</v>
      </c>
      <c r="D2713" s="54">
        <v>0.23958333333333334</v>
      </c>
      <c r="E2713">
        <v>14.3</v>
      </c>
    </row>
    <row r="2714" spans="1:5">
      <c r="A2714" s="618" t="s">
        <v>509</v>
      </c>
      <c r="B2714">
        <v>13211210</v>
      </c>
      <c r="C2714" s="43">
        <v>44315</v>
      </c>
      <c r="D2714" s="54">
        <v>0.25</v>
      </c>
      <c r="E2714">
        <v>14.2</v>
      </c>
    </row>
    <row r="2715" spans="1:5">
      <c r="A2715" s="618" t="s">
        <v>509</v>
      </c>
      <c r="B2715">
        <v>13211210</v>
      </c>
      <c r="C2715" s="43">
        <v>44315</v>
      </c>
      <c r="D2715" s="54">
        <v>0.26041666666666669</v>
      </c>
      <c r="E2715">
        <v>14.2</v>
      </c>
    </row>
    <row r="2716" spans="1:5">
      <c r="A2716" s="618" t="s">
        <v>509</v>
      </c>
      <c r="B2716">
        <v>13211210</v>
      </c>
      <c r="C2716" s="43">
        <v>44315</v>
      </c>
      <c r="D2716" s="54">
        <v>0.27083333333333331</v>
      </c>
      <c r="E2716">
        <v>14.1</v>
      </c>
    </row>
    <row r="2717" spans="1:5">
      <c r="A2717" s="618" t="s">
        <v>509</v>
      </c>
      <c r="B2717">
        <v>13211210</v>
      </c>
      <c r="C2717" s="43">
        <v>44315</v>
      </c>
      <c r="D2717" s="54">
        <v>0.28125</v>
      </c>
      <c r="E2717">
        <v>14</v>
      </c>
    </row>
    <row r="2718" spans="1:5">
      <c r="A2718" s="618" t="s">
        <v>509</v>
      </c>
      <c r="B2718">
        <v>13211210</v>
      </c>
      <c r="C2718" s="43">
        <v>44315</v>
      </c>
      <c r="D2718" s="54">
        <v>0.29166666666666669</v>
      </c>
      <c r="E2718">
        <v>13.9</v>
      </c>
    </row>
    <row r="2719" spans="1:5">
      <c r="A2719" s="618" t="s">
        <v>509</v>
      </c>
      <c r="B2719">
        <v>13211210</v>
      </c>
      <c r="C2719" s="43">
        <v>44315</v>
      </c>
      <c r="D2719" s="54">
        <v>0.30208333333333331</v>
      </c>
      <c r="E2719">
        <v>13.8</v>
      </c>
    </row>
    <row r="2720" spans="1:5">
      <c r="A2720" s="618" t="s">
        <v>509</v>
      </c>
      <c r="B2720">
        <v>13211210</v>
      </c>
      <c r="C2720" s="43">
        <v>44315</v>
      </c>
      <c r="D2720" s="54">
        <v>0.3125</v>
      </c>
      <c r="E2720">
        <v>13.8</v>
      </c>
    </row>
    <row r="2721" spans="1:5">
      <c r="A2721" s="618" t="s">
        <v>509</v>
      </c>
      <c r="B2721">
        <v>13211210</v>
      </c>
      <c r="C2721" s="43">
        <v>44315</v>
      </c>
      <c r="D2721" s="54">
        <v>0.32291666666666669</v>
      </c>
      <c r="E2721">
        <v>13.7</v>
      </c>
    </row>
    <row r="2722" spans="1:5">
      <c r="A2722" s="618" t="s">
        <v>509</v>
      </c>
      <c r="B2722">
        <v>13211210</v>
      </c>
      <c r="C2722" s="43">
        <v>44315</v>
      </c>
      <c r="D2722" s="54">
        <v>0.33333333333333331</v>
      </c>
      <c r="E2722">
        <v>13.6</v>
      </c>
    </row>
    <row r="2723" spans="1:5">
      <c r="A2723" s="618" t="s">
        <v>509</v>
      </c>
      <c r="B2723">
        <v>13211210</v>
      </c>
      <c r="C2723" s="43">
        <v>44315</v>
      </c>
      <c r="D2723" s="54">
        <v>0.34375</v>
      </c>
      <c r="E2723">
        <v>13.6</v>
      </c>
    </row>
    <row r="2724" spans="1:5">
      <c r="A2724" s="618" t="s">
        <v>509</v>
      </c>
      <c r="B2724">
        <v>13211210</v>
      </c>
      <c r="C2724" s="43">
        <v>44315</v>
      </c>
      <c r="D2724" s="54">
        <v>0.35416666666666669</v>
      </c>
      <c r="E2724">
        <v>13.5</v>
      </c>
    </row>
    <row r="2725" spans="1:5">
      <c r="A2725" s="618" t="s">
        <v>509</v>
      </c>
      <c r="B2725">
        <v>13211210</v>
      </c>
      <c r="C2725" s="43">
        <v>44315</v>
      </c>
      <c r="D2725" s="54">
        <v>0.36458333333333331</v>
      </c>
      <c r="E2725">
        <v>13.5</v>
      </c>
    </row>
    <row r="2726" spans="1:5">
      <c r="A2726" s="618" t="s">
        <v>509</v>
      </c>
      <c r="B2726">
        <v>13211210</v>
      </c>
      <c r="C2726" s="43">
        <v>44315</v>
      </c>
      <c r="D2726" s="54">
        <v>0.375</v>
      </c>
      <c r="E2726">
        <v>13.5</v>
      </c>
    </row>
    <row r="2727" spans="1:5">
      <c r="A2727" s="618" t="s">
        <v>509</v>
      </c>
      <c r="B2727">
        <v>13211210</v>
      </c>
      <c r="C2727" s="43">
        <v>44315</v>
      </c>
      <c r="D2727" s="54">
        <v>0.38541666666666669</v>
      </c>
      <c r="E2727">
        <v>13.5</v>
      </c>
    </row>
    <row r="2728" spans="1:5">
      <c r="A2728" s="618" t="s">
        <v>509</v>
      </c>
      <c r="B2728">
        <v>13211210</v>
      </c>
      <c r="C2728" s="43">
        <v>44315</v>
      </c>
      <c r="D2728" s="54">
        <v>0.39583333333333331</v>
      </c>
      <c r="E2728">
        <v>13.5</v>
      </c>
    </row>
    <row r="2729" spans="1:5">
      <c r="A2729" s="618" t="s">
        <v>509</v>
      </c>
      <c r="B2729">
        <v>13211210</v>
      </c>
      <c r="C2729" s="43">
        <v>44315</v>
      </c>
      <c r="D2729" s="54">
        <v>0.40625</v>
      </c>
      <c r="E2729">
        <v>13.5</v>
      </c>
    </row>
    <row r="2730" spans="1:5">
      <c r="A2730" s="618" t="s">
        <v>509</v>
      </c>
      <c r="B2730">
        <v>13211210</v>
      </c>
      <c r="C2730" s="43">
        <v>44315</v>
      </c>
      <c r="D2730" s="54">
        <v>0.41666666666666669</v>
      </c>
      <c r="E2730">
        <v>13.5</v>
      </c>
    </row>
    <row r="2731" spans="1:5">
      <c r="A2731" s="618" t="s">
        <v>509</v>
      </c>
      <c r="B2731">
        <v>13211210</v>
      </c>
      <c r="C2731" s="43">
        <v>44315</v>
      </c>
      <c r="D2731" s="54">
        <v>0.42708333333333331</v>
      </c>
      <c r="E2731">
        <v>13.5</v>
      </c>
    </row>
    <row r="2732" spans="1:5">
      <c r="A2732" s="618" t="s">
        <v>509</v>
      </c>
      <c r="B2732">
        <v>13211210</v>
      </c>
      <c r="C2732" s="43">
        <v>44315</v>
      </c>
      <c r="D2732" s="54">
        <v>0.4375</v>
      </c>
      <c r="E2732">
        <v>13.5</v>
      </c>
    </row>
    <row r="2733" spans="1:5">
      <c r="A2733" s="618" t="s">
        <v>509</v>
      </c>
      <c r="B2733">
        <v>13211210</v>
      </c>
      <c r="C2733" s="43">
        <v>44315</v>
      </c>
      <c r="D2733" s="54">
        <v>0.44791666666666669</v>
      </c>
      <c r="E2733">
        <v>13.6</v>
      </c>
    </row>
    <row r="2734" spans="1:5">
      <c r="A2734" s="618" t="s">
        <v>509</v>
      </c>
      <c r="B2734">
        <v>13211210</v>
      </c>
      <c r="C2734" s="43">
        <v>44315</v>
      </c>
      <c r="D2734" s="54">
        <v>0.45833333333333331</v>
      </c>
      <c r="E2734">
        <v>13.6</v>
      </c>
    </row>
    <row r="2735" spans="1:5">
      <c r="A2735" s="618" t="s">
        <v>509</v>
      </c>
      <c r="B2735">
        <v>13211210</v>
      </c>
      <c r="C2735" s="43">
        <v>44315</v>
      </c>
      <c r="D2735" s="54">
        <v>0.46875</v>
      </c>
      <c r="E2735">
        <v>13.7</v>
      </c>
    </row>
    <row r="2736" spans="1:5">
      <c r="A2736" s="618" t="s">
        <v>509</v>
      </c>
      <c r="B2736">
        <v>13211210</v>
      </c>
      <c r="C2736" s="43">
        <v>44315</v>
      </c>
      <c r="D2736" s="54">
        <v>0.47916666666666669</v>
      </c>
      <c r="E2736">
        <v>13.7</v>
      </c>
    </row>
    <row r="2737" spans="1:5">
      <c r="A2737" s="618" t="s">
        <v>509</v>
      </c>
      <c r="B2737">
        <v>13211210</v>
      </c>
      <c r="C2737" s="43">
        <v>44315</v>
      </c>
      <c r="D2737" s="54">
        <v>0.48958333333333331</v>
      </c>
      <c r="E2737">
        <v>13.8</v>
      </c>
    </row>
    <row r="2738" spans="1:5">
      <c r="A2738" s="618" t="s">
        <v>509</v>
      </c>
      <c r="B2738">
        <v>13211210</v>
      </c>
      <c r="C2738" s="43">
        <v>44315</v>
      </c>
      <c r="D2738" s="54">
        <v>0.5</v>
      </c>
      <c r="E2738">
        <v>13.9</v>
      </c>
    </row>
    <row r="2739" spans="1:5">
      <c r="A2739" s="618" t="s">
        <v>509</v>
      </c>
      <c r="B2739">
        <v>13211210</v>
      </c>
      <c r="C2739" s="43">
        <v>44315</v>
      </c>
      <c r="D2739" s="54">
        <v>0.51041666666666663</v>
      </c>
      <c r="E2739">
        <v>14</v>
      </c>
    </row>
    <row r="2740" spans="1:5">
      <c r="A2740" s="618" t="s">
        <v>509</v>
      </c>
      <c r="B2740">
        <v>13211210</v>
      </c>
      <c r="C2740" s="43">
        <v>44315</v>
      </c>
      <c r="D2740" s="54">
        <v>0.52083333333333337</v>
      </c>
      <c r="E2740">
        <v>14.1</v>
      </c>
    </row>
    <row r="2741" spans="1:5">
      <c r="A2741" s="618" t="s">
        <v>509</v>
      </c>
      <c r="B2741">
        <v>13211210</v>
      </c>
      <c r="C2741" s="43">
        <v>44315</v>
      </c>
      <c r="D2741" s="54">
        <v>0.53125</v>
      </c>
      <c r="E2741">
        <v>14.2</v>
      </c>
    </row>
    <row r="2742" spans="1:5">
      <c r="A2742" s="618" t="s">
        <v>509</v>
      </c>
      <c r="B2742">
        <v>13211210</v>
      </c>
      <c r="C2742" s="43">
        <v>44315</v>
      </c>
      <c r="D2742" s="54">
        <v>0.54166666666666663</v>
      </c>
      <c r="E2742">
        <v>14.3</v>
      </c>
    </row>
    <row r="2743" spans="1:5">
      <c r="A2743" s="618" t="s">
        <v>509</v>
      </c>
      <c r="B2743">
        <v>13211210</v>
      </c>
      <c r="C2743" s="43">
        <v>44315</v>
      </c>
      <c r="D2743" s="54">
        <v>0.55208333333333337</v>
      </c>
      <c r="E2743">
        <v>14.4</v>
      </c>
    </row>
    <row r="2744" spans="1:5">
      <c r="A2744" s="618" t="s">
        <v>509</v>
      </c>
      <c r="B2744">
        <v>13211210</v>
      </c>
      <c r="C2744" s="43">
        <v>44315</v>
      </c>
      <c r="D2744" s="54">
        <v>0.5625</v>
      </c>
      <c r="E2744">
        <v>14.6</v>
      </c>
    </row>
    <row r="2745" spans="1:5">
      <c r="A2745" s="618" t="s">
        <v>509</v>
      </c>
      <c r="B2745">
        <v>13211210</v>
      </c>
      <c r="C2745" s="43">
        <v>44315</v>
      </c>
      <c r="D2745" s="54">
        <v>0.57291666666666663</v>
      </c>
      <c r="E2745">
        <v>14.7</v>
      </c>
    </row>
    <row r="2746" spans="1:5">
      <c r="A2746" s="618" t="s">
        <v>509</v>
      </c>
      <c r="B2746">
        <v>13211210</v>
      </c>
      <c r="C2746" s="43">
        <v>44315</v>
      </c>
      <c r="D2746" s="54">
        <v>0.58333333333333337</v>
      </c>
      <c r="E2746">
        <v>14.8</v>
      </c>
    </row>
    <row r="2747" spans="1:5">
      <c r="A2747" s="618" t="s">
        <v>509</v>
      </c>
      <c r="B2747">
        <v>13211210</v>
      </c>
      <c r="C2747" s="43">
        <v>44315</v>
      </c>
      <c r="D2747" s="54">
        <v>0.59375</v>
      </c>
      <c r="E2747">
        <v>15</v>
      </c>
    </row>
    <row r="2748" spans="1:5">
      <c r="A2748" s="618" t="s">
        <v>509</v>
      </c>
      <c r="B2748">
        <v>13211210</v>
      </c>
      <c r="C2748" s="43">
        <v>44315</v>
      </c>
      <c r="D2748" s="54">
        <v>0.60416666666666663</v>
      </c>
      <c r="E2748">
        <v>15.1</v>
      </c>
    </row>
    <row r="2749" spans="1:5">
      <c r="A2749" s="618" t="s">
        <v>509</v>
      </c>
      <c r="B2749">
        <v>13211210</v>
      </c>
      <c r="C2749" s="43">
        <v>44315</v>
      </c>
      <c r="D2749" s="54">
        <v>0.61458333333333337</v>
      </c>
      <c r="E2749">
        <v>15.2</v>
      </c>
    </row>
    <row r="2750" spans="1:5">
      <c r="A2750" s="618" t="s">
        <v>509</v>
      </c>
      <c r="B2750">
        <v>13211210</v>
      </c>
      <c r="C2750" s="43">
        <v>44315</v>
      </c>
      <c r="D2750" s="54">
        <v>0.625</v>
      </c>
      <c r="E2750">
        <v>15.4</v>
      </c>
    </row>
    <row r="2751" spans="1:5">
      <c r="A2751" s="618" t="s">
        <v>509</v>
      </c>
      <c r="B2751">
        <v>13211210</v>
      </c>
      <c r="C2751" s="43">
        <v>44315</v>
      </c>
      <c r="D2751" s="54">
        <v>0.63541666666666663</v>
      </c>
      <c r="E2751">
        <v>15.5</v>
      </c>
    </row>
    <row r="2752" spans="1:5">
      <c r="A2752" s="618" t="s">
        <v>509</v>
      </c>
      <c r="B2752">
        <v>13211210</v>
      </c>
      <c r="C2752" s="43">
        <v>44315</v>
      </c>
      <c r="D2752" s="54">
        <v>0.64583333333333337</v>
      </c>
      <c r="E2752">
        <v>15.6</v>
      </c>
    </row>
    <row r="2753" spans="1:5">
      <c r="A2753" s="618" t="s">
        <v>509</v>
      </c>
      <c r="B2753">
        <v>13211210</v>
      </c>
      <c r="C2753" s="43">
        <v>44315</v>
      </c>
      <c r="D2753" s="54">
        <v>0.65625</v>
      </c>
      <c r="E2753">
        <v>15.7</v>
      </c>
    </row>
    <row r="2754" spans="1:5">
      <c r="A2754" s="618" t="s">
        <v>509</v>
      </c>
      <c r="B2754">
        <v>13211210</v>
      </c>
      <c r="C2754" s="43">
        <v>44315</v>
      </c>
      <c r="D2754" s="54">
        <v>0.66666666666666663</v>
      </c>
      <c r="E2754">
        <v>15.8</v>
      </c>
    </row>
    <row r="2755" spans="1:5">
      <c r="A2755" s="618" t="s">
        <v>509</v>
      </c>
      <c r="B2755">
        <v>13211210</v>
      </c>
      <c r="C2755" s="43">
        <v>44315</v>
      </c>
      <c r="D2755" s="54">
        <v>0.67708333333333337</v>
      </c>
      <c r="E2755">
        <v>15.9</v>
      </c>
    </row>
    <row r="2756" spans="1:5">
      <c r="A2756" s="618" t="s">
        <v>509</v>
      </c>
      <c r="B2756">
        <v>13211210</v>
      </c>
      <c r="C2756" s="43">
        <v>44315</v>
      </c>
      <c r="D2756" s="54">
        <v>0.6875</v>
      </c>
      <c r="E2756">
        <v>16</v>
      </c>
    </row>
    <row r="2757" spans="1:5">
      <c r="A2757" s="618" t="s">
        <v>509</v>
      </c>
      <c r="B2757">
        <v>13211210</v>
      </c>
      <c r="C2757" s="43">
        <v>44315</v>
      </c>
      <c r="D2757" s="54">
        <v>0.69791666666666663</v>
      </c>
      <c r="E2757">
        <v>16.100000000000001</v>
      </c>
    </row>
    <row r="2758" spans="1:5">
      <c r="A2758" s="618" t="s">
        <v>509</v>
      </c>
      <c r="B2758">
        <v>13211210</v>
      </c>
      <c r="C2758" s="43">
        <v>44315</v>
      </c>
      <c r="D2758" s="54">
        <v>0.70833333333333337</v>
      </c>
      <c r="E2758">
        <v>16.3</v>
      </c>
    </row>
    <row r="2759" spans="1:5">
      <c r="A2759" s="618" t="s">
        <v>509</v>
      </c>
      <c r="B2759">
        <v>13211210</v>
      </c>
      <c r="C2759" s="43">
        <v>44315</v>
      </c>
      <c r="D2759" s="54">
        <v>0.71875</v>
      </c>
      <c r="E2759">
        <v>16.399999999999999</v>
      </c>
    </row>
    <row r="2760" spans="1:5">
      <c r="A2760" s="618" t="s">
        <v>509</v>
      </c>
      <c r="B2760">
        <v>13211210</v>
      </c>
      <c r="C2760" s="43">
        <v>44315</v>
      </c>
      <c r="D2760" s="54">
        <v>0.72916666666666663</v>
      </c>
      <c r="E2760">
        <v>16.5</v>
      </c>
    </row>
    <row r="2761" spans="1:5">
      <c r="A2761" s="618" t="s">
        <v>509</v>
      </c>
      <c r="B2761">
        <v>13211210</v>
      </c>
      <c r="C2761" s="43">
        <v>44315</v>
      </c>
      <c r="D2761" s="54">
        <v>0.73958333333333337</v>
      </c>
      <c r="E2761">
        <v>16.600000000000001</v>
      </c>
    </row>
    <row r="2762" spans="1:5">
      <c r="A2762" s="618" t="s">
        <v>509</v>
      </c>
      <c r="B2762">
        <v>13211210</v>
      </c>
      <c r="C2762" s="43">
        <v>44315</v>
      </c>
      <c r="D2762" s="54">
        <v>0.75</v>
      </c>
      <c r="E2762">
        <v>16.7</v>
      </c>
    </row>
    <row r="2763" spans="1:5">
      <c r="A2763" s="618" t="s">
        <v>509</v>
      </c>
      <c r="B2763">
        <v>13211210</v>
      </c>
      <c r="C2763" s="43">
        <v>44315</v>
      </c>
      <c r="D2763" s="54">
        <v>0.76041666666666663</v>
      </c>
      <c r="E2763">
        <v>16.7</v>
      </c>
    </row>
    <row r="2764" spans="1:5">
      <c r="A2764" s="618" t="s">
        <v>509</v>
      </c>
      <c r="B2764">
        <v>13211210</v>
      </c>
      <c r="C2764" s="43">
        <v>44315</v>
      </c>
      <c r="D2764" s="54">
        <v>0.77083333333333337</v>
      </c>
      <c r="E2764">
        <v>16.8</v>
      </c>
    </row>
    <row r="2765" spans="1:5">
      <c r="A2765" s="618" t="s">
        <v>509</v>
      </c>
      <c r="B2765">
        <v>13211210</v>
      </c>
      <c r="C2765" s="43">
        <v>44315</v>
      </c>
      <c r="D2765" s="54">
        <v>0.78125</v>
      </c>
      <c r="E2765">
        <v>16.899999999999999</v>
      </c>
    </row>
    <row r="2766" spans="1:5">
      <c r="A2766" s="618" t="s">
        <v>509</v>
      </c>
      <c r="B2766">
        <v>13211210</v>
      </c>
      <c r="C2766" s="43">
        <v>44315</v>
      </c>
      <c r="D2766" s="54">
        <v>0.79166666666666663</v>
      </c>
      <c r="E2766">
        <v>17</v>
      </c>
    </row>
    <row r="2767" spans="1:5">
      <c r="A2767" s="618" t="s">
        <v>509</v>
      </c>
      <c r="B2767">
        <v>13211210</v>
      </c>
      <c r="C2767" s="43">
        <v>44315</v>
      </c>
      <c r="D2767" s="54">
        <v>0.80208333333333337</v>
      </c>
      <c r="E2767">
        <v>17</v>
      </c>
    </row>
    <row r="2768" spans="1:5">
      <c r="A2768" s="618" t="s">
        <v>509</v>
      </c>
      <c r="B2768">
        <v>13211210</v>
      </c>
      <c r="C2768" s="43">
        <v>44315</v>
      </c>
      <c r="D2768" s="54">
        <v>0.8125</v>
      </c>
      <c r="E2768">
        <v>17.100000000000001</v>
      </c>
    </row>
    <row r="2769" spans="1:5">
      <c r="A2769" s="618" t="s">
        <v>509</v>
      </c>
      <c r="B2769">
        <v>13211210</v>
      </c>
      <c r="C2769" s="43">
        <v>44315</v>
      </c>
      <c r="D2769" s="54">
        <v>0.82291666666666663</v>
      </c>
      <c r="E2769">
        <v>17.100000000000001</v>
      </c>
    </row>
    <row r="2770" spans="1:5">
      <c r="A2770" s="618" t="s">
        <v>509</v>
      </c>
      <c r="B2770">
        <v>13211210</v>
      </c>
      <c r="C2770" s="43">
        <v>44315</v>
      </c>
      <c r="D2770" s="54">
        <v>0.83333333333333337</v>
      </c>
      <c r="E2770">
        <v>17.2</v>
      </c>
    </row>
    <row r="2771" spans="1:5">
      <c r="A2771" s="618" t="s">
        <v>509</v>
      </c>
      <c r="B2771">
        <v>13211210</v>
      </c>
      <c r="C2771" s="43">
        <v>44315</v>
      </c>
      <c r="D2771" s="54">
        <v>0.84375</v>
      </c>
      <c r="E2771">
        <v>17.2</v>
      </c>
    </row>
    <row r="2772" spans="1:5">
      <c r="A2772" s="618" t="s">
        <v>509</v>
      </c>
      <c r="B2772">
        <v>13211210</v>
      </c>
      <c r="C2772" s="43">
        <v>44315</v>
      </c>
      <c r="D2772" s="54">
        <v>0.85416666666666663</v>
      </c>
      <c r="E2772">
        <v>17.2</v>
      </c>
    </row>
    <row r="2773" spans="1:5">
      <c r="A2773" s="618" t="s">
        <v>509</v>
      </c>
      <c r="B2773">
        <v>13211210</v>
      </c>
      <c r="C2773" s="43">
        <v>44315</v>
      </c>
      <c r="D2773" s="54">
        <v>0.86458333333333337</v>
      </c>
      <c r="E2773">
        <v>17.3</v>
      </c>
    </row>
    <row r="2774" spans="1:5">
      <c r="A2774" s="618" t="s">
        <v>509</v>
      </c>
      <c r="B2774">
        <v>13211210</v>
      </c>
      <c r="C2774" s="43">
        <v>44315</v>
      </c>
      <c r="D2774" s="54">
        <v>0.875</v>
      </c>
      <c r="E2774">
        <v>17.3</v>
      </c>
    </row>
    <row r="2775" spans="1:5">
      <c r="A2775" s="618" t="s">
        <v>509</v>
      </c>
      <c r="B2775">
        <v>13211210</v>
      </c>
      <c r="C2775" s="43">
        <v>44315</v>
      </c>
      <c r="D2775" s="54">
        <v>0.88541666666666663</v>
      </c>
      <c r="E2775">
        <v>17.3</v>
      </c>
    </row>
    <row r="2776" spans="1:5">
      <c r="A2776" s="618" t="s">
        <v>509</v>
      </c>
      <c r="B2776">
        <v>13211210</v>
      </c>
      <c r="C2776" s="43">
        <v>44315</v>
      </c>
      <c r="D2776" s="54">
        <v>0.89583333333333337</v>
      </c>
      <c r="E2776">
        <v>17.3</v>
      </c>
    </row>
    <row r="2777" spans="1:5">
      <c r="A2777" s="618" t="s">
        <v>509</v>
      </c>
      <c r="B2777">
        <v>13211210</v>
      </c>
      <c r="C2777" s="43">
        <v>44315</v>
      </c>
      <c r="D2777" s="54">
        <v>0.90625</v>
      </c>
      <c r="E2777">
        <v>17.3</v>
      </c>
    </row>
    <row r="2778" spans="1:5">
      <c r="A2778" s="618" t="s">
        <v>509</v>
      </c>
      <c r="B2778">
        <v>13211210</v>
      </c>
      <c r="C2778" s="43">
        <v>44315</v>
      </c>
      <c r="D2778" s="54">
        <v>0.91666666666666663</v>
      </c>
      <c r="E2778">
        <v>17.3</v>
      </c>
    </row>
    <row r="2779" spans="1:5">
      <c r="A2779" s="618" t="s">
        <v>509</v>
      </c>
      <c r="B2779">
        <v>13211210</v>
      </c>
      <c r="C2779" s="43">
        <v>44315</v>
      </c>
      <c r="D2779" s="54">
        <v>0.92708333333333337</v>
      </c>
      <c r="E2779">
        <v>17.3</v>
      </c>
    </row>
    <row r="2780" spans="1:5">
      <c r="A2780" s="618" t="s">
        <v>509</v>
      </c>
      <c r="B2780">
        <v>13211210</v>
      </c>
      <c r="C2780" s="43">
        <v>44315</v>
      </c>
      <c r="D2780" s="54">
        <v>0.9375</v>
      </c>
      <c r="E2780">
        <v>17.3</v>
      </c>
    </row>
    <row r="2781" spans="1:5">
      <c r="A2781" s="618" t="s">
        <v>509</v>
      </c>
      <c r="B2781">
        <v>13211210</v>
      </c>
      <c r="C2781" s="43">
        <v>44315</v>
      </c>
      <c r="D2781" s="54">
        <v>0.94791666666666663</v>
      </c>
      <c r="E2781">
        <v>17.3</v>
      </c>
    </row>
    <row r="2782" spans="1:5">
      <c r="A2782" s="618" t="s">
        <v>509</v>
      </c>
      <c r="B2782">
        <v>13211210</v>
      </c>
      <c r="C2782" s="43">
        <v>44315</v>
      </c>
      <c r="D2782" s="54">
        <v>0.95833333333333337</v>
      </c>
      <c r="E2782">
        <v>17.3</v>
      </c>
    </row>
    <row r="2783" spans="1:5">
      <c r="A2783" s="618" t="s">
        <v>509</v>
      </c>
      <c r="B2783">
        <v>13211210</v>
      </c>
      <c r="C2783" s="43">
        <v>44315</v>
      </c>
      <c r="D2783" s="54">
        <v>0.96875</v>
      </c>
      <c r="E2783">
        <v>17.3</v>
      </c>
    </row>
    <row r="2784" spans="1:5">
      <c r="A2784" s="618" t="s">
        <v>509</v>
      </c>
      <c r="B2784">
        <v>13211210</v>
      </c>
      <c r="C2784" s="43">
        <v>44315</v>
      </c>
      <c r="D2784" s="54">
        <v>0.97916666666666663</v>
      </c>
      <c r="E2784">
        <v>17.3</v>
      </c>
    </row>
    <row r="2785" spans="1:5">
      <c r="A2785" s="618" t="s">
        <v>509</v>
      </c>
      <c r="B2785">
        <v>13211210</v>
      </c>
      <c r="C2785" s="43">
        <v>44315</v>
      </c>
      <c r="D2785" s="54">
        <v>0.98958333333333337</v>
      </c>
      <c r="E2785">
        <v>17.3</v>
      </c>
    </row>
    <row r="2786" spans="1:5">
      <c r="A2786" s="618" t="s">
        <v>509</v>
      </c>
      <c r="B2786">
        <v>13211210</v>
      </c>
      <c r="C2786" s="43">
        <v>44316</v>
      </c>
      <c r="D2786" s="54">
        <v>0</v>
      </c>
      <c r="E2786">
        <v>17.2</v>
      </c>
    </row>
    <row r="2787" spans="1:5">
      <c r="A2787" s="618" t="s">
        <v>509</v>
      </c>
      <c r="B2787">
        <v>13211210</v>
      </c>
      <c r="C2787" s="43">
        <v>44316</v>
      </c>
      <c r="D2787" s="54">
        <v>1.0416666666666666E-2</v>
      </c>
      <c r="E2787">
        <v>17.2</v>
      </c>
    </row>
    <row r="2788" spans="1:5">
      <c r="A2788" s="618" t="s">
        <v>509</v>
      </c>
      <c r="B2788">
        <v>13211210</v>
      </c>
      <c r="C2788" s="43">
        <v>44316</v>
      </c>
      <c r="D2788" s="54">
        <v>2.0833333333333332E-2</v>
      </c>
      <c r="E2788">
        <v>17.2</v>
      </c>
    </row>
    <row r="2789" spans="1:5">
      <c r="A2789" s="618" t="s">
        <v>509</v>
      </c>
      <c r="B2789">
        <v>13211210</v>
      </c>
      <c r="C2789" s="43">
        <v>44316</v>
      </c>
      <c r="D2789" s="54">
        <v>3.125E-2</v>
      </c>
      <c r="E2789">
        <v>17.100000000000001</v>
      </c>
    </row>
    <row r="2790" spans="1:5">
      <c r="A2790" s="618" t="s">
        <v>509</v>
      </c>
      <c r="B2790">
        <v>13211210</v>
      </c>
      <c r="C2790" s="43">
        <v>44316</v>
      </c>
      <c r="D2790" s="54">
        <v>4.1666666666666664E-2</v>
      </c>
      <c r="E2790">
        <v>17.100000000000001</v>
      </c>
    </row>
    <row r="2791" spans="1:5">
      <c r="A2791" s="618" t="s">
        <v>509</v>
      </c>
      <c r="B2791">
        <v>13211210</v>
      </c>
      <c r="C2791" s="43">
        <v>44316</v>
      </c>
      <c r="D2791" s="54">
        <v>5.2083333333333336E-2</v>
      </c>
      <c r="E2791">
        <v>17</v>
      </c>
    </row>
    <row r="2792" spans="1:5">
      <c r="A2792" s="618" t="s">
        <v>509</v>
      </c>
      <c r="B2792">
        <v>13211210</v>
      </c>
      <c r="C2792" s="43">
        <v>44316</v>
      </c>
      <c r="D2792" s="54">
        <v>6.25E-2</v>
      </c>
      <c r="E2792">
        <v>17</v>
      </c>
    </row>
    <row r="2793" spans="1:5">
      <c r="A2793" s="618" t="s">
        <v>509</v>
      </c>
      <c r="B2793">
        <v>13211210</v>
      </c>
      <c r="C2793" s="43">
        <v>44316</v>
      </c>
      <c r="D2793" s="54">
        <v>7.2916666666666671E-2</v>
      </c>
      <c r="E2793">
        <v>16.899999999999999</v>
      </c>
    </row>
    <row r="2794" spans="1:5">
      <c r="A2794" s="618" t="s">
        <v>509</v>
      </c>
      <c r="B2794">
        <v>13211210</v>
      </c>
      <c r="C2794" s="43">
        <v>44316</v>
      </c>
      <c r="D2794" s="54">
        <v>8.3333333333333329E-2</v>
      </c>
      <c r="E2794">
        <v>16.8</v>
      </c>
    </row>
    <row r="2795" spans="1:5">
      <c r="A2795" s="618" t="s">
        <v>509</v>
      </c>
      <c r="B2795">
        <v>13211210</v>
      </c>
      <c r="C2795" s="43">
        <v>44316</v>
      </c>
      <c r="D2795" s="54">
        <v>9.375E-2</v>
      </c>
      <c r="E2795">
        <v>16.8</v>
      </c>
    </row>
    <row r="2796" spans="1:5">
      <c r="A2796" s="618" t="s">
        <v>509</v>
      </c>
      <c r="B2796">
        <v>13211210</v>
      </c>
      <c r="C2796" s="43">
        <v>44316</v>
      </c>
      <c r="D2796" s="54">
        <v>0.10416666666666667</v>
      </c>
      <c r="E2796">
        <v>16.8</v>
      </c>
    </row>
    <row r="2797" spans="1:5">
      <c r="A2797" s="618" t="s">
        <v>509</v>
      </c>
      <c r="B2797">
        <v>13211210</v>
      </c>
      <c r="C2797" s="43">
        <v>44316</v>
      </c>
      <c r="D2797" s="54">
        <v>0.11458333333333333</v>
      </c>
      <c r="E2797">
        <v>16.7</v>
      </c>
    </row>
    <row r="2798" spans="1:5">
      <c r="A2798" s="618" t="s">
        <v>509</v>
      </c>
      <c r="B2798">
        <v>13211210</v>
      </c>
      <c r="C2798" s="43">
        <v>44316</v>
      </c>
      <c r="D2798" s="54">
        <v>0.125</v>
      </c>
      <c r="E2798">
        <v>16.7</v>
      </c>
    </row>
    <row r="2799" spans="1:5">
      <c r="A2799" s="618" t="s">
        <v>509</v>
      </c>
      <c r="B2799">
        <v>13211210</v>
      </c>
      <c r="C2799" s="43">
        <v>44316</v>
      </c>
      <c r="D2799" s="54">
        <v>0.13541666666666666</v>
      </c>
      <c r="E2799">
        <v>16.600000000000001</v>
      </c>
    </row>
    <row r="2800" spans="1:5">
      <c r="A2800" s="618" t="s">
        <v>509</v>
      </c>
      <c r="B2800">
        <v>13211210</v>
      </c>
      <c r="C2800" s="43">
        <v>44316</v>
      </c>
      <c r="D2800" s="54">
        <v>0.14583333333333334</v>
      </c>
      <c r="E2800">
        <v>16.5</v>
      </c>
    </row>
    <row r="2801" spans="1:5">
      <c r="A2801" s="618" t="s">
        <v>509</v>
      </c>
      <c r="B2801">
        <v>13211210</v>
      </c>
      <c r="C2801" s="43">
        <v>44316</v>
      </c>
      <c r="D2801" s="54">
        <v>0.15625</v>
      </c>
      <c r="E2801">
        <v>16.399999999999999</v>
      </c>
    </row>
    <row r="2802" spans="1:5">
      <c r="A2802" s="618" t="s">
        <v>509</v>
      </c>
      <c r="B2802">
        <v>13211210</v>
      </c>
      <c r="C2802" s="43">
        <v>44316</v>
      </c>
      <c r="D2802" s="54">
        <v>0.16666666666666666</v>
      </c>
      <c r="E2802">
        <v>16.3</v>
      </c>
    </row>
    <row r="2803" spans="1:5">
      <c r="A2803" s="618" t="s">
        <v>509</v>
      </c>
      <c r="B2803">
        <v>13211210</v>
      </c>
      <c r="C2803" s="43">
        <v>44316</v>
      </c>
      <c r="D2803" s="54">
        <v>0.17708333333333334</v>
      </c>
      <c r="E2803">
        <v>16.3</v>
      </c>
    </row>
    <row r="2804" spans="1:5">
      <c r="A2804" s="618" t="s">
        <v>509</v>
      </c>
      <c r="B2804">
        <v>13211210</v>
      </c>
      <c r="C2804" s="43">
        <v>44316</v>
      </c>
      <c r="D2804" s="54">
        <v>0.1875</v>
      </c>
      <c r="E2804">
        <v>16.2</v>
      </c>
    </row>
    <row r="2805" spans="1:5">
      <c r="A2805" s="618" t="s">
        <v>509</v>
      </c>
      <c r="B2805">
        <v>13211210</v>
      </c>
      <c r="C2805" s="43">
        <v>44316</v>
      </c>
      <c r="D2805" s="54">
        <v>0.19791666666666666</v>
      </c>
      <c r="E2805">
        <v>16.100000000000001</v>
      </c>
    </row>
    <row r="2806" spans="1:5">
      <c r="A2806" s="618" t="s">
        <v>509</v>
      </c>
      <c r="B2806">
        <v>13211210</v>
      </c>
      <c r="C2806" s="43">
        <v>44316</v>
      </c>
      <c r="D2806" s="54">
        <v>0.20833333333333334</v>
      </c>
      <c r="E2806">
        <v>16</v>
      </c>
    </row>
    <row r="2807" spans="1:5">
      <c r="A2807" s="618" t="s">
        <v>509</v>
      </c>
      <c r="B2807">
        <v>13211210</v>
      </c>
      <c r="C2807" s="43">
        <v>44316</v>
      </c>
      <c r="D2807" s="54">
        <v>0.21875</v>
      </c>
      <c r="E2807">
        <v>15.9</v>
      </c>
    </row>
    <row r="2808" spans="1:5">
      <c r="A2808" s="618" t="s">
        <v>509</v>
      </c>
      <c r="B2808">
        <v>13211210</v>
      </c>
      <c r="C2808" s="43">
        <v>44316</v>
      </c>
      <c r="D2808" s="54">
        <v>0.22916666666666666</v>
      </c>
      <c r="E2808">
        <v>15.9</v>
      </c>
    </row>
    <row r="2809" spans="1:5">
      <c r="A2809" s="618" t="s">
        <v>509</v>
      </c>
      <c r="B2809">
        <v>13211210</v>
      </c>
      <c r="C2809" s="43">
        <v>44316</v>
      </c>
      <c r="D2809" s="54">
        <v>0.23958333333333334</v>
      </c>
      <c r="E2809">
        <v>15.8</v>
      </c>
    </row>
    <row r="2810" spans="1:5">
      <c r="A2810" s="618" t="s">
        <v>509</v>
      </c>
      <c r="B2810">
        <v>13211210</v>
      </c>
      <c r="C2810" s="43">
        <v>44316</v>
      </c>
      <c r="D2810" s="54">
        <v>0.25</v>
      </c>
      <c r="E2810">
        <v>15.7</v>
      </c>
    </row>
    <row r="2811" spans="1:5">
      <c r="A2811" s="618" t="s">
        <v>509</v>
      </c>
      <c r="B2811">
        <v>13211210</v>
      </c>
      <c r="C2811" s="43">
        <v>44316</v>
      </c>
      <c r="D2811" s="54">
        <v>0.26041666666666669</v>
      </c>
      <c r="E2811">
        <v>15.6</v>
      </c>
    </row>
    <row r="2812" spans="1:5">
      <c r="A2812" s="618" t="s">
        <v>509</v>
      </c>
      <c r="B2812">
        <v>13211210</v>
      </c>
      <c r="C2812" s="43">
        <v>44316</v>
      </c>
      <c r="D2812" s="54">
        <v>0.27083333333333331</v>
      </c>
      <c r="E2812">
        <v>15.5</v>
      </c>
    </row>
    <row r="2813" spans="1:5">
      <c r="A2813" s="618" t="s">
        <v>509</v>
      </c>
      <c r="B2813">
        <v>13211210</v>
      </c>
      <c r="C2813" s="43">
        <v>44316</v>
      </c>
      <c r="D2813" s="54">
        <v>0.28125</v>
      </c>
      <c r="E2813">
        <v>15.4</v>
      </c>
    </row>
    <row r="2814" spans="1:5">
      <c r="A2814" s="618" t="s">
        <v>509</v>
      </c>
      <c r="B2814">
        <v>13211210</v>
      </c>
      <c r="C2814" s="43">
        <v>44316</v>
      </c>
      <c r="D2814" s="54">
        <v>0.29166666666666669</v>
      </c>
      <c r="E2814">
        <v>15.4</v>
      </c>
    </row>
    <row r="2815" spans="1:5">
      <c r="A2815" s="618" t="s">
        <v>509</v>
      </c>
      <c r="B2815">
        <v>13211210</v>
      </c>
      <c r="C2815" s="43">
        <v>44316</v>
      </c>
      <c r="D2815" s="54">
        <v>0.30208333333333331</v>
      </c>
      <c r="E2815">
        <v>15.3</v>
      </c>
    </row>
    <row r="2816" spans="1:5">
      <c r="A2816" s="618" t="s">
        <v>509</v>
      </c>
      <c r="B2816">
        <v>13211210</v>
      </c>
      <c r="C2816" s="43">
        <v>44316</v>
      </c>
      <c r="D2816" s="54">
        <v>0.3125</v>
      </c>
      <c r="E2816">
        <v>15.2</v>
      </c>
    </row>
    <row r="2817" spans="1:5">
      <c r="A2817" s="618" t="s">
        <v>509</v>
      </c>
      <c r="B2817">
        <v>13211210</v>
      </c>
      <c r="C2817" s="43">
        <v>44316</v>
      </c>
      <c r="D2817" s="54">
        <v>0.32291666666666669</v>
      </c>
      <c r="E2817">
        <v>15.2</v>
      </c>
    </row>
    <row r="2818" spans="1:5">
      <c r="A2818" s="618" t="s">
        <v>509</v>
      </c>
      <c r="B2818">
        <v>13211210</v>
      </c>
      <c r="C2818" s="43">
        <v>44316</v>
      </c>
      <c r="D2818" s="54">
        <v>0.33333333333333331</v>
      </c>
      <c r="E2818">
        <v>15.1</v>
      </c>
    </row>
    <row r="2819" spans="1:5">
      <c r="A2819" s="618" t="s">
        <v>509</v>
      </c>
      <c r="B2819">
        <v>13211210</v>
      </c>
      <c r="C2819" s="43">
        <v>44316</v>
      </c>
      <c r="D2819" s="54">
        <v>0.34375</v>
      </c>
      <c r="E2819">
        <v>15.1</v>
      </c>
    </row>
    <row r="2820" spans="1:5">
      <c r="A2820" s="618" t="s">
        <v>509</v>
      </c>
      <c r="B2820">
        <v>13211210</v>
      </c>
      <c r="C2820" s="43">
        <v>44316</v>
      </c>
      <c r="D2820" s="54">
        <v>0.35416666666666669</v>
      </c>
      <c r="E2820">
        <v>15</v>
      </c>
    </row>
    <row r="2821" spans="1:5">
      <c r="A2821" s="618" t="s">
        <v>509</v>
      </c>
      <c r="B2821">
        <v>13211210</v>
      </c>
      <c r="C2821" s="43">
        <v>44316</v>
      </c>
      <c r="D2821" s="54">
        <v>0.36458333333333331</v>
      </c>
      <c r="E2821">
        <v>15</v>
      </c>
    </row>
    <row r="2822" spans="1:5">
      <c r="A2822" s="618" t="s">
        <v>509</v>
      </c>
      <c r="B2822">
        <v>13211210</v>
      </c>
      <c r="C2822" s="43">
        <v>44316</v>
      </c>
      <c r="D2822" s="54">
        <v>0.375</v>
      </c>
      <c r="E2822">
        <v>14.9</v>
      </c>
    </row>
    <row r="2823" spans="1:5">
      <c r="A2823" s="618" t="s">
        <v>509</v>
      </c>
      <c r="B2823">
        <v>13211210</v>
      </c>
      <c r="C2823" s="43">
        <v>44316</v>
      </c>
      <c r="D2823" s="54">
        <v>0.38541666666666669</v>
      </c>
      <c r="E2823">
        <v>14.9</v>
      </c>
    </row>
    <row r="2824" spans="1:5">
      <c r="A2824" s="618" t="s">
        <v>509</v>
      </c>
      <c r="B2824">
        <v>13211210</v>
      </c>
      <c r="C2824" s="43">
        <v>44316</v>
      </c>
      <c r="D2824" s="54">
        <v>0.39583333333333331</v>
      </c>
      <c r="E2824">
        <v>14.9</v>
      </c>
    </row>
    <row r="2825" spans="1:5">
      <c r="A2825" s="618" t="s">
        <v>509</v>
      </c>
      <c r="B2825">
        <v>13211210</v>
      </c>
      <c r="C2825" s="43">
        <v>44316</v>
      </c>
      <c r="D2825" s="54">
        <v>0.40625</v>
      </c>
      <c r="E2825">
        <v>15</v>
      </c>
    </row>
    <row r="2826" spans="1:5">
      <c r="A2826" s="618" t="s">
        <v>509</v>
      </c>
      <c r="B2826">
        <v>13211210</v>
      </c>
      <c r="C2826" s="43">
        <v>44316</v>
      </c>
      <c r="D2826" s="54">
        <v>0.41666666666666669</v>
      </c>
      <c r="E2826">
        <v>15</v>
      </c>
    </row>
    <row r="2827" spans="1:5">
      <c r="A2827" s="618" t="s">
        <v>509</v>
      </c>
      <c r="B2827">
        <v>13211210</v>
      </c>
      <c r="C2827" s="43">
        <v>44316</v>
      </c>
      <c r="D2827" s="54">
        <v>0.42708333333333331</v>
      </c>
      <c r="E2827">
        <v>15</v>
      </c>
    </row>
    <row r="2828" spans="1:5">
      <c r="A2828" s="618" t="s">
        <v>509</v>
      </c>
      <c r="B2828">
        <v>13211210</v>
      </c>
      <c r="C2828" s="43">
        <v>44316</v>
      </c>
      <c r="D2828" s="54">
        <v>0.4375</v>
      </c>
      <c r="E2828">
        <v>15</v>
      </c>
    </row>
    <row r="2829" spans="1:5">
      <c r="A2829" s="618" t="s">
        <v>509</v>
      </c>
      <c r="B2829">
        <v>13211210</v>
      </c>
      <c r="C2829" s="43">
        <v>44316</v>
      </c>
      <c r="D2829" s="54">
        <v>0.44791666666666669</v>
      </c>
      <c r="E2829">
        <v>15</v>
      </c>
    </row>
    <row r="2830" spans="1:5">
      <c r="A2830" s="618" t="s">
        <v>509</v>
      </c>
      <c r="B2830">
        <v>13211210</v>
      </c>
      <c r="C2830" s="43">
        <v>44316</v>
      </c>
      <c r="D2830" s="54">
        <v>0.45833333333333331</v>
      </c>
      <c r="E2830">
        <v>15</v>
      </c>
    </row>
    <row r="2831" spans="1:5">
      <c r="A2831" s="618" t="s">
        <v>509</v>
      </c>
      <c r="B2831">
        <v>13211210</v>
      </c>
      <c r="C2831" s="43">
        <v>44316</v>
      </c>
      <c r="D2831" s="54">
        <v>0.46875</v>
      </c>
      <c r="E2831">
        <v>15.1</v>
      </c>
    </row>
    <row r="2832" spans="1:5">
      <c r="A2832" s="618" t="s">
        <v>509</v>
      </c>
      <c r="B2832">
        <v>13211210</v>
      </c>
      <c r="C2832" s="43">
        <v>44316</v>
      </c>
      <c r="D2832" s="54">
        <v>0.47916666666666669</v>
      </c>
      <c r="E2832">
        <v>15.1</v>
      </c>
    </row>
    <row r="2833" spans="1:5">
      <c r="A2833" s="618" t="s">
        <v>509</v>
      </c>
      <c r="B2833">
        <v>13211210</v>
      </c>
      <c r="C2833" s="43">
        <v>44316</v>
      </c>
      <c r="D2833" s="54">
        <v>0.48958333333333331</v>
      </c>
      <c r="E2833">
        <v>15.2</v>
      </c>
    </row>
    <row r="2834" spans="1:5">
      <c r="A2834" s="618" t="s">
        <v>509</v>
      </c>
      <c r="B2834">
        <v>13211210</v>
      </c>
      <c r="C2834" s="43">
        <v>44316</v>
      </c>
      <c r="D2834" s="54">
        <v>0.5</v>
      </c>
      <c r="E2834">
        <v>15.3</v>
      </c>
    </row>
    <row r="2835" spans="1:5">
      <c r="A2835" s="618" t="s">
        <v>509</v>
      </c>
      <c r="B2835">
        <v>13211210</v>
      </c>
      <c r="C2835" s="43">
        <v>44316</v>
      </c>
      <c r="D2835" s="54">
        <v>0.51041666666666663</v>
      </c>
      <c r="E2835">
        <v>15.4</v>
      </c>
    </row>
    <row r="2836" spans="1:5">
      <c r="A2836" s="618" t="s">
        <v>509</v>
      </c>
      <c r="B2836">
        <v>13211210</v>
      </c>
      <c r="C2836" s="43">
        <v>44316</v>
      </c>
      <c r="D2836" s="54">
        <v>0.52083333333333337</v>
      </c>
      <c r="E2836">
        <v>15.4</v>
      </c>
    </row>
    <row r="2837" spans="1:5">
      <c r="A2837" s="618" t="s">
        <v>509</v>
      </c>
      <c r="B2837">
        <v>13211210</v>
      </c>
      <c r="C2837" s="43">
        <v>44316</v>
      </c>
      <c r="D2837" s="54">
        <v>0.53125</v>
      </c>
      <c r="E2837">
        <v>15.5</v>
      </c>
    </row>
    <row r="2838" spans="1:5">
      <c r="A2838" s="618" t="s">
        <v>509</v>
      </c>
      <c r="B2838">
        <v>13211210</v>
      </c>
      <c r="C2838" s="43">
        <v>44316</v>
      </c>
      <c r="D2838" s="54">
        <v>0.54166666666666663</v>
      </c>
      <c r="E2838">
        <v>15.6</v>
      </c>
    </row>
    <row r="2839" spans="1:5">
      <c r="A2839" s="618" t="s">
        <v>509</v>
      </c>
      <c r="B2839">
        <v>13211210</v>
      </c>
      <c r="C2839" s="43">
        <v>44316</v>
      </c>
      <c r="D2839" s="54">
        <v>0.55208333333333337</v>
      </c>
      <c r="E2839">
        <v>15.7</v>
      </c>
    </row>
    <row r="2840" spans="1:5">
      <c r="A2840" s="618" t="s">
        <v>509</v>
      </c>
      <c r="B2840">
        <v>13211210</v>
      </c>
      <c r="C2840" s="43">
        <v>44316</v>
      </c>
      <c r="D2840" s="54">
        <v>0.5625</v>
      </c>
      <c r="E2840">
        <v>15.9</v>
      </c>
    </row>
    <row r="2841" spans="1:5">
      <c r="A2841" s="618" t="s">
        <v>509</v>
      </c>
      <c r="B2841">
        <v>13211210</v>
      </c>
      <c r="C2841" s="43">
        <v>44316</v>
      </c>
      <c r="D2841" s="54">
        <v>0.57291666666666663</v>
      </c>
      <c r="E2841">
        <v>16</v>
      </c>
    </row>
    <row r="2842" spans="1:5">
      <c r="A2842" s="618" t="s">
        <v>509</v>
      </c>
      <c r="B2842">
        <v>13211210</v>
      </c>
      <c r="C2842" s="43">
        <v>44316</v>
      </c>
      <c r="D2842" s="54">
        <v>0.58333333333333337</v>
      </c>
      <c r="E2842">
        <v>16.100000000000001</v>
      </c>
    </row>
    <row r="2843" spans="1:5">
      <c r="A2843" s="618" t="s">
        <v>509</v>
      </c>
      <c r="B2843">
        <v>13211210</v>
      </c>
      <c r="C2843" s="43">
        <v>44316</v>
      </c>
      <c r="D2843" s="54">
        <v>0.59375</v>
      </c>
      <c r="E2843">
        <v>16.2</v>
      </c>
    </row>
    <row r="2844" spans="1:5">
      <c r="A2844" s="618" t="s">
        <v>509</v>
      </c>
      <c r="B2844">
        <v>13211210</v>
      </c>
      <c r="C2844" s="43">
        <v>44316</v>
      </c>
      <c r="D2844" s="54">
        <v>0.60416666666666663</v>
      </c>
      <c r="E2844">
        <v>16.399999999999999</v>
      </c>
    </row>
    <row r="2845" spans="1:5">
      <c r="A2845" s="618" t="s">
        <v>509</v>
      </c>
      <c r="B2845">
        <v>13211210</v>
      </c>
      <c r="C2845" s="43">
        <v>44316</v>
      </c>
      <c r="D2845" s="54">
        <v>0.61458333333333337</v>
      </c>
      <c r="E2845">
        <v>16.5</v>
      </c>
    </row>
    <row r="2846" spans="1:5">
      <c r="A2846" s="618" t="s">
        <v>509</v>
      </c>
      <c r="B2846">
        <v>13211210</v>
      </c>
      <c r="C2846" s="43">
        <v>44316</v>
      </c>
      <c r="D2846" s="54">
        <v>0.625</v>
      </c>
      <c r="E2846">
        <v>16.600000000000001</v>
      </c>
    </row>
    <row r="2847" spans="1:5">
      <c r="A2847" s="618" t="s">
        <v>509</v>
      </c>
      <c r="B2847">
        <v>13211210</v>
      </c>
      <c r="C2847" s="43">
        <v>44316</v>
      </c>
      <c r="D2847" s="54">
        <v>0.63541666666666663</v>
      </c>
      <c r="E2847">
        <v>16.7</v>
      </c>
    </row>
    <row r="2848" spans="1:5">
      <c r="A2848" s="618" t="s">
        <v>509</v>
      </c>
      <c r="B2848">
        <v>13211210</v>
      </c>
      <c r="C2848" s="43">
        <v>44316</v>
      </c>
      <c r="D2848" s="54">
        <v>0.64583333333333337</v>
      </c>
      <c r="E2848">
        <v>16.8</v>
      </c>
    </row>
    <row r="2849" spans="1:5">
      <c r="A2849" s="618" t="s">
        <v>509</v>
      </c>
      <c r="B2849">
        <v>13211210</v>
      </c>
      <c r="C2849" s="43">
        <v>44316</v>
      </c>
      <c r="D2849" s="54">
        <v>0.65625</v>
      </c>
      <c r="E2849">
        <v>16.899999999999999</v>
      </c>
    </row>
    <row r="2850" spans="1:5">
      <c r="A2850" s="618" t="s">
        <v>509</v>
      </c>
      <c r="B2850">
        <v>13211210</v>
      </c>
      <c r="C2850" s="43">
        <v>44316</v>
      </c>
      <c r="D2850" s="54">
        <v>0.66666666666666663</v>
      </c>
      <c r="E2850">
        <v>17</v>
      </c>
    </row>
    <row r="2851" spans="1:5">
      <c r="A2851" s="618" t="s">
        <v>509</v>
      </c>
      <c r="B2851">
        <v>13211210</v>
      </c>
      <c r="C2851" s="43">
        <v>44316</v>
      </c>
      <c r="D2851" s="54">
        <v>0.67708333333333337</v>
      </c>
      <c r="E2851">
        <v>17</v>
      </c>
    </row>
    <row r="2852" spans="1:5">
      <c r="A2852" s="618" t="s">
        <v>509</v>
      </c>
      <c r="B2852">
        <v>13211210</v>
      </c>
      <c r="C2852" s="43">
        <v>44316</v>
      </c>
      <c r="D2852" s="54">
        <v>0.6875</v>
      </c>
      <c r="E2852">
        <v>17.100000000000001</v>
      </c>
    </row>
    <row r="2853" spans="1:5">
      <c r="A2853" s="618" t="s">
        <v>509</v>
      </c>
      <c r="B2853">
        <v>13211210</v>
      </c>
      <c r="C2853" s="43">
        <v>44316</v>
      </c>
      <c r="D2853" s="54">
        <v>0.69791666666666663</v>
      </c>
      <c r="E2853">
        <v>17.2</v>
      </c>
    </row>
    <row r="2854" spans="1:5">
      <c r="A2854" s="618" t="s">
        <v>509</v>
      </c>
      <c r="B2854">
        <v>13211210</v>
      </c>
      <c r="C2854" s="43">
        <v>44316</v>
      </c>
      <c r="D2854" s="54">
        <v>0.70833333333333337</v>
      </c>
      <c r="E2854">
        <v>17.3</v>
      </c>
    </row>
    <row r="2855" spans="1:5">
      <c r="A2855" s="618" t="s">
        <v>509</v>
      </c>
      <c r="B2855">
        <v>13211210</v>
      </c>
      <c r="C2855" s="43">
        <v>44316</v>
      </c>
      <c r="D2855" s="54">
        <v>0.71875</v>
      </c>
      <c r="E2855">
        <v>17.399999999999999</v>
      </c>
    </row>
    <row r="2856" spans="1:5">
      <c r="A2856" s="618" t="s">
        <v>509</v>
      </c>
      <c r="B2856">
        <v>13211210</v>
      </c>
      <c r="C2856" s="43">
        <v>44316</v>
      </c>
      <c r="D2856" s="54">
        <v>0.72916666666666663</v>
      </c>
      <c r="E2856">
        <v>17.5</v>
      </c>
    </row>
    <row r="2857" spans="1:5">
      <c r="A2857" s="618" t="s">
        <v>509</v>
      </c>
      <c r="B2857">
        <v>13211210</v>
      </c>
      <c r="C2857" s="43">
        <v>44316</v>
      </c>
      <c r="D2857" s="54">
        <v>0.73958333333333337</v>
      </c>
      <c r="E2857">
        <v>17.600000000000001</v>
      </c>
    </row>
    <row r="2858" spans="1:5">
      <c r="A2858" s="618" t="s">
        <v>509</v>
      </c>
      <c r="B2858">
        <v>13211210</v>
      </c>
      <c r="C2858" s="43">
        <v>44316</v>
      </c>
      <c r="D2858" s="54">
        <v>0.75</v>
      </c>
      <c r="E2858">
        <v>17.7</v>
      </c>
    </row>
    <row r="2859" spans="1:5">
      <c r="A2859" s="618" t="s">
        <v>509</v>
      </c>
      <c r="B2859">
        <v>13211210</v>
      </c>
      <c r="C2859" s="43">
        <v>44316</v>
      </c>
      <c r="D2859" s="54">
        <v>0.76041666666666663</v>
      </c>
      <c r="E2859">
        <v>17.8</v>
      </c>
    </row>
    <row r="2860" spans="1:5">
      <c r="A2860" s="618" t="s">
        <v>509</v>
      </c>
      <c r="B2860">
        <v>13211210</v>
      </c>
      <c r="C2860" s="43">
        <v>44316</v>
      </c>
      <c r="D2860" s="54">
        <v>0.77083333333333337</v>
      </c>
      <c r="E2860">
        <v>17.899999999999999</v>
      </c>
    </row>
    <row r="2861" spans="1:5">
      <c r="A2861" s="618" t="s">
        <v>509</v>
      </c>
      <c r="B2861">
        <v>13211210</v>
      </c>
      <c r="C2861" s="43">
        <v>44316</v>
      </c>
      <c r="D2861" s="54">
        <v>0.78125</v>
      </c>
      <c r="E2861">
        <v>18</v>
      </c>
    </row>
    <row r="2862" spans="1:5">
      <c r="A2862" s="618" t="s">
        <v>509</v>
      </c>
      <c r="B2862">
        <v>13211210</v>
      </c>
      <c r="C2862" s="43">
        <v>44316</v>
      </c>
      <c r="D2862" s="54">
        <v>0.79166666666666663</v>
      </c>
      <c r="E2862">
        <v>18</v>
      </c>
    </row>
    <row r="2863" spans="1:5">
      <c r="A2863" s="618" t="s">
        <v>509</v>
      </c>
      <c r="B2863">
        <v>13211210</v>
      </c>
      <c r="C2863" s="43">
        <v>44316</v>
      </c>
      <c r="D2863" s="54">
        <v>0.80208333333333337</v>
      </c>
      <c r="E2863">
        <v>18.100000000000001</v>
      </c>
    </row>
    <row r="2864" spans="1:5">
      <c r="A2864" s="618" t="s">
        <v>509</v>
      </c>
      <c r="B2864">
        <v>13211210</v>
      </c>
      <c r="C2864" s="43">
        <v>44316</v>
      </c>
      <c r="D2864" s="54">
        <v>0.8125</v>
      </c>
      <c r="E2864">
        <v>18.100000000000001</v>
      </c>
    </row>
    <row r="2865" spans="1:5">
      <c r="A2865" s="618" t="s">
        <v>509</v>
      </c>
      <c r="B2865">
        <v>13211210</v>
      </c>
      <c r="C2865" s="43">
        <v>44316</v>
      </c>
      <c r="D2865" s="54">
        <v>0.82291666666666663</v>
      </c>
      <c r="E2865">
        <v>18.100000000000001</v>
      </c>
    </row>
    <row r="2866" spans="1:5">
      <c r="A2866" s="618" t="s">
        <v>509</v>
      </c>
      <c r="B2866">
        <v>13211210</v>
      </c>
      <c r="C2866" s="43">
        <v>44316</v>
      </c>
      <c r="D2866" s="54">
        <v>0.83333333333333337</v>
      </c>
      <c r="E2866">
        <v>18.2</v>
      </c>
    </row>
    <row r="2867" spans="1:5">
      <c r="A2867" s="618" t="s">
        <v>509</v>
      </c>
      <c r="B2867">
        <v>13211210</v>
      </c>
      <c r="C2867" s="43">
        <v>44316</v>
      </c>
      <c r="D2867" s="54">
        <v>0.84375</v>
      </c>
      <c r="E2867">
        <v>18.2</v>
      </c>
    </row>
    <row r="2868" spans="1:5">
      <c r="A2868" s="618" t="s">
        <v>509</v>
      </c>
      <c r="B2868">
        <v>13211210</v>
      </c>
      <c r="C2868" s="43">
        <v>44316</v>
      </c>
      <c r="D2868" s="54">
        <v>0.85416666666666663</v>
      </c>
      <c r="E2868">
        <v>18.2</v>
      </c>
    </row>
    <row r="2869" spans="1:5">
      <c r="A2869" s="618" t="s">
        <v>509</v>
      </c>
      <c r="B2869">
        <v>13211210</v>
      </c>
      <c r="C2869" s="43">
        <v>44316</v>
      </c>
      <c r="D2869" s="54">
        <v>0.86458333333333337</v>
      </c>
      <c r="E2869">
        <v>18.3</v>
      </c>
    </row>
    <row r="2870" spans="1:5">
      <c r="A2870" s="618" t="s">
        <v>509</v>
      </c>
      <c r="B2870">
        <v>13211210</v>
      </c>
      <c r="C2870" s="43">
        <v>44316</v>
      </c>
      <c r="D2870" s="54">
        <v>0.875</v>
      </c>
      <c r="E2870">
        <v>18.3</v>
      </c>
    </row>
    <row r="2871" spans="1:5">
      <c r="A2871" s="618" t="s">
        <v>509</v>
      </c>
      <c r="B2871">
        <v>13211210</v>
      </c>
      <c r="C2871" s="43">
        <v>44316</v>
      </c>
      <c r="D2871" s="54">
        <v>0.88541666666666663</v>
      </c>
      <c r="E2871">
        <v>18.3</v>
      </c>
    </row>
    <row r="2872" spans="1:5">
      <c r="A2872" s="618" t="s">
        <v>509</v>
      </c>
      <c r="B2872">
        <v>13211210</v>
      </c>
      <c r="C2872" s="43">
        <v>44316</v>
      </c>
      <c r="D2872" s="54">
        <v>0.89583333333333337</v>
      </c>
      <c r="E2872">
        <v>18.3</v>
      </c>
    </row>
    <row r="2873" spans="1:5">
      <c r="A2873" s="618" t="s">
        <v>509</v>
      </c>
      <c r="B2873">
        <v>13211210</v>
      </c>
      <c r="C2873" s="43">
        <v>44316</v>
      </c>
      <c r="D2873" s="54">
        <v>0.90625</v>
      </c>
      <c r="E2873">
        <v>18.3</v>
      </c>
    </row>
    <row r="2874" spans="1:5">
      <c r="A2874" s="618" t="s">
        <v>509</v>
      </c>
      <c r="B2874">
        <v>13211210</v>
      </c>
      <c r="C2874" s="43">
        <v>44316</v>
      </c>
      <c r="D2874" s="54">
        <v>0.91666666666666663</v>
      </c>
      <c r="E2874">
        <v>18.3</v>
      </c>
    </row>
    <row r="2875" spans="1:5">
      <c r="A2875" s="618" t="s">
        <v>509</v>
      </c>
      <c r="B2875">
        <v>13211210</v>
      </c>
      <c r="C2875" s="43">
        <v>44316</v>
      </c>
      <c r="D2875" s="54">
        <v>0.92708333333333337</v>
      </c>
      <c r="E2875">
        <v>18.3</v>
      </c>
    </row>
    <row r="2876" spans="1:5">
      <c r="A2876" s="618" t="s">
        <v>509</v>
      </c>
      <c r="B2876">
        <v>13211210</v>
      </c>
      <c r="C2876" s="43">
        <v>44316</v>
      </c>
      <c r="D2876" s="54">
        <v>0.9375</v>
      </c>
      <c r="E2876">
        <v>18.3</v>
      </c>
    </row>
    <row r="2877" spans="1:5">
      <c r="A2877" s="618" t="s">
        <v>509</v>
      </c>
      <c r="B2877">
        <v>13211210</v>
      </c>
      <c r="C2877" s="43">
        <v>44316</v>
      </c>
      <c r="D2877" s="54">
        <v>0.94791666666666663</v>
      </c>
      <c r="E2877">
        <v>18.3</v>
      </c>
    </row>
    <row r="2878" spans="1:5">
      <c r="A2878" s="618" t="s">
        <v>509</v>
      </c>
      <c r="B2878">
        <v>13211210</v>
      </c>
      <c r="C2878" s="43">
        <v>44316</v>
      </c>
      <c r="D2878" s="54">
        <v>0.95833333333333337</v>
      </c>
      <c r="E2878">
        <v>18.2</v>
      </c>
    </row>
    <row r="2879" spans="1:5">
      <c r="A2879" s="618" t="s">
        <v>509</v>
      </c>
      <c r="B2879">
        <v>13211210</v>
      </c>
      <c r="C2879" s="43">
        <v>44316</v>
      </c>
      <c r="D2879" s="54">
        <v>0.96875</v>
      </c>
      <c r="E2879">
        <v>18.2</v>
      </c>
    </row>
    <row r="2880" spans="1:5">
      <c r="A2880" s="618" t="s">
        <v>509</v>
      </c>
      <c r="B2880">
        <v>13211210</v>
      </c>
      <c r="C2880" s="43">
        <v>44316</v>
      </c>
      <c r="D2880" s="54">
        <v>0.97916666666666663</v>
      </c>
      <c r="E2880">
        <v>18.2</v>
      </c>
    </row>
    <row r="2881" spans="1:5">
      <c r="A2881" s="618" t="s">
        <v>509</v>
      </c>
      <c r="B2881">
        <v>13211210</v>
      </c>
      <c r="C2881" s="43">
        <v>44316</v>
      </c>
      <c r="D2881" s="54">
        <v>0.98958333333333337</v>
      </c>
      <c r="E2881">
        <v>18.2</v>
      </c>
    </row>
    <row r="2882" spans="1:5">
      <c r="A2882" s="618"/>
      <c r="C2882" s="43"/>
      <c r="D2882" s="54"/>
    </row>
    <row r="2883" spans="1:5">
      <c r="A2883" s="618"/>
      <c r="C2883" s="43"/>
      <c r="D2883" s="54"/>
    </row>
    <row r="2884" spans="1:5">
      <c r="A2884" s="618"/>
      <c r="C2884" s="43"/>
      <c r="D2884" s="54"/>
    </row>
    <row r="2885" spans="1:5">
      <c r="A2885" s="618"/>
      <c r="C2885" s="43"/>
      <c r="D2885" s="54"/>
    </row>
    <row r="2886" spans="1:5">
      <c r="A2886" s="618"/>
      <c r="C2886" s="43"/>
      <c r="D2886" s="54"/>
    </row>
    <row r="2887" spans="1:5">
      <c r="A2887" s="618"/>
      <c r="C2887" s="43"/>
      <c r="D2887" s="54"/>
    </row>
    <row r="2888" spans="1:5">
      <c r="A2888" s="618"/>
      <c r="C2888" s="43"/>
      <c r="D2888" s="54"/>
    </row>
    <row r="2889" spans="1:5">
      <c r="A2889" s="618"/>
      <c r="C2889" s="43"/>
      <c r="D2889" s="54"/>
    </row>
    <row r="2890" spans="1:5">
      <c r="A2890" s="618"/>
      <c r="C2890" s="43"/>
      <c r="D2890" s="54"/>
    </row>
    <row r="2891" spans="1:5">
      <c r="A2891" s="618"/>
      <c r="C2891" s="43"/>
      <c r="D2891" s="54"/>
    </row>
    <row r="2892" spans="1:5">
      <c r="A2892" s="618"/>
      <c r="C2892" s="43"/>
      <c r="D2892" s="54"/>
    </row>
    <row r="2893" spans="1:5">
      <c r="A2893" s="618"/>
      <c r="C2893" s="43"/>
      <c r="D2893" s="54"/>
    </row>
    <row r="2894" spans="1:5">
      <c r="A2894" s="618"/>
      <c r="C2894" s="43"/>
      <c r="D2894" s="54"/>
    </row>
    <row r="2895" spans="1:5">
      <c r="A2895" s="618"/>
      <c r="C2895" s="43"/>
      <c r="D2895" s="54"/>
    </row>
    <row r="2896" spans="1:5">
      <c r="A2896" s="618"/>
      <c r="C2896" s="43"/>
      <c r="D2896" s="54"/>
    </row>
    <row r="2897" spans="1:4">
      <c r="A2897" s="618"/>
      <c r="C2897" s="43"/>
      <c r="D2897" s="54"/>
    </row>
    <row r="2898" spans="1:4">
      <c r="A2898" s="618"/>
      <c r="C2898" s="43"/>
      <c r="D2898" s="54"/>
    </row>
    <row r="2899" spans="1:4">
      <c r="A2899" s="618"/>
      <c r="C2899" s="43"/>
      <c r="D2899" s="54"/>
    </row>
    <row r="2900" spans="1:4">
      <c r="A2900" s="618"/>
      <c r="C2900" s="43"/>
      <c r="D2900" s="54"/>
    </row>
    <row r="2901" spans="1:4">
      <c r="A2901" s="618"/>
      <c r="C2901" s="43"/>
      <c r="D2901" s="54"/>
    </row>
    <row r="2902" spans="1:4">
      <c r="A2902" s="618"/>
      <c r="C2902" s="43"/>
      <c r="D2902" s="54"/>
    </row>
    <row r="2903" spans="1:4">
      <c r="A2903" s="618"/>
      <c r="C2903" s="43"/>
      <c r="D2903" s="54"/>
    </row>
    <row r="2904" spans="1:4">
      <c r="A2904" s="618"/>
      <c r="C2904" s="43"/>
      <c r="D2904" s="54"/>
    </row>
    <row r="2905" spans="1:4">
      <c r="A2905" s="618"/>
      <c r="C2905" s="43"/>
      <c r="D2905" s="54"/>
    </row>
    <row r="2906" spans="1:4">
      <c r="A2906" s="618"/>
      <c r="C2906" s="43"/>
      <c r="D2906" s="54"/>
    </row>
    <row r="2907" spans="1:4">
      <c r="A2907" s="618"/>
      <c r="C2907" s="43"/>
      <c r="D2907" s="54"/>
    </row>
    <row r="2908" spans="1:4">
      <c r="A2908" s="618"/>
      <c r="C2908" s="43"/>
      <c r="D2908" s="54"/>
    </row>
    <row r="2909" spans="1:4">
      <c r="A2909" s="618"/>
      <c r="C2909" s="43"/>
      <c r="D2909" s="54"/>
    </row>
    <row r="2910" spans="1:4">
      <c r="A2910" s="618"/>
      <c r="C2910" s="43"/>
      <c r="D2910" s="54"/>
    </row>
    <row r="2911" spans="1:4">
      <c r="A2911" s="618"/>
      <c r="C2911" s="43"/>
      <c r="D2911" s="54"/>
    </row>
    <row r="2912" spans="1:4">
      <c r="A2912" s="618"/>
      <c r="C2912" s="43"/>
      <c r="D2912" s="54"/>
    </row>
    <row r="2913" spans="1:4">
      <c r="A2913" s="618"/>
      <c r="C2913" s="43"/>
      <c r="D2913" s="54"/>
    </row>
    <row r="2914" spans="1:4">
      <c r="A2914" s="618"/>
      <c r="C2914" s="43"/>
      <c r="D2914" s="54"/>
    </row>
    <row r="2915" spans="1:4">
      <c r="A2915" s="618"/>
      <c r="C2915" s="43"/>
      <c r="D2915" s="54"/>
    </row>
    <row r="2916" spans="1:4">
      <c r="A2916" s="618"/>
      <c r="C2916" s="43"/>
      <c r="D2916" s="54"/>
    </row>
    <row r="2917" spans="1:4">
      <c r="A2917" s="618"/>
      <c r="C2917" s="43"/>
      <c r="D2917" s="54"/>
    </row>
    <row r="2918" spans="1:4">
      <c r="A2918" s="618"/>
      <c r="C2918" s="43"/>
      <c r="D2918" s="54"/>
    </row>
    <row r="2919" spans="1:4">
      <c r="A2919" s="618"/>
      <c r="C2919" s="43"/>
      <c r="D2919" s="54"/>
    </row>
    <row r="2920" spans="1:4">
      <c r="A2920" s="618"/>
      <c r="C2920" s="43"/>
      <c r="D2920" s="54"/>
    </row>
    <row r="2921" spans="1:4">
      <c r="A2921" s="618"/>
      <c r="C2921" s="43"/>
      <c r="D2921" s="54"/>
    </row>
    <row r="2922" spans="1:4">
      <c r="A2922" s="618"/>
      <c r="C2922" s="43"/>
      <c r="D2922" s="54"/>
    </row>
    <row r="2923" spans="1:4">
      <c r="A2923" s="618"/>
      <c r="C2923" s="43"/>
      <c r="D2923" s="54"/>
    </row>
    <row r="2924" spans="1:4">
      <c r="A2924" s="618"/>
      <c r="C2924" s="43"/>
      <c r="D2924" s="54"/>
    </row>
    <row r="2925" spans="1:4">
      <c r="A2925" s="618"/>
      <c r="C2925" s="43"/>
      <c r="D2925" s="54"/>
    </row>
    <row r="2926" spans="1:4">
      <c r="A2926" s="618"/>
      <c r="C2926" s="43"/>
      <c r="D2926" s="54"/>
    </row>
    <row r="2927" spans="1:4">
      <c r="A2927" s="618"/>
      <c r="C2927" s="43"/>
      <c r="D2927" s="54"/>
    </row>
    <row r="2928" spans="1:4">
      <c r="A2928" s="618"/>
      <c r="C2928" s="43"/>
      <c r="D2928" s="54"/>
    </row>
    <row r="2929" spans="1:4">
      <c r="A2929" s="618"/>
      <c r="C2929" s="43"/>
      <c r="D2929" s="54"/>
    </row>
    <row r="2930" spans="1:4">
      <c r="A2930" s="618"/>
      <c r="C2930" s="43"/>
      <c r="D2930" s="54"/>
    </row>
    <row r="2931" spans="1:4">
      <c r="A2931" s="618"/>
      <c r="C2931" s="43"/>
      <c r="D2931" s="54"/>
    </row>
    <row r="2932" spans="1:4">
      <c r="A2932" s="618"/>
      <c r="C2932" s="43"/>
      <c r="D2932" s="54"/>
    </row>
    <row r="2933" spans="1:4">
      <c r="A2933" s="618"/>
      <c r="C2933" s="43"/>
      <c r="D2933" s="54"/>
    </row>
    <row r="2934" spans="1:4">
      <c r="A2934" s="618"/>
      <c r="C2934" s="43"/>
      <c r="D2934" s="54"/>
    </row>
    <row r="2935" spans="1:4">
      <c r="A2935" s="618"/>
      <c r="C2935" s="43"/>
      <c r="D2935" s="54"/>
    </row>
    <row r="2936" spans="1:4">
      <c r="A2936" s="618"/>
      <c r="C2936" s="43"/>
      <c r="D2936" s="54"/>
    </row>
    <row r="2937" spans="1:4">
      <c r="A2937" s="618"/>
      <c r="C2937" s="43"/>
      <c r="D2937" s="54"/>
    </row>
    <row r="2938" spans="1:4">
      <c r="A2938" s="618"/>
      <c r="C2938" s="43"/>
      <c r="D2938" s="54"/>
    </row>
    <row r="2939" spans="1:4">
      <c r="A2939" s="618"/>
      <c r="C2939" s="43"/>
      <c r="D2939" s="54"/>
    </row>
    <row r="2940" spans="1:4">
      <c r="A2940" s="618"/>
      <c r="C2940" s="43"/>
      <c r="D2940" s="54"/>
    </row>
    <row r="2941" spans="1:4">
      <c r="A2941" s="618"/>
      <c r="C2941" s="43"/>
      <c r="D2941" s="54"/>
    </row>
    <row r="2942" spans="1:4">
      <c r="A2942" s="618"/>
      <c r="C2942" s="43"/>
      <c r="D2942" s="54"/>
    </row>
    <row r="2943" spans="1:4">
      <c r="A2943" s="618"/>
      <c r="C2943" s="43"/>
      <c r="D2943" s="54"/>
    </row>
    <row r="2944" spans="1:4">
      <c r="A2944" s="618"/>
      <c r="C2944" s="43"/>
      <c r="D2944" s="54"/>
    </row>
    <row r="2945" spans="1:4">
      <c r="A2945" s="618"/>
      <c r="C2945" s="43"/>
      <c r="D2945" s="54"/>
    </row>
    <row r="2946" spans="1:4">
      <c r="A2946" s="618"/>
      <c r="C2946" s="43"/>
      <c r="D2946" s="54"/>
    </row>
    <row r="2947" spans="1:4">
      <c r="A2947" s="618"/>
      <c r="C2947" s="43"/>
      <c r="D2947" s="54"/>
    </row>
    <row r="2948" spans="1:4">
      <c r="A2948" s="618"/>
      <c r="C2948" s="43"/>
      <c r="D2948" s="54"/>
    </row>
    <row r="2949" spans="1:4">
      <c r="A2949" s="618"/>
      <c r="C2949" s="43"/>
      <c r="D2949" s="54"/>
    </row>
    <row r="2950" spans="1:4">
      <c r="A2950" s="618"/>
      <c r="C2950" s="43"/>
      <c r="D2950" s="54"/>
    </row>
    <row r="2951" spans="1:4">
      <c r="A2951" s="618"/>
      <c r="C2951" s="43"/>
      <c r="D2951" s="54"/>
    </row>
    <row r="2952" spans="1:4">
      <c r="A2952" s="618"/>
      <c r="C2952" s="43"/>
      <c r="D2952" s="54"/>
    </row>
    <row r="2953" spans="1:4">
      <c r="A2953" s="618"/>
      <c r="C2953" s="43"/>
      <c r="D2953" s="54"/>
    </row>
    <row r="2954" spans="1:4">
      <c r="A2954" s="618"/>
      <c r="C2954" s="43"/>
      <c r="D2954" s="54"/>
    </row>
    <row r="2955" spans="1:4">
      <c r="A2955" s="618"/>
      <c r="C2955" s="43"/>
      <c r="D2955" s="54"/>
    </row>
    <row r="2956" spans="1:4">
      <c r="A2956" s="618"/>
      <c r="C2956" s="43"/>
      <c r="D2956" s="54"/>
    </row>
    <row r="2957" spans="1:4">
      <c r="A2957" s="618"/>
      <c r="C2957" s="43"/>
      <c r="D2957" s="54"/>
    </row>
    <row r="2958" spans="1:4">
      <c r="A2958" s="618"/>
      <c r="C2958" s="43"/>
      <c r="D2958" s="54"/>
    </row>
    <row r="2959" spans="1:4">
      <c r="A2959" s="618"/>
      <c r="C2959" s="43"/>
      <c r="D2959" s="54"/>
    </row>
    <row r="2960" spans="1:4">
      <c r="A2960" s="618"/>
      <c r="C2960" s="43"/>
      <c r="D2960" s="54"/>
    </row>
    <row r="2961" spans="1:4">
      <c r="A2961" s="618"/>
      <c r="C2961" s="43"/>
      <c r="D2961" s="54"/>
    </row>
    <row r="2962" spans="1:4">
      <c r="A2962" s="618"/>
      <c r="C2962" s="43"/>
      <c r="D2962" s="54"/>
    </row>
    <row r="2963" spans="1:4">
      <c r="A2963" s="618"/>
      <c r="C2963" s="43"/>
      <c r="D2963" s="54"/>
    </row>
    <row r="2964" spans="1:4">
      <c r="A2964" s="618"/>
      <c r="C2964" s="43"/>
      <c r="D2964" s="54"/>
    </row>
    <row r="2965" spans="1:4">
      <c r="A2965" s="618"/>
      <c r="C2965" s="43"/>
      <c r="D2965" s="54"/>
    </row>
    <row r="2966" spans="1:4">
      <c r="A2966" s="618"/>
      <c r="C2966" s="43"/>
      <c r="D2966" s="54"/>
    </row>
    <row r="2967" spans="1:4">
      <c r="A2967" s="618"/>
      <c r="C2967" s="43"/>
      <c r="D2967" s="54"/>
    </row>
    <row r="2968" spans="1:4">
      <c r="A2968" s="618"/>
      <c r="C2968" s="43"/>
      <c r="D2968" s="54"/>
    </row>
    <row r="2969" spans="1:4">
      <c r="A2969" s="618"/>
      <c r="C2969" s="43"/>
      <c r="D2969" s="54"/>
    </row>
    <row r="2970" spans="1:4">
      <c r="A2970" s="618"/>
      <c r="C2970" s="43"/>
      <c r="D2970" s="54"/>
    </row>
    <row r="2971" spans="1:4">
      <c r="A2971" s="618"/>
      <c r="C2971" s="43"/>
      <c r="D2971" s="54"/>
    </row>
    <row r="2972" spans="1:4">
      <c r="A2972" s="618"/>
      <c r="C2972" s="43"/>
      <c r="D2972" s="54"/>
    </row>
    <row r="2973" spans="1:4">
      <c r="A2973" s="618"/>
      <c r="C2973" s="43"/>
      <c r="D2973" s="54"/>
    </row>
    <row r="2974" spans="1:4">
      <c r="A2974" s="618"/>
      <c r="C2974" s="43"/>
      <c r="D2974" s="54"/>
    </row>
    <row r="2975" spans="1:4">
      <c r="A2975" s="618"/>
      <c r="C2975" s="43"/>
      <c r="D2975" s="54"/>
    </row>
    <row r="2976" spans="1:4">
      <c r="A2976" s="618"/>
      <c r="C2976" s="43"/>
      <c r="D2976" s="54"/>
    </row>
    <row r="2977" spans="1:4">
      <c r="A2977" s="618"/>
      <c r="C2977" s="43"/>
      <c r="D2977" s="54"/>
    </row>
  </sheetData>
  <mergeCells count="2">
    <mergeCell ref="G3:I3"/>
    <mergeCell ref="G7:I7"/>
  </mergeCells>
  <pageMargins left="0.7" right="0.7" top="0.75" bottom="0.75" header="0.3" footer="0.3"/>
  <pageSetup orientation="portrait" horizontalDpi="0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 tint="0.499984740745262"/>
  </sheetPr>
  <dimension ref="A1:AD73"/>
  <sheetViews>
    <sheetView workbookViewId="0">
      <pane ySplit="1" topLeftCell="A2" activePane="bottomLeft" state="frozen"/>
      <selection pane="bottomLeft" activeCell="J19" sqref="J19"/>
    </sheetView>
  </sheetViews>
  <sheetFormatPr defaultColWidth="5" defaultRowHeight="15"/>
  <cols>
    <col min="1" max="1" width="8" bestFit="1" customWidth="1"/>
    <col min="2" max="2" width="9.28515625" bestFit="1" customWidth="1"/>
    <col min="3" max="3" width="22" bestFit="1" customWidth="1"/>
    <col min="4" max="4" width="12.28515625" style="43" bestFit="1" customWidth="1"/>
    <col min="5" max="5" width="12.5703125" bestFit="1" customWidth="1"/>
    <col min="6" max="6" width="12" bestFit="1" customWidth="1"/>
    <col min="7" max="7" width="10" bestFit="1" customWidth="1"/>
    <col min="8" max="8" width="31" bestFit="1" customWidth="1"/>
    <col min="9" max="9" width="4.5703125" bestFit="1" customWidth="1"/>
    <col min="10" max="10" width="15" bestFit="1" customWidth="1"/>
    <col min="11" max="12" width="7" bestFit="1" customWidth="1"/>
    <col min="13" max="13" width="14.42578125" style="43" bestFit="1" customWidth="1"/>
    <col min="14" max="14" width="7.28515625" bestFit="1" customWidth="1"/>
    <col min="15" max="15" width="12.42578125" style="43" bestFit="1" customWidth="1"/>
    <col min="16" max="16" width="8" bestFit="1" customWidth="1"/>
    <col min="17" max="17" width="19" bestFit="1" customWidth="1"/>
    <col min="18" max="18" width="15.28515625" customWidth="1"/>
    <col min="19" max="19" width="5" customWidth="1"/>
    <col min="26" max="27" width="6" bestFit="1" customWidth="1"/>
    <col min="29" max="29" width="9.85546875" bestFit="1" customWidth="1"/>
    <col min="30" max="30" width="7.28515625" bestFit="1" customWidth="1"/>
  </cols>
  <sheetData>
    <row r="1" spans="1:30" ht="15.75" thickBot="1">
      <c r="A1" s="55" t="s">
        <v>0</v>
      </c>
      <c r="B1" s="55" t="s">
        <v>1</v>
      </c>
      <c r="C1" s="55" t="s">
        <v>2</v>
      </c>
      <c r="D1" s="93" t="s">
        <v>3</v>
      </c>
      <c r="E1" s="56" t="s">
        <v>4</v>
      </c>
      <c r="F1" s="55" t="s">
        <v>5</v>
      </c>
      <c r="G1" s="55" t="s">
        <v>6</v>
      </c>
      <c r="H1" s="55" t="s">
        <v>7</v>
      </c>
      <c r="I1" s="55" t="s">
        <v>8</v>
      </c>
      <c r="J1" s="55" t="s">
        <v>9</v>
      </c>
      <c r="K1" s="55" t="s">
        <v>10</v>
      </c>
      <c r="L1" s="55" t="s">
        <v>11</v>
      </c>
      <c r="M1" s="93" t="s">
        <v>12</v>
      </c>
      <c r="N1" s="55" t="s">
        <v>13</v>
      </c>
      <c r="O1" s="93" t="s">
        <v>14</v>
      </c>
    </row>
    <row r="2" spans="1:30">
      <c r="A2" s="74">
        <v>2115615</v>
      </c>
      <c r="B2" t="s">
        <v>15</v>
      </c>
      <c r="C2" t="s">
        <v>41</v>
      </c>
      <c r="D2" s="43">
        <v>44292</v>
      </c>
      <c r="E2" s="121">
        <v>0.55486111111111114</v>
      </c>
      <c r="F2" t="s">
        <v>22</v>
      </c>
      <c r="G2" t="s">
        <v>22</v>
      </c>
      <c r="H2" t="s">
        <v>23</v>
      </c>
      <c r="I2" s="115" t="s">
        <v>18</v>
      </c>
      <c r="J2" s="647">
        <v>3</v>
      </c>
      <c r="K2">
        <v>3</v>
      </c>
      <c r="L2" t="s">
        <v>18</v>
      </c>
      <c r="M2" s="43">
        <v>44293</v>
      </c>
      <c r="N2" t="s">
        <v>24</v>
      </c>
      <c r="O2" s="43">
        <v>44298</v>
      </c>
      <c r="Q2" s="668" t="s">
        <v>786</v>
      </c>
      <c r="R2" s="669"/>
    </row>
    <row r="3" spans="1:30">
      <c r="Q3" s="337" t="s">
        <v>114</v>
      </c>
      <c r="R3" s="425">
        <v>333.6</v>
      </c>
      <c r="S3" s="319"/>
      <c r="T3" s="58"/>
      <c r="U3" s="59"/>
      <c r="V3" s="57"/>
      <c r="W3" s="57"/>
      <c r="X3" s="57"/>
      <c r="Y3" s="57" t="s">
        <v>18</v>
      </c>
      <c r="Z3" s="62"/>
      <c r="AA3" s="61"/>
      <c r="AB3" s="57"/>
      <c r="AC3" s="58"/>
      <c r="AD3" s="57"/>
    </row>
    <row r="4" spans="1:30" s="12" customFormat="1">
      <c r="A4" s="74">
        <v>2115615</v>
      </c>
      <c r="B4" t="s">
        <v>15</v>
      </c>
      <c r="C4" t="s">
        <v>41</v>
      </c>
      <c r="D4" s="43">
        <v>44292</v>
      </c>
      <c r="E4" s="121">
        <v>0.55486111111111114</v>
      </c>
      <c r="F4" t="s">
        <v>42</v>
      </c>
      <c r="G4" t="s">
        <v>42</v>
      </c>
      <c r="H4" t="s">
        <v>43</v>
      </c>
      <c r="I4" s="115" t="s">
        <v>18</v>
      </c>
      <c r="J4" s="647">
        <v>1.4999999999999999E-2</v>
      </c>
      <c r="K4"/>
      <c r="L4" t="s">
        <v>18</v>
      </c>
      <c r="M4" s="43">
        <v>44293</v>
      </c>
      <c r="N4" t="s">
        <v>44</v>
      </c>
      <c r="O4" s="43">
        <v>44299</v>
      </c>
      <c r="Q4" s="337" t="s">
        <v>132</v>
      </c>
      <c r="R4" s="425">
        <v>677</v>
      </c>
    </row>
    <row r="5" spans="1:30" ht="17.25" customHeight="1" thickBot="1">
      <c r="A5" s="2"/>
      <c r="B5" s="2"/>
      <c r="C5" s="7"/>
      <c r="D5" s="94"/>
      <c r="E5" s="8"/>
      <c r="F5" s="7"/>
      <c r="G5" s="7"/>
      <c r="H5" s="7"/>
      <c r="I5" s="7"/>
      <c r="J5" s="7"/>
      <c r="K5" s="9"/>
      <c r="L5" s="7"/>
      <c r="M5" s="79"/>
      <c r="N5" s="666" t="s">
        <v>624</v>
      </c>
      <c r="O5" s="667"/>
      <c r="Q5" s="340" t="s">
        <v>134</v>
      </c>
      <c r="R5" s="341">
        <v>146</v>
      </c>
      <c r="S5" s="319"/>
      <c r="T5" s="58"/>
      <c r="U5" s="59"/>
      <c r="V5" s="57"/>
      <c r="W5" s="57"/>
      <c r="X5" s="57"/>
      <c r="Y5" s="57" t="s">
        <v>18</v>
      </c>
      <c r="Z5" s="62"/>
      <c r="AA5" s="60"/>
      <c r="AB5" s="57"/>
      <c r="AC5" s="58"/>
      <c r="AD5" s="57"/>
    </row>
    <row r="6" spans="1:30" ht="15.75" thickBot="1">
      <c r="A6" s="74">
        <v>2115615</v>
      </c>
      <c r="B6" t="s">
        <v>15</v>
      </c>
      <c r="C6" t="s">
        <v>41</v>
      </c>
      <c r="D6" s="43">
        <v>44292</v>
      </c>
      <c r="E6" s="121">
        <v>0.55486111111111114</v>
      </c>
      <c r="F6" t="s">
        <v>50</v>
      </c>
      <c r="G6" t="s">
        <v>50</v>
      </c>
      <c r="H6" t="s">
        <v>51</v>
      </c>
      <c r="I6" s="115" t="s">
        <v>18</v>
      </c>
      <c r="J6" s="647">
        <v>2.89</v>
      </c>
      <c r="K6">
        <v>0.02</v>
      </c>
      <c r="L6" s="74">
        <v>10</v>
      </c>
      <c r="M6" s="43">
        <v>44293</v>
      </c>
      <c r="N6" t="s">
        <v>24</v>
      </c>
      <c r="O6" s="43">
        <v>44301</v>
      </c>
    </row>
    <row r="7" spans="1:30">
      <c r="A7" s="187"/>
      <c r="B7" s="116"/>
      <c r="C7" s="116"/>
      <c r="D7" s="359"/>
      <c r="E7" s="169"/>
      <c r="F7" s="116"/>
      <c r="G7" s="116"/>
      <c r="H7" s="116"/>
      <c r="I7" s="116"/>
      <c r="J7" s="187"/>
      <c r="K7" s="117"/>
      <c r="L7" s="187"/>
      <c r="M7" s="359"/>
      <c r="N7" s="116"/>
      <c r="O7" s="359"/>
      <c r="Q7" s="659" t="s">
        <v>642</v>
      </c>
      <c r="R7" s="661"/>
      <c r="S7" s="57"/>
      <c r="T7" s="58"/>
      <c r="U7" s="59"/>
      <c r="V7" s="57"/>
      <c r="W7" s="57"/>
      <c r="X7" s="57"/>
      <c r="Y7" s="57" t="s">
        <v>18</v>
      </c>
      <c r="Z7" s="62"/>
      <c r="AA7" s="18"/>
      <c r="AB7" s="57"/>
      <c r="AC7" s="58"/>
      <c r="AD7" s="57"/>
    </row>
    <row r="8" spans="1:30">
      <c r="A8" s="187"/>
      <c r="B8" s="116"/>
      <c r="C8" s="116"/>
      <c r="D8" s="359"/>
      <c r="E8" s="169"/>
      <c r="F8" s="116"/>
      <c r="G8" s="116"/>
      <c r="H8" s="116"/>
      <c r="I8" s="116"/>
      <c r="J8" s="187"/>
      <c r="K8" s="117"/>
      <c r="L8" s="116"/>
      <c r="M8" s="359"/>
      <c r="N8" s="116"/>
      <c r="O8" s="359"/>
      <c r="Q8" s="337" t="s">
        <v>114</v>
      </c>
      <c r="R8" s="338">
        <v>12.4</v>
      </c>
    </row>
    <row r="9" spans="1:30">
      <c r="A9" s="74">
        <v>2115615</v>
      </c>
      <c r="B9" t="s">
        <v>15</v>
      </c>
      <c r="C9" t="s">
        <v>41</v>
      </c>
      <c r="D9" s="43">
        <v>44292</v>
      </c>
      <c r="E9" s="121">
        <v>0.55486111111111114</v>
      </c>
      <c r="F9" t="s">
        <v>53</v>
      </c>
      <c r="G9" t="s">
        <v>53</v>
      </c>
      <c r="H9" t="s">
        <v>54</v>
      </c>
      <c r="I9" s="115" t="s">
        <v>18</v>
      </c>
      <c r="J9" s="647">
        <v>0.75</v>
      </c>
      <c r="K9">
        <v>0.1</v>
      </c>
      <c r="L9" t="s">
        <v>18</v>
      </c>
      <c r="M9" s="43">
        <v>44293</v>
      </c>
      <c r="N9" t="s">
        <v>24</v>
      </c>
      <c r="O9" s="43">
        <v>44294</v>
      </c>
      <c r="Q9" s="337" t="s">
        <v>132</v>
      </c>
      <c r="R9" s="339">
        <v>18</v>
      </c>
      <c r="S9" s="57"/>
      <c r="T9" s="58"/>
      <c r="U9" s="59"/>
      <c r="V9" s="57"/>
      <c r="W9" s="57"/>
      <c r="X9" s="57"/>
      <c r="Y9" s="57" t="s">
        <v>18</v>
      </c>
      <c r="Z9" s="62"/>
      <c r="AA9" s="60"/>
      <c r="AB9" s="57"/>
      <c r="AC9" s="58"/>
      <c r="AD9" s="57"/>
    </row>
    <row r="10" spans="1:30" ht="15.75" thickBot="1">
      <c r="A10" s="187"/>
      <c r="B10" s="116"/>
      <c r="C10" s="116"/>
      <c r="D10" s="359"/>
      <c r="E10" s="169"/>
      <c r="F10" s="116"/>
      <c r="G10" s="116"/>
      <c r="H10" s="116"/>
      <c r="I10" s="116"/>
      <c r="J10" s="187"/>
      <c r="K10" s="117"/>
      <c r="L10" s="116"/>
      <c r="M10" s="359"/>
      <c r="N10" s="116"/>
      <c r="O10" s="359"/>
      <c r="Q10" s="340" t="s">
        <v>134</v>
      </c>
      <c r="R10" s="341">
        <v>8.1999999999999993</v>
      </c>
    </row>
    <row r="11" spans="1:30" ht="15.75" thickBot="1">
      <c r="A11" s="74">
        <v>2115615</v>
      </c>
      <c r="B11" t="s">
        <v>15</v>
      </c>
      <c r="C11" t="s">
        <v>41</v>
      </c>
      <c r="D11" s="43">
        <v>44292</v>
      </c>
      <c r="E11" s="121">
        <v>0.55486111111111114</v>
      </c>
      <c r="F11" t="s">
        <v>55</v>
      </c>
      <c r="G11" t="s">
        <v>56</v>
      </c>
      <c r="H11" t="s">
        <v>57</v>
      </c>
      <c r="I11" s="115" t="s">
        <v>18</v>
      </c>
      <c r="J11" s="647">
        <v>3.64</v>
      </c>
      <c r="K11">
        <v>0.1</v>
      </c>
      <c r="L11" t="s">
        <v>18</v>
      </c>
      <c r="M11" s="43">
        <v>44293</v>
      </c>
      <c r="N11" t="s">
        <v>24</v>
      </c>
      <c r="O11" s="43">
        <v>44306</v>
      </c>
    </row>
    <row r="12" spans="1:30" ht="15.75" thickBot="1">
      <c r="A12" s="74">
        <v>2115615</v>
      </c>
      <c r="B12" t="s">
        <v>15</v>
      </c>
      <c r="C12" t="s">
        <v>41</v>
      </c>
      <c r="D12" s="43">
        <v>44292</v>
      </c>
      <c r="E12" s="121">
        <v>0.55486111111111114</v>
      </c>
      <c r="F12" t="s">
        <v>31</v>
      </c>
      <c r="G12" t="s">
        <v>31</v>
      </c>
      <c r="H12" t="s">
        <v>633</v>
      </c>
      <c r="I12" s="115" t="s">
        <v>18</v>
      </c>
      <c r="J12" s="647">
        <v>0.16</v>
      </c>
      <c r="K12">
        <v>0.05</v>
      </c>
      <c r="L12" t="s">
        <v>18</v>
      </c>
      <c r="M12" s="43">
        <v>44293</v>
      </c>
      <c r="N12" t="s">
        <v>24</v>
      </c>
      <c r="O12" s="43">
        <v>44294</v>
      </c>
      <c r="P12" s="91">
        <f>J12*1000</f>
        <v>160</v>
      </c>
      <c r="Q12" s="92" t="s">
        <v>638</v>
      </c>
    </row>
    <row r="13" spans="1:30">
      <c r="P13" s="90"/>
    </row>
    <row r="14" spans="1:30">
      <c r="A14" s="74">
        <v>2115615</v>
      </c>
      <c r="B14" t="s">
        <v>15</v>
      </c>
      <c r="C14" t="s">
        <v>41</v>
      </c>
      <c r="D14" s="43">
        <v>44292</v>
      </c>
      <c r="E14" s="121">
        <v>0.55486111111111114</v>
      </c>
      <c r="F14" t="s">
        <v>38</v>
      </c>
      <c r="G14" t="s">
        <v>38</v>
      </c>
      <c r="H14" t="s">
        <v>39</v>
      </c>
      <c r="I14" s="115" t="s">
        <v>18</v>
      </c>
      <c r="J14" s="647">
        <v>19</v>
      </c>
      <c r="K14">
        <v>0.5</v>
      </c>
      <c r="L14" t="s">
        <v>18</v>
      </c>
      <c r="M14" s="43">
        <v>44293</v>
      </c>
      <c r="N14" t="s">
        <v>40</v>
      </c>
      <c r="O14" s="43">
        <v>44293</v>
      </c>
      <c r="P14" s="90"/>
    </row>
    <row r="15" spans="1:30">
      <c r="A15" s="74">
        <v>2116815</v>
      </c>
      <c r="B15" t="s">
        <v>15</v>
      </c>
      <c r="C15" t="s">
        <v>41</v>
      </c>
      <c r="D15" s="43">
        <v>44299</v>
      </c>
      <c r="E15" s="121">
        <v>0.68541666666666667</v>
      </c>
      <c r="F15" t="s">
        <v>38</v>
      </c>
      <c r="G15" t="s">
        <v>38</v>
      </c>
      <c r="H15" t="s">
        <v>39</v>
      </c>
      <c r="I15" s="115" t="s">
        <v>18</v>
      </c>
      <c r="J15" s="647">
        <v>20.6</v>
      </c>
      <c r="K15">
        <v>0.5</v>
      </c>
      <c r="L15" t="s">
        <v>18</v>
      </c>
      <c r="M15" s="43">
        <v>44300</v>
      </c>
      <c r="N15" t="s">
        <v>40</v>
      </c>
      <c r="O15" s="43">
        <v>44300</v>
      </c>
    </row>
    <row r="16" spans="1:30">
      <c r="A16" s="74">
        <v>2118284</v>
      </c>
      <c r="B16" t="s">
        <v>15</v>
      </c>
      <c r="C16" t="s">
        <v>41</v>
      </c>
      <c r="D16" s="43">
        <v>44306</v>
      </c>
      <c r="E16" s="121">
        <v>0.60624999999999996</v>
      </c>
      <c r="F16" t="s">
        <v>38</v>
      </c>
      <c r="G16" t="s">
        <v>38</v>
      </c>
      <c r="H16" t="s">
        <v>39</v>
      </c>
      <c r="I16" s="115" t="s">
        <v>18</v>
      </c>
      <c r="J16" s="647">
        <v>11.4</v>
      </c>
      <c r="K16">
        <v>0.5</v>
      </c>
      <c r="L16" t="s">
        <v>18</v>
      </c>
      <c r="M16" s="43">
        <v>44307</v>
      </c>
      <c r="N16" t="s">
        <v>40</v>
      </c>
      <c r="O16" s="43">
        <v>44307</v>
      </c>
    </row>
    <row r="17" spans="1:15">
      <c r="A17" s="74">
        <v>2119741</v>
      </c>
      <c r="B17" t="s">
        <v>15</v>
      </c>
      <c r="C17" t="s">
        <v>41</v>
      </c>
      <c r="D17" s="43">
        <v>44313</v>
      </c>
      <c r="E17" s="121">
        <v>0.57638888888888884</v>
      </c>
      <c r="F17" t="s">
        <v>38</v>
      </c>
      <c r="G17" t="s">
        <v>38</v>
      </c>
      <c r="H17" t="s">
        <v>39</v>
      </c>
      <c r="I17" s="115" t="s">
        <v>18</v>
      </c>
      <c r="J17" s="647">
        <v>12.5</v>
      </c>
      <c r="K17">
        <v>0.5</v>
      </c>
      <c r="L17" t="s">
        <v>18</v>
      </c>
      <c r="M17" s="43">
        <v>44314</v>
      </c>
      <c r="N17" t="s">
        <v>40</v>
      </c>
      <c r="O17" s="43">
        <v>44314</v>
      </c>
    </row>
    <row r="18" spans="1:15">
      <c r="A18" s="408"/>
      <c r="B18" s="404"/>
      <c r="C18" s="404"/>
      <c r="D18" s="405"/>
      <c r="E18" s="406"/>
      <c r="F18" s="404"/>
      <c r="G18" s="404"/>
      <c r="H18" s="404"/>
      <c r="I18" s="404"/>
      <c r="J18" s="408"/>
      <c r="K18" s="414"/>
      <c r="L18" s="404"/>
      <c r="M18" s="405"/>
      <c r="N18" s="404"/>
      <c r="O18" s="405"/>
    </row>
    <row r="19" spans="1:15" s="80" customFormat="1" ht="15.75" thickBot="1">
      <c r="A19" s="2"/>
      <c r="B19" s="2"/>
      <c r="C19"/>
      <c r="D19" s="43"/>
      <c r="E19"/>
      <c r="F19"/>
      <c r="G19"/>
      <c r="H19" s="665" t="s">
        <v>73</v>
      </c>
      <c r="I19" s="665"/>
      <c r="J19" s="10">
        <f>MAX(J14:J18)</f>
        <v>20.6</v>
      </c>
      <c r="K19" s="160"/>
      <c r="L19" s="11" t="s">
        <v>40</v>
      </c>
      <c r="M19" s="95"/>
      <c r="N19" s="6"/>
      <c r="O19" s="95"/>
    </row>
    <row r="20" spans="1:15" s="80" customFormat="1" ht="15.75" thickTop="1">
      <c r="A20" s="116"/>
      <c r="B20" s="116"/>
      <c r="C20"/>
      <c r="D20" s="43"/>
      <c r="E20"/>
      <c r="F20"/>
      <c r="G20"/>
      <c r="H20" s="426"/>
      <c r="I20" s="426"/>
      <c r="J20" s="427"/>
      <c r="K20" s="428"/>
      <c r="L20" s="429"/>
      <c r="M20" s="95"/>
      <c r="N20" s="6"/>
      <c r="O20" s="95"/>
    </row>
    <row r="21" spans="1:15" s="80" customFormat="1">
      <c r="A21" s="663" t="s">
        <v>753</v>
      </c>
      <c r="B21" s="664"/>
      <c r="C21" s="664"/>
      <c r="D21" s="664"/>
      <c r="E21" s="664"/>
      <c r="F21" s="664"/>
      <c r="G21" s="664"/>
      <c r="H21" s="664"/>
      <c r="I21" s="664"/>
      <c r="J21" s="664"/>
      <c r="K21" s="664"/>
      <c r="L21" s="664"/>
      <c r="M21" s="664"/>
      <c r="N21" s="664"/>
      <c r="O21" s="664"/>
    </row>
    <row r="22" spans="1:15">
      <c r="A22" s="408"/>
      <c r="B22" s="404"/>
      <c r="C22" s="404"/>
      <c r="D22" s="405"/>
      <c r="E22" s="406"/>
      <c r="F22" s="404"/>
      <c r="G22" s="404"/>
      <c r="H22" s="404"/>
      <c r="I22" s="404"/>
      <c r="J22" s="408"/>
      <c r="K22" s="407"/>
      <c r="L22" s="404"/>
      <c r="M22" s="405"/>
      <c r="N22" s="404"/>
      <c r="O22" s="405"/>
    </row>
    <row r="23" spans="1:15">
      <c r="A23" s="408"/>
      <c r="B23" s="404"/>
      <c r="C23" s="404"/>
      <c r="D23" s="405"/>
      <c r="E23" s="406"/>
      <c r="F23" s="404"/>
      <c r="G23" s="404"/>
      <c r="H23" s="404"/>
      <c r="I23" s="404"/>
      <c r="J23" s="408"/>
      <c r="K23" s="409"/>
      <c r="L23" s="408"/>
      <c r="M23" s="405"/>
      <c r="N23" s="404"/>
      <c r="O23" s="405"/>
    </row>
    <row r="24" spans="1:15">
      <c r="A24" s="408"/>
      <c r="B24" s="404"/>
      <c r="C24" s="404"/>
      <c r="D24" s="405"/>
      <c r="E24" s="406"/>
      <c r="F24" s="404"/>
      <c r="G24" s="404"/>
      <c r="H24" s="404"/>
      <c r="I24" s="404"/>
      <c r="J24" s="408"/>
      <c r="K24" s="407"/>
      <c r="L24" s="408"/>
      <c r="M24" s="405"/>
      <c r="N24" s="404"/>
      <c r="O24" s="405"/>
    </row>
    <row r="25" spans="1:15">
      <c r="A25" s="408"/>
      <c r="B25" s="404"/>
      <c r="C25" s="404"/>
      <c r="D25" s="405"/>
      <c r="E25" s="406"/>
      <c r="F25" s="404"/>
      <c r="G25" s="404"/>
      <c r="H25" s="404"/>
      <c r="I25" s="404"/>
      <c r="J25" s="408"/>
      <c r="K25" s="407"/>
      <c r="L25" s="408"/>
      <c r="M25" s="405"/>
      <c r="N25" s="404"/>
      <c r="O25" s="405"/>
    </row>
    <row r="26" spans="1:15">
      <c r="A26" s="408"/>
      <c r="B26" s="404"/>
      <c r="C26" s="404"/>
      <c r="D26" s="405"/>
      <c r="E26" s="406"/>
      <c r="F26" s="404"/>
      <c r="G26" s="404"/>
      <c r="H26" s="404"/>
      <c r="I26" s="404"/>
      <c r="J26" s="408"/>
      <c r="K26" s="407"/>
      <c r="L26" s="404"/>
      <c r="M26" s="405"/>
      <c r="N26" s="404"/>
      <c r="O26" s="405"/>
    </row>
    <row r="27" spans="1:15">
      <c r="A27" s="408"/>
      <c r="B27" s="404"/>
      <c r="C27" s="404"/>
      <c r="D27" s="405"/>
      <c r="E27" s="406"/>
      <c r="F27" s="404"/>
      <c r="G27" s="404"/>
      <c r="H27" s="404"/>
      <c r="I27" s="404"/>
      <c r="J27" s="404"/>
      <c r="K27" s="122"/>
      <c r="L27" s="404"/>
      <c r="M27" s="405"/>
      <c r="N27" s="404"/>
      <c r="O27" s="405"/>
    </row>
    <row r="28" spans="1:15">
      <c r="A28" s="408"/>
      <c r="B28" s="404"/>
      <c r="C28" s="404"/>
      <c r="D28" s="405"/>
      <c r="E28" s="406"/>
      <c r="F28" s="404"/>
      <c r="G28" s="404"/>
      <c r="H28" s="404"/>
      <c r="I28" s="404"/>
      <c r="J28" s="408"/>
      <c r="K28" s="407"/>
      <c r="L28" s="404"/>
      <c r="M28" s="405"/>
      <c r="N28" s="404"/>
      <c r="O28" s="405"/>
    </row>
    <row r="29" spans="1:15">
      <c r="A29" s="413"/>
      <c r="B29" s="410"/>
      <c r="C29" s="410"/>
      <c r="D29" s="411"/>
      <c r="E29" s="412"/>
      <c r="F29" s="410"/>
      <c r="G29" s="410"/>
      <c r="H29" s="410"/>
      <c r="I29" s="410"/>
      <c r="J29" s="413"/>
      <c r="K29" s="414"/>
      <c r="L29" s="410"/>
      <c r="M29" s="411"/>
      <c r="N29" s="410"/>
      <c r="O29" s="411"/>
    </row>
    <row r="30" spans="1:15">
      <c r="A30" s="408"/>
      <c r="B30" s="404"/>
      <c r="C30" s="404"/>
      <c r="D30" s="405"/>
      <c r="E30" s="406"/>
      <c r="F30" s="404"/>
      <c r="G30" s="404"/>
      <c r="H30" s="404"/>
      <c r="I30" s="404"/>
      <c r="J30" s="408"/>
      <c r="K30" s="407"/>
      <c r="L30" s="408"/>
      <c r="M30" s="405"/>
      <c r="N30" s="404"/>
      <c r="O30" s="405"/>
    </row>
    <row r="31" spans="1:15">
      <c r="A31" s="408"/>
      <c r="B31" s="404"/>
      <c r="C31" s="404"/>
      <c r="D31" s="405"/>
      <c r="E31" s="406"/>
      <c r="F31" s="404"/>
      <c r="G31" s="404"/>
      <c r="H31" s="404"/>
      <c r="I31" s="404"/>
      <c r="J31" s="408"/>
      <c r="K31" s="407"/>
      <c r="L31" s="404"/>
      <c r="M31" s="405"/>
      <c r="N31" s="404"/>
      <c r="O31" s="405"/>
    </row>
    <row r="32" spans="1:15">
      <c r="A32" s="408"/>
      <c r="B32" s="404"/>
      <c r="C32" s="404"/>
      <c r="D32" s="405"/>
      <c r="E32" s="406"/>
      <c r="F32" s="404"/>
      <c r="G32" s="404"/>
      <c r="H32" s="404"/>
      <c r="I32" s="404"/>
      <c r="J32" s="408"/>
      <c r="K32" s="409"/>
      <c r="L32" s="404"/>
      <c r="M32" s="405"/>
      <c r="N32" s="404"/>
      <c r="O32" s="405"/>
    </row>
    <row r="33" spans="1:16">
      <c r="A33" s="408"/>
      <c r="B33" s="404"/>
      <c r="C33" s="404"/>
      <c r="D33" s="122"/>
      <c r="E33" s="352"/>
      <c r="F33" s="404"/>
      <c r="G33" s="404"/>
      <c r="H33" s="404"/>
      <c r="I33" s="404"/>
      <c r="J33" s="408"/>
      <c r="K33" s="407"/>
      <c r="L33" s="404"/>
      <c r="M33" s="405"/>
      <c r="N33" s="404"/>
      <c r="O33" s="405"/>
    </row>
    <row r="34" spans="1:16">
      <c r="A34" s="413"/>
      <c r="B34" s="410"/>
      <c r="C34" s="410"/>
      <c r="D34" s="411"/>
      <c r="E34" s="412"/>
      <c r="F34" s="410"/>
      <c r="G34" s="410"/>
      <c r="H34" s="410"/>
      <c r="I34" s="410"/>
      <c r="J34" s="413"/>
      <c r="K34" s="414"/>
      <c r="L34" s="410"/>
      <c r="M34" s="411"/>
      <c r="N34" s="410"/>
      <c r="O34" s="411"/>
    </row>
    <row r="35" spans="1:16">
      <c r="A35" s="413"/>
      <c r="B35" s="410"/>
      <c r="C35" s="410"/>
      <c r="D35" s="411"/>
      <c r="E35" s="412"/>
      <c r="F35" s="410"/>
      <c r="G35" s="410"/>
      <c r="H35" s="410"/>
      <c r="I35" s="410"/>
      <c r="J35" s="413"/>
      <c r="K35" s="414"/>
      <c r="L35" s="410"/>
      <c r="M35" s="411"/>
      <c r="N35" s="410"/>
      <c r="O35" s="411"/>
    </row>
    <row r="36" spans="1:16">
      <c r="M36" s="95"/>
      <c r="N36" s="4"/>
      <c r="O36" s="96"/>
    </row>
    <row r="37" spans="1:16">
      <c r="M37" s="95"/>
      <c r="N37" s="4"/>
      <c r="O37" s="96"/>
    </row>
    <row r="38" spans="1:16" ht="15.75" thickBot="1">
      <c r="A38" s="152"/>
      <c r="B38" s="152"/>
      <c r="C38" s="152"/>
      <c r="D38" s="153"/>
      <c r="E38" s="152"/>
      <c r="F38" s="152"/>
      <c r="G38" s="152"/>
      <c r="H38" s="152"/>
      <c r="I38" s="152"/>
      <c r="J38" s="152"/>
      <c r="K38" s="152"/>
      <c r="L38" s="152"/>
      <c r="M38" s="153"/>
      <c r="N38" s="152"/>
      <c r="O38" s="153"/>
    </row>
    <row r="39" spans="1:16">
      <c r="A39" s="55" t="s">
        <v>0</v>
      </c>
      <c r="B39" s="55" t="s">
        <v>1</v>
      </c>
      <c r="C39" s="55" t="s">
        <v>2</v>
      </c>
      <c r="D39" s="93" t="s">
        <v>3</v>
      </c>
      <c r="E39" s="56" t="s">
        <v>4</v>
      </c>
      <c r="F39" s="55" t="s">
        <v>5</v>
      </c>
      <c r="G39" s="55" t="s">
        <v>6</v>
      </c>
      <c r="H39" s="55" t="s">
        <v>7</v>
      </c>
      <c r="I39" s="55" t="s">
        <v>8</v>
      </c>
      <c r="J39" s="55" t="s">
        <v>9</v>
      </c>
      <c r="K39" s="55" t="s">
        <v>10</v>
      </c>
      <c r="L39" s="55" t="s">
        <v>11</v>
      </c>
      <c r="M39" s="93" t="s">
        <v>12</v>
      </c>
      <c r="N39" s="55" t="s">
        <v>13</v>
      </c>
      <c r="O39" s="93" t="s">
        <v>14</v>
      </c>
    </row>
    <row r="40" spans="1:16">
      <c r="A40" s="74">
        <v>2115615</v>
      </c>
      <c r="B40" t="s">
        <v>15</v>
      </c>
      <c r="C40" t="s">
        <v>41</v>
      </c>
      <c r="D40" s="43">
        <v>44292</v>
      </c>
      <c r="E40" s="121">
        <v>0.55486111111111114</v>
      </c>
      <c r="F40" t="s">
        <v>22</v>
      </c>
      <c r="G40" t="s">
        <v>22</v>
      </c>
      <c r="H40" t="s">
        <v>23</v>
      </c>
      <c r="I40" s="115" t="s">
        <v>18</v>
      </c>
      <c r="J40" s="647">
        <v>3</v>
      </c>
      <c r="K40">
        <v>3</v>
      </c>
      <c r="L40" t="s">
        <v>18</v>
      </c>
      <c r="M40" s="43">
        <v>44293</v>
      </c>
      <c r="N40" t="s">
        <v>24</v>
      </c>
      <c r="O40" s="43">
        <v>44298</v>
      </c>
      <c r="P40" s="80"/>
    </row>
    <row r="41" spans="1:16">
      <c r="A41" s="74">
        <v>2115615</v>
      </c>
      <c r="B41" t="s">
        <v>15</v>
      </c>
      <c r="C41" t="s">
        <v>41</v>
      </c>
      <c r="D41" s="43">
        <v>44292</v>
      </c>
      <c r="E41" s="121">
        <v>0.55486111111111114</v>
      </c>
      <c r="F41" t="s">
        <v>101</v>
      </c>
      <c r="G41" t="s">
        <v>102</v>
      </c>
      <c r="H41" t="s">
        <v>103</v>
      </c>
      <c r="I41" s="115" t="s">
        <v>59</v>
      </c>
      <c r="J41" s="647">
        <v>0.2</v>
      </c>
      <c r="K41">
        <v>0.2</v>
      </c>
      <c r="L41" t="s">
        <v>18</v>
      </c>
      <c r="M41" s="43">
        <v>44293</v>
      </c>
      <c r="N41" t="s">
        <v>63</v>
      </c>
      <c r="O41" s="43">
        <v>44306</v>
      </c>
      <c r="P41" s="80"/>
    </row>
    <row r="42" spans="1:16">
      <c r="A42" s="74">
        <v>2115615</v>
      </c>
      <c r="B42" t="s">
        <v>15</v>
      </c>
      <c r="C42" t="s">
        <v>41</v>
      </c>
      <c r="D42" s="43">
        <v>44292</v>
      </c>
      <c r="E42" s="121">
        <v>0.55486111111111114</v>
      </c>
      <c r="F42" t="s">
        <v>78</v>
      </c>
      <c r="G42" t="s">
        <v>79</v>
      </c>
      <c r="H42" t="s">
        <v>80</v>
      </c>
      <c r="I42" s="115" t="s">
        <v>18</v>
      </c>
      <c r="J42" s="647">
        <v>4.4000000000000004</v>
      </c>
      <c r="K42">
        <v>0.5</v>
      </c>
      <c r="L42" s="74">
        <v>0.01</v>
      </c>
      <c r="M42" s="43">
        <v>44293</v>
      </c>
      <c r="N42" t="s">
        <v>63</v>
      </c>
      <c r="O42" s="43">
        <v>44306</v>
      </c>
      <c r="P42" s="80"/>
    </row>
    <row r="43" spans="1:16">
      <c r="A43" s="74">
        <v>2115615</v>
      </c>
      <c r="B43" t="s">
        <v>15</v>
      </c>
      <c r="C43" t="s">
        <v>41</v>
      </c>
      <c r="D43" s="43">
        <v>44292</v>
      </c>
      <c r="E43" s="121">
        <v>0.55486111111111114</v>
      </c>
      <c r="F43" t="s">
        <v>82</v>
      </c>
      <c r="G43" t="s">
        <v>83</v>
      </c>
      <c r="H43" t="s">
        <v>84</v>
      </c>
      <c r="I43" s="115" t="s">
        <v>59</v>
      </c>
      <c r="J43" s="647">
        <v>0.1</v>
      </c>
      <c r="K43">
        <v>0.1</v>
      </c>
      <c r="L43" s="74">
        <v>5.0000000000000001E-3</v>
      </c>
      <c r="M43" s="43">
        <v>44293</v>
      </c>
      <c r="N43" t="s">
        <v>63</v>
      </c>
      <c r="O43" s="43">
        <v>44306</v>
      </c>
      <c r="P43" s="80"/>
    </row>
    <row r="44" spans="1:16">
      <c r="A44" s="74">
        <v>2115615</v>
      </c>
      <c r="B44" t="s">
        <v>15</v>
      </c>
      <c r="C44" t="s">
        <v>41</v>
      </c>
      <c r="D44" s="43">
        <v>44292</v>
      </c>
      <c r="E44" s="121">
        <v>0.55486111111111114</v>
      </c>
      <c r="F44" t="s">
        <v>42</v>
      </c>
      <c r="G44" t="s">
        <v>42</v>
      </c>
      <c r="H44" t="s">
        <v>43</v>
      </c>
      <c r="I44" s="115" t="s">
        <v>18</v>
      </c>
      <c r="J44" s="647">
        <v>1.4999999999999999E-2</v>
      </c>
      <c r="L44" t="s">
        <v>18</v>
      </c>
      <c r="M44" s="43">
        <v>44293</v>
      </c>
      <c r="N44" t="s">
        <v>44</v>
      </c>
      <c r="O44" s="43">
        <v>44299</v>
      </c>
      <c r="P44" s="80"/>
    </row>
    <row r="45" spans="1:16">
      <c r="A45" s="74">
        <v>2115615</v>
      </c>
      <c r="B45" t="s">
        <v>15</v>
      </c>
      <c r="C45" t="s">
        <v>41</v>
      </c>
      <c r="D45" s="43">
        <v>44292</v>
      </c>
      <c r="E45" s="121">
        <v>0.55486111111111114</v>
      </c>
      <c r="F45" t="s">
        <v>86</v>
      </c>
      <c r="G45" t="s">
        <v>87</v>
      </c>
      <c r="H45" t="s">
        <v>88</v>
      </c>
      <c r="I45" s="115" t="s">
        <v>18</v>
      </c>
      <c r="J45" s="647">
        <v>1.1000000000000001</v>
      </c>
      <c r="K45">
        <v>1</v>
      </c>
      <c r="L45" s="74">
        <v>0.1</v>
      </c>
      <c r="M45" s="43">
        <v>44293</v>
      </c>
      <c r="N45" t="s">
        <v>63</v>
      </c>
      <c r="O45" s="43">
        <v>44306</v>
      </c>
      <c r="P45" s="80"/>
    </row>
    <row r="46" spans="1:16">
      <c r="A46" s="74">
        <v>2115615</v>
      </c>
      <c r="B46" t="s">
        <v>15</v>
      </c>
      <c r="C46" t="s">
        <v>41</v>
      </c>
      <c r="D46" s="43">
        <v>44292</v>
      </c>
      <c r="E46" s="121">
        <v>0.55486111111111114</v>
      </c>
      <c r="F46" t="s">
        <v>64</v>
      </c>
      <c r="G46" t="s">
        <v>65</v>
      </c>
      <c r="H46" t="s">
        <v>66</v>
      </c>
      <c r="I46" s="115" t="s">
        <v>18</v>
      </c>
      <c r="J46" s="647">
        <v>2.5</v>
      </c>
      <c r="K46">
        <v>2</v>
      </c>
      <c r="L46" t="s">
        <v>18</v>
      </c>
      <c r="M46" s="43">
        <v>44293</v>
      </c>
      <c r="N46" t="s">
        <v>63</v>
      </c>
      <c r="O46" s="43">
        <v>44306</v>
      </c>
      <c r="P46" s="80"/>
    </row>
    <row r="47" spans="1:16">
      <c r="A47" s="74">
        <v>2115615</v>
      </c>
      <c r="B47" t="s">
        <v>15</v>
      </c>
      <c r="C47" t="s">
        <v>41</v>
      </c>
      <c r="D47" s="43">
        <v>44292</v>
      </c>
      <c r="E47" s="121">
        <v>0.55486111111111114</v>
      </c>
      <c r="F47" t="s">
        <v>67</v>
      </c>
      <c r="G47" t="s">
        <v>67</v>
      </c>
      <c r="H47" t="s">
        <v>68</v>
      </c>
      <c r="I47" s="115" t="s">
        <v>18</v>
      </c>
      <c r="J47" s="115" t="s">
        <v>36</v>
      </c>
      <c r="L47" t="s">
        <v>18</v>
      </c>
      <c r="M47" s="43">
        <v>44293</v>
      </c>
      <c r="N47" t="s">
        <v>18</v>
      </c>
      <c r="O47" s="43">
        <v>44293</v>
      </c>
      <c r="P47" s="80"/>
    </row>
    <row r="48" spans="1:16">
      <c r="A48" s="74">
        <v>2115615</v>
      </c>
      <c r="B48" t="s">
        <v>15</v>
      </c>
      <c r="C48" t="s">
        <v>41</v>
      </c>
      <c r="D48" s="43">
        <v>44292</v>
      </c>
      <c r="E48" s="121">
        <v>0.55486111111111114</v>
      </c>
      <c r="F48" t="s">
        <v>98</v>
      </c>
      <c r="G48" t="s">
        <v>99</v>
      </c>
      <c r="H48" t="s">
        <v>100</v>
      </c>
      <c r="I48" s="115" t="s">
        <v>59</v>
      </c>
      <c r="J48" s="647">
        <v>0.5</v>
      </c>
      <c r="K48">
        <v>0.5</v>
      </c>
      <c r="L48" t="s">
        <v>18</v>
      </c>
      <c r="M48" s="43">
        <v>44293</v>
      </c>
      <c r="N48" t="s">
        <v>63</v>
      </c>
      <c r="O48" s="43">
        <v>44306</v>
      </c>
      <c r="P48" s="80"/>
    </row>
    <row r="49" spans="1:16">
      <c r="A49" s="74">
        <v>2115615</v>
      </c>
      <c r="B49" t="s">
        <v>15</v>
      </c>
      <c r="C49" t="s">
        <v>41</v>
      </c>
      <c r="D49" s="43">
        <v>44292</v>
      </c>
      <c r="E49" s="121">
        <v>0.55486111111111114</v>
      </c>
      <c r="F49" t="s">
        <v>50</v>
      </c>
      <c r="G49" t="s">
        <v>50</v>
      </c>
      <c r="H49" t="s">
        <v>51</v>
      </c>
      <c r="I49" s="115" t="s">
        <v>18</v>
      </c>
      <c r="J49" s="647">
        <v>2.89</v>
      </c>
      <c r="K49">
        <v>0.02</v>
      </c>
      <c r="L49" s="74">
        <v>10</v>
      </c>
      <c r="M49" s="43">
        <v>44293</v>
      </c>
      <c r="N49" t="s">
        <v>24</v>
      </c>
      <c r="O49" s="43">
        <v>44301</v>
      </c>
      <c r="P49" s="80"/>
    </row>
    <row r="50" spans="1:16">
      <c r="A50" s="74">
        <v>2115615</v>
      </c>
      <c r="B50" t="s">
        <v>15</v>
      </c>
      <c r="C50" t="s">
        <v>41</v>
      </c>
      <c r="D50" s="43">
        <v>44292</v>
      </c>
      <c r="E50" s="121">
        <v>0.55486111111111114</v>
      </c>
      <c r="F50" t="s">
        <v>92</v>
      </c>
      <c r="G50" t="s">
        <v>93</v>
      </c>
      <c r="H50" t="s">
        <v>94</v>
      </c>
      <c r="I50" s="115" t="s">
        <v>18</v>
      </c>
      <c r="J50" s="647">
        <v>0.8</v>
      </c>
      <c r="K50">
        <v>0.1</v>
      </c>
      <c r="L50" s="74">
        <v>1.4999999999999999E-2</v>
      </c>
      <c r="M50" s="43">
        <v>44293</v>
      </c>
      <c r="N50" t="s">
        <v>63</v>
      </c>
      <c r="O50" s="43">
        <v>44306</v>
      </c>
      <c r="P50" s="80"/>
    </row>
    <row r="51" spans="1:16">
      <c r="A51" s="74">
        <v>2115615</v>
      </c>
      <c r="B51" t="s">
        <v>15</v>
      </c>
      <c r="C51" t="s">
        <v>41</v>
      </c>
      <c r="D51" s="43">
        <v>44292</v>
      </c>
      <c r="E51" s="121">
        <v>0.55486111111111114</v>
      </c>
      <c r="F51" t="s">
        <v>34</v>
      </c>
      <c r="G51" t="s">
        <v>34</v>
      </c>
      <c r="H51" t="s">
        <v>35</v>
      </c>
      <c r="I51" s="115" t="s">
        <v>18</v>
      </c>
      <c r="J51" s="115" t="s">
        <v>36</v>
      </c>
      <c r="L51" t="s">
        <v>18</v>
      </c>
      <c r="M51" s="43">
        <v>44293</v>
      </c>
      <c r="N51" t="s">
        <v>18</v>
      </c>
      <c r="O51" s="43">
        <v>44294</v>
      </c>
      <c r="P51" s="80"/>
    </row>
    <row r="52" spans="1:16">
      <c r="A52" s="74">
        <v>2118284</v>
      </c>
      <c r="B52" t="s">
        <v>15</v>
      </c>
      <c r="C52" t="s">
        <v>41</v>
      </c>
      <c r="D52" s="43">
        <v>44306</v>
      </c>
      <c r="E52" s="121">
        <v>0.60624999999999996</v>
      </c>
      <c r="F52" t="s">
        <v>34</v>
      </c>
      <c r="G52" t="s">
        <v>34</v>
      </c>
      <c r="H52" t="s">
        <v>35</v>
      </c>
      <c r="I52" s="115" t="s">
        <v>18</v>
      </c>
      <c r="J52" s="115" t="s">
        <v>36</v>
      </c>
      <c r="L52" t="s">
        <v>18</v>
      </c>
      <c r="M52" s="43">
        <v>44307</v>
      </c>
      <c r="N52" t="s">
        <v>18</v>
      </c>
      <c r="O52" s="43">
        <v>44308</v>
      </c>
      <c r="P52" s="80"/>
    </row>
    <row r="53" spans="1:16">
      <c r="A53" s="74">
        <v>2119741</v>
      </c>
      <c r="B53" t="s">
        <v>15</v>
      </c>
      <c r="C53" t="s">
        <v>41</v>
      </c>
      <c r="D53" s="43">
        <v>44313</v>
      </c>
      <c r="E53" s="121">
        <v>0.57638888888888884</v>
      </c>
      <c r="F53" t="s">
        <v>34</v>
      </c>
      <c r="G53" t="s">
        <v>34</v>
      </c>
      <c r="H53" t="s">
        <v>35</v>
      </c>
      <c r="I53" s="115" t="s">
        <v>18</v>
      </c>
      <c r="J53" s="115" t="s">
        <v>36</v>
      </c>
      <c r="L53" t="s">
        <v>18</v>
      </c>
      <c r="M53" s="43">
        <v>44314</v>
      </c>
      <c r="N53" t="s">
        <v>18</v>
      </c>
      <c r="O53" s="43">
        <v>44315</v>
      </c>
      <c r="P53" s="80"/>
    </row>
    <row r="54" spans="1:16">
      <c r="A54" s="74">
        <v>2115615</v>
      </c>
      <c r="B54" t="s">
        <v>15</v>
      </c>
      <c r="C54" t="s">
        <v>41</v>
      </c>
      <c r="D54" s="43">
        <v>44292</v>
      </c>
      <c r="E54" s="121">
        <v>0.55486111111111114</v>
      </c>
      <c r="F54" t="s">
        <v>31</v>
      </c>
      <c r="G54" t="s">
        <v>31</v>
      </c>
      <c r="H54" t="s">
        <v>633</v>
      </c>
      <c r="I54" s="115" t="s">
        <v>18</v>
      </c>
      <c r="J54" s="647">
        <v>0.16</v>
      </c>
      <c r="K54">
        <v>0.05</v>
      </c>
      <c r="L54" t="s">
        <v>18</v>
      </c>
      <c r="M54" s="43">
        <v>44293</v>
      </c>
      <c r="N54" t="s">
        <v>24</v>
      </c>
      <c r="O54" s="43">
        <v>44294</v>
      </c>
      <c r="P54" s="80"/>
    </row>
    <row r="55" spans="1:16">
      <c r="A55" s="74">
        <v>2115615</v>
      </c>
      <c r="B55" t="s">
        <v>15</v>
      </c>
      <c r="C55" t="s">
        <v>41</v>
      </c>
      <c r="D55" s="43">
        <v>44292</v>
      </c>
      <c r="E55" s="121">
        <v>0.55486111111111114</v>
      </c>
      <c r="F55" t="s">
        <v>53</v>
      </c>
      <c r="G55" t="s">
        <v>53</v>
      </c>
      <c r="H55" t="s">
        <v>54</v>
      </c>
      <c r="I55" s="115" t="s">
        <v>18</v>
      </c>
      <c r="J55" s="647">
        <v>0.75</v>
      </c>
      <c r="K55">
        <v>0.1</v>
      </c>
      <c r="L55" t="s">
        <v>18</v>
      </c>
      <c r="M55" s="43">
        <v>44293</v>
      </c>
      <c r="N55" t="s">
        <v>24</v>
      </c>
      <c r="O55" s="43">
        <v>44294</v>
      </c>
      <c r="P55" s="80"/>
    </row>
    <row r="56" spans="1:16">
      <c r="A56" s="74">
        <v>2115615</v>
      </c>
      <c r="B56" t="s">
        <v>15</v>
      </c>
      <c r="C56" t="s">
        <v>41</v>
      </c>
      <c r="D56" s="43">
        <v>44292</v>
      </c>
      <c r="E56" s="121">
        <v>0.55486111111111114</v>
      </c>
      <c r="F56" t="s">
        <v>55</v>
      </c>
      <c r="G56" t="s">
        <v>56</v>
      </c>
      <c r="H56" t="s">
        <v>57</v>
      </c>
      <c r="I56" s="115" t="s">
        <v>18</v>
      </c>
      <c r="J56" s="647">
        <v>3.64</v>
      </c>
      <c r="K56">
        <v>0.1</v>
      </c>
      <c r="L56" t="s">
        <v>18</v>
      </c>
      <c r="M56" s="43">
        <v>44293</v>
      </c>
      <c r="N56" t="s">
        <v>24</v>
      </c>
      <c r="O56" s="43">
        <v>44306</v>
      </c>
      <c r="P56" s="80"/>
    </row>
    <row r="57" spans="1:16">
      <c r="A57" s="74">
        <v>2115615</v>
      </c>
      <c r="B57" t="s">
        <v>15</v>
      </c>
      <c r="C57" t="s">
        <v>41</v>
      </c>
      <c r="D57" s="43">
        <v>44292</v>
      </c>
      <c r="E57" s="121">
        <v>0.55486111111111114</v>
      </c>
      <c r="F57" t="s">
        <v>38</v>
      </c>
      <c r="G57" t="s">
        <v>38</v>
      </c>
      <c r="H57" t="s">
        <v>39</v>
      </c>
      <c r="I57" s="115" t="s">
        <v>18</v>
      </c>
      <c r="J57" s="647">
        <v>19</v>
      </c>
      <c r="K57">
        <v>0.5</v>
      </c>
      <c r="L57" t="s">
        <v>18</v>
      </c>
      <c r="M57" s="43">
        <v>44293</v>
      </c>
      <c r="N57" t="s">
        <v>40</v>
      </c>
      <c r="O57" s="43">
        <v>44293</v>
      </c>
      <c r="P57" s="80"/>
    </row>
    <row r="58" spans="1:16">
      <c r="A58" s="74">
        <v>2116815</v>
      </c>
      <c r="B58" t="s">
        <v>15</v>
      </c>
      <c r="C58" t="s">
        <v>41</v>
      </c>
      <c r="D58" s="43">
        <v>44299</v>
      </c>
      <c r="E58" s="121">
        <v>0.68541666666666667</v>
      </c>
      <c r="F58" t="s">
        <v>38</v>
      </c>
      <c r="G58" t="s">
        <v>38</v>
      </c>
      <c r="H58" t="s">
        <v>39</v>
      </c>
      <c r="I58" s="115" t="s">
        <v>18</v>
      </c>
      <c r="J58" s="647">
        <v>20.6</v>
      </c>
      <c r="K58">
        <v>0.5</v>
      </c>
      <c r="L58" t="s">
        <v>18</v>
      </c>
      <c r="M58" s="43">
        <v>44300</v>
      </c>
      <c r="N58" t="s">
        <v>40</v>
      </c>
      <c r="O58" s="43">
        <v>44300</v>
      </c>
    </row>
    <row r="59" spans="1:16">
      <c r="A59" s="74">
        <v>2118284</v>
      </c>
      <c r="B59" t="s">
        <v>15</v>
      </c>
      <c r="C59" t="s">
        <v>41</v>
      </c>
      <c r="D59" s="43">
        <v>44306</v>
      </c>
      <c r="E59" s="121">
        <v>0.60624999999999996</v>
      </c>
      <c r="F59" t="s">
        <v>38</v>
      </c>
      <c r="G59" t="s">
        <v>38</v>
      </c>
      <c r="H59" t="s">
        <v>39</v>
      </c>
      <c r="I59" s="115" t="s">
        <v>18</v>
      </c>
      <c r="J59" s="647">
        <v>11.4</v>
      </c>
      <c r="K59">
        <v>0.5</v>
      </c>
      <c r="L59" t="s">
        <v>18</v>
      </c>
      <c r="M59" s="43">
        <v>44307</v>
      </c>
      <c r="N59" t="s">
        <v>40</v>
      </c>
      <c r="O59" s="43">
        <v>44307</v>
      </c>
    </row>
    <row r="60" spans="1:16">
      <c r="A60" s="74">
        <v>2119741</v>
      </c>
      <c r="B60" t="s">
        <v>15</v>
      </c>
      <c r="C60" t="s">
        <v>41</v>
      </c>
      <c r="D60" s="43">
        <v>44313</v>
      </c>
      <c r="E60" s="121">
        <v>0.57638888888888884</v>
      </c>
      <c r="F60" t="s">
        <v>38</v>
      </c>
      <c r="G60" t="s">
        <v>38</v>
      </c>
      <c r="H60" t="s">
        <v>39</v>
      </c>
      <c r="I60" s="115" t="s">
        <v>18</v>
      </c>
      <c r="J60" s="647">
        <v>12.5</v>
      </c>
      <c r="K60">
        <v>0.5</v>
      </c>
      <c r="L60" t="s">
        <v>18</v>
      </c>
      <c r="M60" s="43">
        <v>44314</v>
      </c>
      <c r="N60" t="s">
        <v>40</v>
      </c>
      <c r="O60" s="43">
        <v>44314</v>
      </c>
    </row>
    <row r="61" spans="1:16">
      <c r="A61" s="74">
        <v>2115615</v>
      </c>
      <c r="B61" t="s">
        <v>15</v>
      </c>
      <c r="C61" t="s">
        <v>41</v>
      </c>
      <c r="D61" s="43">
        <v>44292</v>
      </c>
      <c r="E61" s="121">
        <v>0.55486111111111114</v>
      </c>
      <c r="F61" t="s">
        <v>104</v>
      </c>
      <c r="G61" t="s">
        <v>104</v>
      </c>
      <c r="H61" t="s">
        <v>105</v>
      </c>
      <c r="I61" s="115" t="s">
        <v>18</v>
      </c>
      <c r="J61" s="647">
        <v>12</v>
      </c>
      <c r="K61">
        <v>2</v>
      </c>
      <c r="L61" t="s">
        <v>27</v>
      </c>
      <c r="M61" s="43">
        <v>44293</v>
      </c>
      <c r="N61" t="s">
        <v>63</v>
      </c>
      <c r="O61" s="43">
        <v>44294</v>
      </c>
    </row>
    <row r="62" spans="1:16">
      <c r="A62" s="74">
        <v>2115616</v>
      </c>
      <c r="B62" t="s">
        <v>15</v>
      </c>
      <c r="C62" t="s">
        <v>789</v>
      </c>
      <c r="D62" s="43">
        <v>44292</v>
      </c>
      <c r="E62" s="121">
        <v>0.55486111111111114</v>
      </c>
      <c r="F62" t="s">
        <v>498</v>
      </c>
      <c r="G62" t="s">
        <v>499</v>
      </c>
      <c r="H62" t="s">
        <v>500</v>
      </c>
      <c r="I62" s="115" t="s">
        <v>59</v>
      </c>
      <c r="J62" s="647">
        <v>5.0000000000000001E-3</v>
      </c>
      <c r="K62">
        <v>5.0000000000000001E-3</v>
      </c>
      <c r="L62" t="s">
        <v>18</v>
      </c>
      <c r="M62" s="43">
        <v>44293</v>
      </c>
      <c r="N62" t="s">
        <v>24</v>
      </c>
      <c r="O62" s="43">
        <v>44302</v>
      </c>
    </row>
    <row r="63" spans="1:16">
      <c r="A63" s="74">
        <v>2115617</v>
      </c>
      <c r="B63" t="s">
        <v>15</v>
      </c>
      <c r="C63" t="s">
        <v>585</v>
      </c>
      <c r="D63" s="43">
        <v>44292</v>
      </c>
      <c r="E63" s="121">
        <v>0.55486111111111114</v>
      </c>
      <c r="F63" t="s">
        <v>60</v>
      </c>
      <c r="G63" t="s">
        <v>61</v>
      </c>
      <c r="H63" t="s">
        <v>62</v>
      </c>
      <c r="I63" s="115" t="s">
        <v>18</v>
      </c>
      <c r="J63" s="647">
        <v>3.2000000000000002E-3</v>
      </c>
      <c r="K63">
        <v>5.0000000000000001E-4</v>
      </c>
      <c r="L63" t="s">
        <v>18</v>
      </c>
      <c r="M63" s="43">
        <v>44293</v>
      </c>
      <c r="N63" t="s">
        <v>63</v>
      </c>
      <c r="O63" s="43">
        <v>44300</v>
      </c>
    </row>
    <row r="64" spans="1:16">
      <c r="A64" s="74">
        <v>2115618</v>
      </c>
      <c r="B64" t="s">
        <v>15</v>
      </c>
      <c r="C64" t="s">
        <v>790</v>
      </c>
      <c r="E64" s="121"/>
      <c r="F64" t="s">
        <v>60</v>
      </c>
      <c r="G64" t="s">
        <v>61</v>
      </c>
      <c r="H64" t="s">
        <v>62</v>
      </c>
      <c r="I64" s="115" t="s">
        <v>59</v>
      </c>
      <c r="J64" s="647">
        <v>5.0000000000000001E-4</v>
      </c>
      <c r="K64">
        <v>5.0000000000000001E-4</v>
      </c>
      <c r="L64" t="s">
        <v>18</v>
      </c>
      <c r="M64" s="43">
        <v>44293</v>
      </c>
      <c r="N64" t="s">
        <v>63</v>
      </c>
      <c r="O64" s="43">
        <v>44300</v>
      </c>
    </row>
    <row r="71" spans="1:15">
      <c r="A71" s="124"/>
      <c r="B71" s="124"/>
      <c r="C71" s="124"/>
      <c r="D71" s="353"/>
      <c r="E71" s="126"/>
      <c r="F71" s="124"/>
      <c r="G71" s="124"/>
      <c r="H71" s="124"/>
      <c r="I71" s="124"/>
      <c r="J71" s="129"/>
      <c r="K71" s="127"/>
      <c r="L71" s="124"/>
      <c r="M71" s="353"/>
      <c r="N71" s="124"/>
      <c r="O71" s="353"/>
    </row>
    <row r="72" spans="1:15">
      <c r="A72" s="124"/>
      <c r="B72" s="124"/>
      <c r="C72" s="124"/>
      <c r="D72" s="353"/>
      <c r="E72" s="126"/>
      <c r="F72" s="124"/>
      <c r="G72" s="124"/>
      <c r="H72" s="124"/>
      <c r="I72" s="124"/>
      <c r="J72" s="129"/>
      <c r="K72" s="127"/>
      <c r="L72" s="124"/>
      <c r="M72" s="353"/>
      <c r="N72" s="124"/>
      <c r="O72" s="351"/>
    </row>
    <row r="73" spans="1:15">
      <c r="A73" s="118"/>
      <c r="B73" s="118"/>
      <c r="C73" s="118"/>
      <c r="D73" s="122"/>
      <c r="E73" s="352"/>
      <c r="F73" s="118"/>
      <c r="G73" s="118"/>
      <c r="H73" s="118"/>
      <c r="I73" s="118"/>
      <c r="J73" s="128"/>
      <c r="K73" s="127"/>
      <c r="L73" s="118"/>
      <c r="M73" s="350"/>
      <c r="N73" s="118"/>
      <c r="O73" s="350"/>
    </row>
  </sheetData>
  <sortState ref="A24:AB47">
    <sortCondition ref="H24:H47"/>
    <sortCondition ref="D24:D47"/>
    <sortCondition ref="E24:E47"/>
  </sortState>
  <mergeCells count="5">
    <mergeCell ref="A21:O21"/>
    <mergeCell ref="H19:I19"/>
    <mergeCell ref="N5:O5"/>
    <mergeCell ref="Q2:R2"/>
    <mergeCell ref="Q7:R7"/>
  </mergeCells>
  <pageMargins left="0.7" right="0.7" top="0.75" bottom="0.75" header="0.3" footer="0.3"/>
  <ignoredErrors>
    <ignoredError sqref="J19" formulaRange="1"/>
  </ignoredError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 tint="0.499984740745262"/>
  </sheetPr>
  <dimension ref="A1:AF37"/>
  <sheetViews>
    <sheetView workbookViewId="0">
      <selection activeCell="J12" sqref="J12"/>
    </sheetView>
  </sheetViews>
  <sheetFormatPr defaultRowHeight="15"/>
  <cols>
    <col min="1" max="1" width="8" style="12" bestFit="1" customWidth="1"/>
    <col min="2" max="2" width="9.28515625" style="12" bestFit="1" customWidth="1"/>
    <col min="3" max="3" width="11.42578125" style="12" customWidth="1"/>
    <col min="4" max="4" width="12.28515625" style="104" bestFit="1" customWidth="1"/>
    <col min="5" max="5" width="12.5703125" style="12" customWidth="1"/>
    <col min="6" max="6" width="12" style="12" bestFit="1" customWidth="1"/>
    <col min="7" max="7" width="10" style="12" bestFit="1" customWidth="1"/>
    <col min="8" max="8" width="28" style="12" bestFit="1" customWidth="1"/>
    <col min="9" max="9" width="6" style="12" customWidth="1"/>
    <col min="10" max="10" width="15" style="30" bestFit="1" customWidth="1"/>
    <col min="11" max="11" width="5" style="12" bestFit="1" customWidth="1"/>
    <col min="12" max="12" width="7" style="12" bestFit="1" customWidth="1"/>
    <col min="13" max="13" width="14.42578125" style="104" bestFit="1" customWidth="1"/>
    <col min="14" max="14" width="10.42578125" style="12" bestFit="1" customWidth="1"/>
    <col min="15" max="15" width="12.42578125" style="104" bestFit="1" customWidth="1"/>
    <col min="16" max="16" width="9.140625" style="12"/>
    <col min="17" max="18" width="14.42578125" style="12" customWidth="1"/>
    <col min="19" max="19" width="12.28515625" style="12" bestFit="1" customWidth="1"/>
    <col min="20" max="20" width="18.7109375" style="12" customWidth="1"/>
    <col min="21" max="21" width="10.5703125" style="12" bestFit="1" customWidth="1"/>
    <col min="22" max="22" width="9.85546875" style="12" hidden="1" customWidth="1"/>
    <col min="23" max="23" width="11.5703125" style="12" hidden="1" customWidth="1"/>
    <col min="24" max="25" width="12.28515625" style="12" hidden="1" customWidth="1"/>
    <col min="26" max="26" width="27.140625" style="12" customWidth="1"/>
    <col min="27" max="32" width="12.28515625" style="12" hidden="1" customWidth="1"/>
    <col min="33" max="33" width="12.28515625" style="12" customWidth="1"/>
    <col min="34" max="16384" width="9.140625" style="12"/>
  </cols>
  <sheetData>
    <row r="1" spans="1:32" ht="15.75" thickBot="1">
      <c r="A1" s="1" t="s">
        <v>0</v>
      </c>
      <c r="B1" s="1" t="s">
        <v>1</v>
      </c>
      <c r="C1" s="1" t="s">
        <v>2</v>
      </c>
      <c r="D1" s="97" t="s">
        <v>3</v>
      </c>
      <c r="E1" s="3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28" t="s">
        <v>9</v>
      </c>
      <c r="K1" s="1" t="s">
        <v>10</v>
      </c>
      <c r="L1" s="1" t="s">
        <v>11</v>
      </c>
      <c r="M1" s="97" t="s">
        <v>12</v>
      </c>
      <c r="N1" s="1" t="s">
        <v>13</v>
      </c>
      <c r="O1" s="97" t="s">
        <v>14</v>
      </c>
    </row>
    <row r="2" spans="1:32" ht="15.75" thickBot="1">
      <c r="A2" s="74">
        <v>2115619</v>
      </c>
      <c r="B2" t="s">
        <v>15</v>
      </c>
      <c r="C2" t="s">
        <v>37</v>
      </c>
      <c r="D2" s="43">
        <v>44292</v>
      </c>
      <c r="E2" s="121">
        <v>0.59861111111111109</v>
      </c>
      <c r="F2" t="s">
        <v>42</v>
      </c>
      <c r="G2" t="s">
        <v>42</v>
      </c>
      <c r="H2" t="s">
        <v>43</v>
      </c>
      <c r="I2" s="115" t="s">
        <v>18</v>
      </c>
      <c r="J2" s="647">
        <v>1.4E-2</v>
      </c>
      <c r="K2"/>
      <c r="L2" t="s">
        <v>18</v>
      </c>
      <c r="M2" s="43">
        <v>44293</v>
      </c>
      <c r="N2" t="s">
        <v>44</v>
      </c>
      <c r="O2" s="43">
        <v>44299</v>
      </c>
      <c r="P2" s="91">
        <f>J2*1000</f>
        <v>14</v>
      </c>
      <c r="Q2" s="346" t="s">
        <v>63</v>
      </c>
      <c r="R2" s="317"/>
      <c r="S2" s="336"/>
      <c r="T2" s="336"/>
    </row>
    <row r="3" spans="1:32" ht="15.75" thickBot="1">
      <c r="A3" s="13"/>
      <c r="B3" s="13"/>
      <c r="C3" s="26"/>
      <c r="D3" s="107"/>
      <c r="E3" s="27"/>
      <c r="F3" s="26"/>
      <c r="G3" s="26"/>
      <c r="H3" s="26"/>
      <c r="I3" s="26"/>
      <c r="J3" s="63"/>
      <c r="K3" s="64"/>
      <c r="L3" s="26"/>
      <c r="M3" s="107"/>
      <c r="N3" s="26"/>
      <c r="Q3" s="344"/>
      <c r="R3" s="347"/>
      <c r="S3"/>
      <c r="T3"/>
      <c r="V3" s="58"/>
      <c r="W3" s="59"/>
      <c r="X3" s="57"/>
      <c r="Y3" s="57"/>
      <c r="Z3" s="57"/>
      <c r="AA3" s="57" t="s">
        <v>18</v>
      </c>
      <c r="AB3" s="62">
        <v>5.0000000000000001E-3</v>
      </c>
      <c r="AC3" s="61"/>
      <c r="AD3" s="57" t="s">
        <v>18</v>
      </c>
      <c r="AE3" s="58">
        <v>43692</v>
      </c>
      <c r="AF3" s="57" t="s">
        <v>44</v>
      </c>
    </row>
    <row r="4" spans="1:32">
      <c r="A4" s="74">
        <v>2115619</v>
      </c>
      <c r="B4" t="s">
        <v>15</v>
      </c>
      <c r="C4" t="s">
        <v>37</v>
      </c>
      <c r="D4" s="43">
        <v>44292</v>
      </c>
      <c r="E4" s="121">
        <v>0.59861111111111109</v>
      </c>
      <c r="F4" t="s">
        <v>48</v>
      </c>
      <c r="G4" t="s">
        <v>48</v>
      </c>
      <c r="H4" t="s">
        <v>49</v>
      </c>
      <c r="I4" s="115" t="s">
        <v>18</v>
      </c>
      <c r="J4" s="647">
        <v>98.3</v>
      </c>
      <c r="K4">
        <v>5</v>
      </c>
      <c r="L4" t="s">
        <v>27</v>
      </c>
      <c r="M4" s="43">
        <v>44293</v>
      </c>
      <c r="N4" t="s">
        <v>24</v>
      </c>
      <c r="O4" s="43">
        <v>44296</v>
      </c>
      <c r="Q4" s="345"/>
      <c r="R4" s="84"/>
      <c r="S4" s="659" t="s">
        <v>642</v>
      </c>
      <c r="T4" s="661"/>
    </row>
    <row r="5" spans="1:32" ht="15.75" thickBot="1">
      <c r="A5" s="13"/>
      <c r="B5" s="13"/>
      <c r="C5" s="23"/>
      <c r="D5" s="98"/>
      <c r="E5" s="25"/>
      <c r="F5" s="23"/>
      <c r="G5" s="23"/>
      <c r="H5" s="23"/>
      <c r="I5" s="23"/>
      <c r="J5" s="29"/>
      <c r="K5" s="17"/>
      <c r="L5" s="23"/>
      <c r="M5" s="98"/>
      <c r="N5" s="23"/>
      <c r="O5" s="99"/>
      <c r="Q5" s="345"/>
      <c r="R5" s="84"/>
      <c r="S5" s="337" t="s">
        <v>114</v>
      </c>
      <c r="T5" s="348">
        <v>12.9</v>
      </c>
      <c r="V5" s="58"/>
      <c r="W5" s="59"/>
      <c r="X5" s="57"/>
      <c r="Y5" s="57"/>
      <c r="Z5" s="57"/>
      <c r="AA5" s="57" t="s">
        <v>18</v>
      </c>
      <c r="AB5" s="62">
        <v>1.49</v>
      </c>
      <c r="AC5" s="60">
        <v>0.02</v>
      </c>
      <c r="AD5" s="57" t="s">
        <v>52</v>
      </c>
      <c r="AE5" s="58">
        <v>43692</v>
      </c>
      <c r="AF5" s="57" t="s">
        <v>24</v>
      </c>
    </row>
    <row r="6" spans="1:32">
      <c r="A6" s="74">
        <v>2115619</v>
      </c>
      <c r="B6" t="s">
        <v>15</v>
      </c>
      <c r="C6" t="s">
        <v>37</v>
      </c>
      <c r="D6" s="43">
        <v>44292</v>
      </c>
      <c r="E6" s="121">
        <v>0.59861111111111109</v>
      </c>
      <c r="F6" t="s">
        <v>50</v>
      </c>
      <c r="G6" t="s">
        <v>50</v>
      </c>
      <c r="H6" t="s">
        <v>51</v>
      </c>
      <c r="I6" s="115" t="s">
        <v>18</v>
      </c>
      <c r="J6" s="647">
        <v>2.41</v>
      </c>
      <c r="K6">
        <v>0.02</v>
      </c>
      <c r="L6" s="74">
        <v>10</v>
      </c>
      <c r="M6" s="43">
        <v>44293</v>
      </c>
      <c r="N6" t="s">
        <v>24</v>
      </c>
      <c r="O6" s="43">
        <v>44301</v>
      </c>
      <c r="Q6" s="345"/>
      <c r="R6" s="84"/>
      <c r="S6" s="337" t="s">
        <v>132</v>
      </c>
      <c r="T6" s="339">
        <v>18.3</v>
      </c>
    </row>
    <row r="7" spans="1:32" ht="15.75" thickBot="1">
      <c r="A7" s="13"/>
      <c r="B7" s="13"/>
      <c r="C7" s="23"/>
      <c r="D7" s="98"/>
      <c r="E7" s="25"/>
      <c r="F7" s="23"/>
      <c r="G7" s="23"/>
      <c r="H7" s="23"/>
      <c r="I7" s="23"/>
      <c r="J7" s="29"/>
      <c r="K7" s="18"/>
      <c r="L7" s="23"/>
      <c r="M7" s="98"/>
      <c r="N7" s="23"/>
      <c r="O7" s="99"/>
      <c r="R7" s="84"/>
      <c r="S7" s="340" t="s">
        <v>134</v>
      </c>
      <c r="T7" s="341">
        <v>8.8000000000000007</v>
      </c>
      <c r="V7" s="58"/>
      <c r="W7" s="59"/>
      <c r="X7" s="57"/>
      <c r="Y7" s="57"/>
      <c r="Z7" s="57"/>
      <c r="AA7" s="57" t="s">
        <v>18</v>
      </c>
      <c r="AB7" s="62">
        <v>2.02</v>
      </c>
      <c r="AC7" s="60">
        <v>0.1</v>
      </c>
      <c r="AD7" s="57" t="s">
        <v>18</v>
      </c>
      <c r="AE7" s="58">
        <v>43692</v>
      </c>
      <c r="AF7" s="57" t="s">
        <v>24</v>
      </c>
    </row>
    <row r="8" spans="1:32">
      <c r="A8" s="74">
        <v>2115619</v>
      </c>
      <c r="B8" t="s">
        <v>15</v>
      </c>
      <c r="C8" t="s">
        <v>37</v>
      </c>
      <c r="D8" s="43">
        <v>44292</v>
      </c>
      <c r="E8" s="121">
        <v>0.59861111111111109</v>
      </c>
      <c r="F8" t="s">
        <v>53</v>
      </c>
      <c r="G8" t="s">
        <v>53</v>
      </c>
      <c r="H8" t="s">
        <v>54</v>
      </c>
      <c r="I8" s="115" t="s">
        <v>18</v>
      </c>
      <c r="J8" s="647">
        <v>0.77</v>
      </c>
      <c r="K8">
        <v>0.1</v>
      </c>
      <c r="L8" t="s">
        <v>18</v>
      </c>
      <c r="M8" s="43">
        <v>44293</v>
      </c>
      <c r="N8" t="s">
        <v>24</v>
      </c>
      <c r="O8" s="43">
        <v>44294</v>
      </c>
      <c r="R8" s="84"/>
    </row>
    <row r="9" spans="1:32">
      <c r="A9" s="13"/>
      <c r="B9" s="13"/>
      <c r="O9" s="99"/>
      <c r="R9" s="84"/>
      <c r="U9" s="57"/>
      <c r="V9" s="58"/>
      <c r="W9" s="59"/>
      <c r="X9" s="57"/>
      <c r="Y9" s="57"/>
      <c r="Z9" s="57"/>
      <c r="AA9" s="57" t="s">
        <v>18</v>
      </c>
      <c r="AB9" s="62">
        <v>13.1</v>
      </c>
      <c r="AC9" s="17">
        <v>0.5</v>
      </c>
      <c r="AD9" s="57" t="s">
        <v>18</v>
      </c>
      <c r="AE9" s="58">
        <v>43685</v>
      </c>
      <c r="AF9" s="57" t="s">
        <v>40</v>
      </c>
    </row>
    <row r="10" spans="1:32">
      <c r="A10" s="74">
        <v>2115619</v>
      </c>
      <c r="B10" t="s">
        <v>15</v>
      </c>
      <c r="C10" t="s">
        <v>37</v>
      </c>
      <c r="D10" s="43">
        <v>44292</v>
      </c>
      <c r="E10" s="121">
        <v>0.59861111111111109</v>
      </c>
      <c r="F10" t="s">
        <v>55</v>
      </c>
      <c r="G10" t="s">
        <v>56</v>
      </c>
      <c r="H10" t="s">
        <v>57</v>
      </c>
      <c r="I10" s="115" t="s">
        <v>18</v>
      </c>
      <c r="J10" s="647">
        <v>3.18</v>
      </c>
      <c r="K10">
        <v>0.1</v>
      </c>
      <c r="L10" t="s">
        <v>18</v>
      </c>
      <c r="M10" s="43">
        <v>44293</v>
      </c>
      <c r="N10" t="s">
        <v>24</v>
      </c>
      <c r="O10" s="43">
        <v>44306</v>
      </c>
      <c r="P10" s="83"/>
      <c r="Q10" s="84"/>
      <c r="R10" s="84"/>
    </row>
    <row r="11" spans="1:32" ht="15.75" thickBot="1">
      <c r="C11" s="23"/>
      <c r="D11" s="98"/>
      <c r="E11" s="25"/>
      <c r="F11" s="23"/>
      <c r="G11" s="23"/>
      <c r="H11" s="23"/>
      <c r="I11" s="23"/>
      <c r="J11" s="29"/>
      <c r="K11" s="31"/>
      <c r="L11" s="23"/>
      <c r="M11" s="98"/>
      <c r="N11" s="23"/>
      <c r="R11" s="84"/>
      <c r="U11" s="57"/>
      <c r="V11" s="58"/>
      <c r="W11" s="59"/>
      <c r="X11" s="57"/>
      <c r="Y11" s="57"/>
      <c r="Z11" s="57"/>
      <c r="AA11" s="57" t="s">
        <v>18</v>
      </c>
      <c r="AB11" s="62">
        <v>9.3000000000000007</v>
      </c>
      <c r="AC11" s="17">
        <v>0.5</v>
      </c>
      <c r="AD11" s="57" t="s">
        <v>18</v>
      </c>
      <c r="AE11" s="58">
        <v>43699</v>
      </c>
      <c r="AF11" s="57" t="s">
        <v>40</v>
      </c>
    </row>
    <row r="12" spans="1:32" ht="15.75" thickBot="1">
      <c r="A12" s="74">
        <v>2115619</v>
      </c>
      <c r="B12" t="s">
        <v>15</v>
      </c>
      <c r="C12" t="s">
        <v>37</v>
      </c>
      <c r="D12" s="43">
        <v>44292</v>
      </c>
      <c r="E12" s="121">
        <v>0.59861111111111109</v>
      </c>
      <c r="F12" t="s">
        <v>31</v>
      </c>
      <c r="G12" t="s">
        <v>31</v>
      </c>
      <c r="H12" t="s">
        <v>633</v>
      </c>
      <c r="I12" s="115" t="s">
        <v>18</v>
      </c>
      <c r="J12" s="647">
        <v>0.22</v>
      </c>
      <c r="K12">
        <v>0.05</v>
      </c>
      <c r="L12" t="s">
        <v>18</v>
      </c>
      <c r="M12" s="43">
        <v>44293</v>
      </c>
      <c r="N12" t="s">
        <v>24</v>
      </c>
      <c r="O12" s="43">
        <v>44294</v>
      </c>
      <c r="P12" s="91">
        <f>J12*1000</f>
        <v>220</v>
      </c>
      <c r="Q12" s="346" t="s">
        <v>63</v>
      </c>
      <c r="R12" s="317"/>
    </row>
    <row r="13" spans="1:32">
      <c r="A13" s="130"/>
      <c r="B13" s="130"/>
      <c r="C13" s="309"/>
      <c r="D13" s="310"/>
      <c r="E13" s="311"/>
      <c r="F13" s="309"/>
      <c r="G13" s="309"/>
      <c r="H13" s="309"/>
      <c r="I13" s="309"/>
      <c r="J13" s="312"/>
      <c r="K13" s="134"/>
      <c r="L13" s="309"/>
      <c r="M13" s="310"/>
      <c r="N13" s="309"/>
      <c r="O13" s="131"/>
      <c r="P13" s="317"/>
      <c r="Q13" s="317"/>
      <c r="R13" s="317"/>
      <c r="S13" s="41"/>
      <c r="T13" s="41"/>
    </row>
    <row r="14" spans="1:32">
      <c r="A14" s="74">
        <v>2115619</v>
      </c>
      <c r="B14" t="s">
        <v>15</v>
      </c>
      <c r="C14" t="s">
        <v>37</v>
      </c>
      <c r="D14" s="43">
        <v>44292</v>
      </c>
      <c r="E14" s="121">
        <v>0.59861111111111109</v>
      </c>
      <c r="F14" t="s">
        <v>38</v>
      </c>
      <c r="G14" t="s">
        <v>38</v>
      </c>
      <c r="H14" t="s">
        <v>39</v>
      </c>
      <c r="I14" s="115" t="s">
        <v>18</v>
      </c>
      <c r="J14" s="647">
        <v>16.2</v>
      </c>
      <c r="K14">
        <v>0.5</v>
      </c>
      <c r="L14" t="s">
        <v>18</v>
      </c>
      <c r="M14" s="43">
        <v>44293</v>
      </c>
      <c r="N14" t="s">
        <v>40</v>
      </c>
      <c r="O14" s="43">
        <v>44293</v>
      </c>
    </row>
    <row r="15" spans="1:32">
      <c r="A15" s="74">
        <v>2116816</v>
      </c>
      <c r="B15" t="s">
        <v>15</v>
      </c>
      <c r="C15" t="s">
        <v>37</v>
      </c>
      <c r="D15" s="43">
        <v>44299</v>
      </c>
      <c r="E15" s="121">
        <v>0.69166666666666665</v>
      </c>
      <c r="F15" t="s">
        <v>38</v>
      </c>
      <c r="G15" t="s">
        <v>38</v>
      </c>
      <c r="H15" t="s">
        <v>39</v>
      </c>
      <c r="I15" s="115" t="s">
        <v>18</v>
      </c>
      <c r="J15" s="647">
        <v>19.8</v>
      </c>
      <c r="K15">
        <v>0.5</v>
      </c>
      <c r="L15" t="s">
        <v>18</v>
      </c>
      <c r="M15" s="43">
        <v>44300</v>
      </c>
      <c r="N15" t="s">
        <v>40</v>
      </c>
      <c r="O15" s="43">
        <v>44300</v>
      </c>
    </row>
    <row r="16" spans="1:32">
      <c r="A16" s="74">
        <v>2118285</v>
      </c>
      <c r="B16" t="s">
        <v>15</v>
      </c>
      <c r="C16" t="s">
        <v>37</v>
      </c>
      <c r="D16" s="43">
        <v>44306</v>
      </c>
      <c r="E16" s="121">
        <v>0.63124999999999998</v>
      </c>
      <c r="F16" t="s">
        <v>38</v>
      </c>
      <c r="G16" t="s">
        <v>38</v>
      </c>
      <c r="H16" t="s">
        <v>39</v>
      </c>
      <c r="I16" s="115" t="s">
        <v>18</v>
      </c>
      <c r="J16" s="647">
        <v>11</v>
      </c>
      <c r="K16">
        <v>0.5</v>
      </c>
      <c r="L16" t="s">
        <v>18</v>
      </c>
      <c r="M16" s="43">
        <v>44307</v>
      </c>
      <c r="N16" t="s">
        <v>40</v>
      </c>
      <c r="O16" s="43">
        <v>44307</v>
      </c>
    </row>
    <row r="17" spans="1:20">
      <c r="A17" s="74">
        <v>2119742</v>
      </c>
      <c r="B17" t="s">
        <v>15</v>
      </c>
      <c r="C17" t="s">
        <v>37</v>
      </c>
      <c r="D17" s="43">
        <v>44313</v>
      </c>
      <c r="E17" s="121">
        <v>0.59722222222222221</v>
      </c>
      <c r="F17" t="s">
        <v>38</v>
      </c>
      <c r="G17" t="s">
        <v>38</v>
      </c>
      <c r="H17" t="s">
        <v>39</v>
      </c>
      <c r="I17" s="115" t="s">
        <v>18</v>
      </c>
      <c r="J17" s="647">
        <v>12.1</v>
      </c>
      <c r="K17">
        <v>0.5</v>
      </c>
      <c r="L17" t="s">
        <v>18</v>
      </c>
      <c r="M17" s="43">
        <v>44314</v>
      </c>
      <c r="N17" t="s">
        <v>40</v>
      </c>
      <c r="O17" s="43">
        <v>44314</v>
      </c>
      <c r="S17" s="41"/>
      <c r="T17" s="41"/>
    </row>
    <row r="18" spans="1:20" s="41" customFormat="1">
      <c r="A18" s="408"/>
      <c r="B18" s="404"/>
      <c r="C18" s="404"/>
      <c r="D18" s="405"/>
      <c r="E18" s="406"/>
      <c r="F18" s="404"/>
      <c r="G18" s="404"/>
      <c r="H18" s="404"/>
      <c r="I18" s="404"/>
      <c r="J18" s="408"/>
      <c r="K18" s="407"/>
      <c r="L18" s="404"/>
      <c r="M18" s="405"/>
      <c r="N18" s="404"/>
      <c r="O18" s="405"/>
      <c r="S18" s="12"/>
      <c r="T18" s="12"/>
    </row>
    <row r="19" spans="1:20" ht="15.75" thickBot="1">
      <c r="H19" s="34" t="s">
        <v>73</v>
      </c>
      <c r="I19" s="34"/>
      <c r="J19" s="32">
        <f>MAX(J14:J18)</f>
        <v>19.8</v>
      </c>
      <c r="K19" s="33"/>
      <c r="L19" s="34"/>
      <c r="M19" s="172"/>
      <c r="N19" s="34" t="s">
        <v>40</v>
      </c>
      <c r="O19" s="98"/>
    </row>
    <row r="20" spans="1:20" ht="15.75" thickTop="1">
      <c r="H20" s="69"/>
      <c r="I20" s="69"/>
      <c r="J20" s="70"/>
      <c r="K20" s="65"/>
      <c r="L20" s="69"/>
      <c r="M20" s="173"/>
      <c r="N20" s="69"/>
      <c r="O20" s="101"/>
    </row>
    <row r="21" spans="1:20" ht="15.75" thickBot="1">
      <c r="A21" s="144"/>
      <c r="B21" s="144"/>
      <c r="C21" s="144"/>
      <c r="D21" s="176"/>
      <c r="E21" s="144"/>
      <c r="F21" s="144"/>
      <c r="G21" s="144"/>
      <c r="H21" s="145"/>
      <c r="I21" s="145"/>
      <c r="J21" s="146"/>
      <c r="K21" s="147"/>
      <c r="L21" s="145"/>
      <c r="M21" s="174"/>
      <c r="N21" s="145"/>
      <c r="O21" s="175"/>
    </row>
    <row r="22" spans="1:20" s="41" customFormat="1">
      <c r="A22" s="12"/>
      <c r="B22" s="12"/>
      <c r="C22" s="12"/>
      <c r="D22" s="104"/>
      <c r="E22" s="12"/>
      <c r="F22" s="12"/>
      <c r="G22" s="12"/>
      <c r="H22" s="12"/>
      <c r="I22" s="12"/>
      <c r="J22" s="30"/>
      <c r="K22" s="12"/>
      <c r="L22" s="12"/>
      <c r="M22" s="104"/>
      <c r="N22" s="12"/>
      <c r="O22" s="104"/>
      <c r="S22" s="12"/>
      <c r="T22" s="12"/>
    </row>
    <row r="23" spans="1:20" ht="15.75" thickBot="1">
      <c r="A23" s="178"/>
      <c r="B23" s="178"/>
      <c r="C23" s="178"/>
      <c r="D23" s="179"/>
      <c r="E23" s="178"/>
      <c r="F23" s="178"/>
      <c r="G23" s="178"/>
      <c r="H23" s="178"/>
      <c r="I23" s="178"/>
      <c r="J23" s="180"/>
      <c r="K23" s="178"/>
      <c r="L23" s="178"/>
      <c r="M23" s="179"/>
      <c r="N23" s="178"/>
      <c r="O23" s="179"/>
      <c r="P23" s="178"/>
      <c r="Q23" s="178"/>
      <c r="R23" s="345"/>
    </row>
    <row r="24" spans="1:20">
      <c r="A24" s="1" t="s">
        <v>0</v>
      </c>
      <c r="B24" s="1" t="s">
        <v>1</v>
      </c>
      <c r="C24" s="1" t="s">
        <v>2</v>
      </c>
      <c r="D24" s="97" t="s">
        <v>3</v>
      </c>
      <c r="E24" s="3" t="s">
        <v>4</v>
      </c>
      <c r="F24" s="1" t="s">
        <v>5</v>
      </c>
      <c r="G24" s="1" t="s">
        <v>6</v>
      </c>
      <c r="H24" s="1" t="s">
        <v>7</v>
      </c>
      <c r="I24" s="1" t="s">
        <v>8</v>
      </c>
      <c r="J24" s="28" t="s">
        <v>9</v>
      </c>
      <c r="K24" s="1" t="s">
        <v>10</v>
      </c>
      <c r="L24" s="1" t="s">
        <v>11</v>
      </c>
      <c r="M24" s="97" t="s">
        <v>12</v>
      </c>
      <c r="N24" s="1" t="s">
        <v>13</v>
      </c>
      <c r="O24" s="97" t="s">
        <v>14</v>
      </c>
    </row>
    <row r="25" spans="1:20" ht="15.75" customHeight="1">
      <c r="A25" s="74">
        <v>2115619</v>
      </c>
      <c r="B25" t="s">
        <v>15</v>
      </c>
      <c r="C25" t="s">
        <v>37</v>
      </c>
      <c r="D25" s="43">
        <v>44292</v>
      </c>
      <c r="E25" s="121">
        <v>0.59861111111111109</v>
      </c>
      <c r="F25" t="s">
        <v>42</v>
      </c>
      <c r="G25" t="s">
        <v>42</v>
      </c>
      <c r="H25" t="s">
        <v>43</v>
      </c>
      <c r="I25" s="115" t="s">
        <v>18</v>
      </c>
      <c r="J25" s="647">
        <v>1.4E-2</v>
      </c>
      <c r="K25"/>
      <c r="L25" t="s">
        <v>18</v>
      </c>
      <c r="M25" s="43">
        <v>44293</v>
      </c>
      <c r="N25" t="s">
        <v>44</v>
      </c>
      <c r="O25" s="43">
        <v>44299</v>
      </c>
    </row>
    <row r="26" spans="1:20" ht="15.75" customHeight="1">
      <c r="A26" s="74">
        <v>2115619</v>
      </c>
      <c r="B26" t="s">
        <v>15</v>
      </c>
      <c r="C26" t="s">
        <v>37</v>
      </c>
      <c r="D26" s="43">
        <v>44292</v>
      </c>
      <c r="E26" s="121">
        <v>0.59861111111111109</v>
      </c>
      <c r="F26" t="s">
        <v>45</v>
      </c>
      <c r="G26" t="s">
        <v>45</v>
      </c>
      <c r="H26" t="s">
        <v>46</v>
      </c>
      <c r="I26" s="115" t="s">
        <v>18</v>
      </c>
      <c r="J26" s="647">
        <v>344</v>
      </c>
      <c r="K26">
        <v>2</v>
      </c>
      <c r="L26" t="s">
        <v>27</v>
      </c>
      <c r="M26" s="43">
        <v>44293</v>
      </c>
      <c r="N26" t="s">
        <v>47</v>
      </c>
      <c r="O26" s="43">
        <v>44293</v>
      </c>
    </row>
    <row r="27" spans="1:20" ht="15.75" customHeight="1">
      <c r="A27" s="74">
        <v>2115619</v>
      </c>
      <c r="B27" t="s">
        <v>15</v>
      </c>
      <c r="C27" t="s">
        <v>37</v>
      </c>
      <c r="D27" s="43">
        <v>44292</v>
      </c>
      <c r="E27" s="121">
        <v>0.59861111111111109</v>
      </c>
      <c r="F27" t="s">
        <v>69</v>
      </c>
      <c r="G27" t="s">
        <v>69</v>
      </c>
      <c r="H27" t="s">
        <v>70</v>
      </c>
      <c r="I27" s="115" t="s">
        <v>18</v>
      </c>
      <c r="J27" s="647">
        <v>2.99</v>
      </c>
      <c r="K27">
        <v>0.1</v>
      </c>
      <c r="L27" t="s">
        <v>18</v>
      </c>
      <c r="M27" s="43">
        <v>44293</v>
      </c>
      <c r="N27" t="s">
        <v>24</v>
      </c>
      <c r="O27" s="43">
        <v>44298</v>
      </c>
    </row>
    <row r="28" spans="1:20" ht="15.75" customHeight="1">
      <c r="A28" s="74">
        <v>2115619</v>
      </c>
      <c r="B28" t="s">
        <v>15</v>
      </c>
      <c r="C28" t="s">
        <v>37</v>
      </c>
      <c r="D28" s="43">
        <v>44292</v>
      </c>
      <c r="E28" s="121">
        <v>0.59861111111111109</v>
      </c>
      <c r="F28" t="s">
        <v>48</v>
      </c>
      <c r="G28" t="s">
        <v>48</v>
      </c>
      <c r="H28" t="s">
        <v>49</v>
      </c>
      <c r="I28" s="115" t="s">
        <v>18</v>
      </c>
      <c r="J28" s="647">
        <v>98.3</v>
      </c>
      <c r="K28">
        <v>5</v>
      </c>
      <c r="L28" t="s">
        <v>27</v>
      </c>
      <c r="M28" s="43">
        <v>44293</v>
      </c>
      <c r="N28" t="s">
        <v>24</v>
      </c>
      <c r="O28" s="43">
        <v>44296</v>
      </c>
    </row>
    <row r="29" spans="1:20" ht="15.75" customHeight="1">
      <c r="A29" s="74">
        <v>2115619</v>
      </c>
      <c r="B29" t="s">
        <v>15</v>
      </c>
      <c r="C29" t="s">
        <v>37</v>
      </c>
      <c r="D29" s="43">
        <v>44292</v>
      </c>
      <c r="E29" s="121">
        <v>0.59861111111111109</v>
      </c>
      <c r="F29" t="s">
        <v>50</v>
      </c>
      <c r="G29" t="s">
        <v>50</v>
      </c>
      <c r="H29" t="s">
        <v>51</v>
      </c>
      <c r="I29" s="115" t="s">
        <v>18</v>
      </c>
      <c r="J29" s="647">
        <v>2.41</v>
      </c>
      <c r="K29">
        <v>0.02</v>
      </c>
      <c r="L29" s="74">
        <v>10</v>
      </c>
      <c r="M29" s="43">
        <v>44293</v>
      </c>
      <c r="N29" t="s">
        <v>24</v>
      </c>
      <c r="O29" s="43">
        <v>44301</v>
      </c>
    </row>
    <row r="30" spans="1:20" ht="15.75" customHeight="1">
      <c r="A30" s="74">
        <v>2115619</v>
      </c>
      <c r="B30" t="s">
        <v>15</v>
      </c>
      <c r="C30" t="s">
        <v>37</v>
      </c>
      <c r="D30" s="43">
        <v>44292</v>
      </c>
      <c r="E30" s="121">
        <v>0.59861111111111109</v>
      </c>
      <c r="F30" t="s">
        <v>31</v>
      </c>
      <c r="G30" t="s">
        <v>31</v>
      </c>
      <c r="H30" t="s">
        <v>633</v>
      </c>
      <c r="I30" s="115" t="s">
        <v>18</v>
      </c>
      <c r="J30" s="647">
        <v>0.22</v>
      </c>
      <c r="K30">
        <v>0.05</v>
      </c>
      <c r="L30" t="s">
        <v>18</v>
      </c>
      <c r="M30" s="43">
        <v>44293</v>
      </c>
      <c r="N30" t="s">
        <v>24</v>
      </c>
      <c r="O30" s="43">
        <v>44294</v>
      </c>
    </row>
    <row r="31" spans="1:20" ht="15.75" customHeight="1">
      <c r="A31" s="74">
        <v>2115619</v>
      </c>
      <c r="B31" t="s">
        <v>15</v>
      </c>
      <c r="C31" t="s">
        <v>37</v>
      </c>
      <c r="D31" s="43">
        <v>44292</v>
      </c>
      <c r="E31" s="121">
        <v>0.59861111111111109</v>
      </c>
      <c r="F31" t="s">
        <v>53</v>
      </c>
      <c r="G31" t="s">
        <v>53</v>
      </c>
      <c r="H31" t="s">
        <v>54</v>
      </c>
      <c r="I31" s="115" t="s">
        <v>18</v>
      </c>
      <c r="J31" s="647">
        <v>0.77</v>
      </c>
      <c r="K31">
        <v>0.1</v>
      </c>
      <c r="L31" t="s">
        <v>18</v>
      </c>
      <c r="M31" s="43">
        <v>44293</v>
      </c>
      <c r="N31" t="s">
        <v>24</v>
      </c>
      <c r="O31" s="43">
        <v>44294</v>
      </c>
    </row>
    <row r="32" spans="1:20" ht="15.75" customHeight="1">
      <c r="A32" s="74">
        <v>2115619</v>
      </c>
      <c r="B32" t="s">
        <v>15</v>
      </c>
      <c r="C32" t="s">
        <v>37</v>
      </c>
      <c r="D32" s="43">
        <v>44292</v>
      </c>
      <c r="E32" s="121">
        <v>0.59861111111111109</v>
      </c>
      <c r="F32" t="s">
        <v>55</v>
      </c>
      <c r="G32" t="s">
        <v>56</v>
      </c>
      <c r="H32" t="s">
        <v>57</v>
      </c>
      <c r="I32" s="115" t="s">
        <v>18</v>
      </c>
      <c r="J32" s="647">
        <v>3.18</v>
      </c>
      <c r="K32">
        <v>0.1</v>
      </c>
      <c r="L32" t="s">
        <v>18</v>
      </c>
      <c r="M32" s="43">
        <v>44293</v>
      </c>
      <c r="N32" t="s">
        <v>24</v>
      </c>
      <c r="O32" s="43">
        <v>44306</v>
      </c>
    </row>
    <row r="33" spans="1:15">
      <c r="A33" s="74">
        <v>2115619</v>
      </c>
      <c r="B33" t="s">
        <v>15</v>
      </c>
      <c r="C33" t="s">
        <v>37</v>
      </c>
      <c r="D33" s="43">
        <v>44292</v>
      </c>
      <c r="E33" s="121">
        <v>0.59861111111111109</v>
      </c>
      <c r="F33" t="s">
        <v>38</v>
      </c>
      <c r="G33" t="s">
        <v>38</v>
      </c>
      <c r="H33" t="s">
        <v>39</v>
      </c>
      <c r="I33" s="115" t="s">
        <v>18</v>
      </c>
      <c r="J33" s="647">
        <v>16.2</v>
      </c>
      <c r="K33">
        <v>0.5</v>
      </c>
      <c r="L33" t="s">
        <v>18</v>
      </c>
      <c r="M33" s="43">
        <v>44293</v>
      </c>
      <c r="N33" t="s">
        <v>40</v>
      </c>
      <c r="O33" s="43">
        <v>44293</v>
      </c>
    </row>
    <row r="34" spans="1:15">
      <c r="A34" s="74">
        <v>2116816</v>
      </c>
      <c r="B34" t="s">
        <v>15</v>
      </c>
      <c r="C34" t="s">
        <v>37</v>
      </c>
      <c r="D34" s="43">
        <v>44299</v>
      </c>
      <c r="E34" s="121">
        <v>0.69166666666666665</v>
      </c>
      <c r="F34" t="s">
        <v>38</v>
      </c>
      <c r="G34" t="s">
        <v>38</v>
      </c>
      <c r="H34" t="s">
        <v>39</v>
      </c>
      <c r="I34" s="115" t="s">
        <v>18</v>
      </c>
      <c r="J34" s="647">
        <v>19.8</v>
      </c>
      <c r="K34">
        <v>0.5</v>
      </c>
      <c r="L34" t="s">
        <v>18</v>
      </c>
      <c r="M34" s="43">
        <v>44300</v>
      </c>
      <c r="N34" t="s">
        <v>40</v>
      </c>
      <c r="O34" s="43">
        <v>44300</v>
      </c>
    </row>
    <row r="35" spans="1:15" customFormat="1">
      <c r="A35" s="74">
        <v>2118285</v>
      </c>
      <c r="B35" t="s">
        <v>15</v>
      </c>
      <c r="C35" t="s">
        <v>37</v>
      </c>
      <c r="D35" s="43">
        <v>44306</v>
      </c>
      <c r="E35" s="121">
        <v>0.63124999999999998</v>
      </c>
      <c r="F35" t="s">
        <v>38</v>
      </c>
      <c r="G35" t="s">
        <v>38</v>
      </c>
      <c r="H35" t="s">
        <v>39</v>
      </c>
      <c r="I35" s="115" t="s">
        <v>18</v>
      </c>
      <c r="J35" s="647">
        <v>11</v>
      </c>
      <c r="K35">
        <v>0.5</v>
      </c>
      <c r="L35" t="s">
        <v>18</v>
      </c>
      <c r="M35" s="43">
        <v>44307</v>
      </c>
      <c r="N35" t="s">
        <v>40</v>
      </c>
      <c r="O35" s="43">
        <v>44307</v>
      </c>
    </row>
    <row r="36" spans="1:15">
      <c r="A36" s="74">
        <v>2119742</v>
      </c>
      <c r="B36" t="s">
        <v>15</v>
      </c>
      <c r="C36" t="s">
        <v>37</v>
      </c>
      <c r="D36" s="43">
        <v>44313</v>
      </c>
      <c r="E36" s="121">
        <v>0.59722222222222221</v>
      </c>
      <c r="F36" t="s">
        <v>38</v>
      </c>
      <c r="G36" t="s">
        <v>38</v>
      </c>
      <c r="H36" t="s">
        <v>39</v>
      </c>
      <c r="I36" s="115" t="s">
        <v>18</v>
      </c>
      <c r="J36" s="647">
        <v>12.1</v>
      </c>
      <c r="K36">
        <v>0.5</v>
      </c>
      <c r="L36" t="s">
        <v>18</v>
      </c>
      <c r="M36" s="43">
        <v>44314</v>
      </c>
      <c r="N36" t="s">
        <v>40</v>
      </c>
      <c r="O36" s="43">
        <v>44314</v>
      </c>
    </row>
    <row r="37" spans="1:15">
      <c r="A37" s="408"/>
      <c r="B37" s="404"/>
      <c r="C37" s="404"/>
      <c r="D37" s="405"/>
      <c r="E37" s="406"/>
      <c r="F37" s="404"/>
      <c r="G37" s="404"/>
      <c r="H37" s="404"/>
      <c r="I37" s="404"/>
      <c r="J37" s="408"/>
      <c r="K37" s="407"/>
      <c r="L37" s="404"/>
      <c r="M37" s="405"/>
      <c r="N37" s="404"/>
      <c r="O37" s="405"/>
    </row>
  </sheetData>
  <mergeCells count="1">
    <mergeCell ref="S4:T4"/>
  </mergeCells>
  <pageMargins left="0.7" right="0.7" top="0.75" bottom="0.75" header="0.3" footer="0.3"/>
  <pageSetup orientation="portrait" horizontalDpi="0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 tint="0.499984740745262"/>
  </sheetPr>
  <dimension ref="A1:AJ641"/>
  <sheetViews>
    <sheetView tabSelected="1" topLeftCell="G61" zoomScale="80" zoomScaleNormal="80" workbookViewId="0">
      <selection activeCell="M88" sqref="M88"/>
    </sheetView>
  </sheetViews>
  <sheetFormatPr defaultRowHeight="15.75"/>
  <cols>
    <col min="1" max="1" width="10.42578125" style="192" customWidth="1"/>
    <col min="2" max="2" width="15.28515625" style="192" customWidth="1"/>
    <col min="3" max="3" width="10.85546875" style="192" customWidth="1"/>
    <col min="4" max="5" width="11.7109375" style="192" customWidth="1"/>
    <col min="6" max="6" width="12.85546875" style="250" customWidth="1"/>
    <col min="7" max="7" width="8.140625" style="192" customWidth="1"/>
    <col min="8" max="8" width="32.85546875" style="192" customWidth="1"/>
    <col min="9" max="9" width="39.85546875" style="192" customWidth="1"/>
    <col min="10" max="10" width="34.5703125" style="192" customWidth="1"/>
    <col min="11" max="11" width="9.28515625" style="192" bestFit="1" customWidth="1"/>
    <col min="12" max="12" width="31.28515625" style="285" bestFit="1" customWidth="1"/>
    <col min="13" max="13" width="18" style="192" customWidth="1"/>
    <col min="14" max="14" width="17.85546875" style="192" customWidth="1"/>
    <col min="15" max="15" width="14.5703125" style="250" bestFit="1" customWidth="1"/>
    <col min="16" max="16" width="17.140625" style="192" customWidth="1"/>
    <col min="17" max="17" width="21.140625" style="250" customWidth="1"/>
    <col min="18" max="18" width="13.85546875" style="192" bestFit="1" customWidth="1"/>
    <col min="19" max="19" width="17.5703125" style="192" customWidth="1"/>
    <col min="20" max="20" width="14.28515625" style="192" bestFit="1" customWidth="1"/>
    <col min="21" max="21" width="13.28515625" style="192" customWidth="1"/>
    <col min="22" max="22" width="11.85546875" style="192" customWidth="1"/>
    <col min="23" max="23" width="11.5703125" style="192" customWidth="1"/>
    <col min="24" max="24" width="9.140625" style="192"/>
    <col min="25" max="25" width="7.5703125" style="192" customWidth="1"/>
    <col min="26" max="26" width="9.85546875" style="192" hidden="1" customWidth="1"/>
    <col min="27" max="27" width="10.5703125" style="192" hidden="1" customWidth="1"/>
    <col min="28" max="29" width="0" style="192" hidden="1" customWidth="1"/>
    <col min="30" max="30" width="31" style="192" bestFit="1" customWidth="1"/>
    <col min="31" max="31" width="9.140625" style="192" hidden="1" customWidth="1"/>
    <col min="32" max="32" width="9.140625" style="192" customWidth="1"/>
    <col min="33" max="34" width="9.140625" style="192" hidden="1" customWidth="1"/>
    <col min="35" max="35" width="9.85546875" style="192" hidden="1" customWidth="1"/>
    <col min="36" max="36" width="9.140625" style="192" hidden="1" customWidth="1"/>
    <col min="37" max="16384" width="9.140625" style="192"/>
  </cols>
  <sheetData>
    <row r="1" spans="1:23" ht="16.5" thickBot="1">
      <c r="A1" s="320" t="s">
        <v>0</v>
      </c>
      <c r="B1" s="320" t="s">
        <v>1</v>
      </c>
      <c r="C1" s="320" t="s">
        <v>2</v>
      </c>
      <c r="D1" s="623" t="s">
        <v>3</v>
      </c>
      <c r="E1" s="624" t="s">
        <v>4</v>
      </c>
      <c r="F1" s="320" t="s">
        <v>5</v>
      </c>
      <c r="G1" s="320" t="s">
        <v>6</v>
      </c>
      <c r="H1" s="320" t="s">
        <v>7</v>
      </c>
      <c r="I1" s="320" t="s">
        <v>8</v>
      </c>
      <c r="J1" s="625" t="s">
        <v>9</v>
      </c>
      <c r="K1" s="320" t="s">
        <v>10</v>
      </c>
      <c r="L1" s="320"/>
      <c r="M1" s="623" t="s">
        <v>12</v>
      </c>
      <c r="N1" s="320" t="s">
        <v>13</v>
      </c>
      <c r="O1" s="623" t="s">
        <v>14</v>
      </c>
      <c r="Q1" s="193" t="s">
        <v>119</v>
      </c>
      <c r="R1" s="626"/>
      <c r="S1" s="626" t="s">
        <v>114</v>
      </c>
      <c r="T1" s="626" t="s">
        <v>115</v>
      </c>
      <c r="U1" s="626" t="s">
        <v>116</v>
      </c>
    </row>
    <row r="2" spans="1:23" ht="16.5" thickBot="1">
      <c r="A2" s="74">
        <v>2114703</v>
      </c>
      <c r="B2" t="s">
        <v>15</v>
      </c>
      <c r="C2" t="s">
        <v>21</v>
      </c>
      <c r="D2" s="43">
        <v>44287</v>
      </c>
      <c r="E2" s="121">
        <v>0.31736111111111109</v>
      </c>
      <c r="F2" t="s">
        <v>25</v>
      </c>
      <c r="G2" t="s">
        <v>25</v>
      </c>
      <c r="H2" t="s">
        <v>26</v>
      </c>
      <c r="I2" s="115" t="s">
        <v>18</v>
      </c>
      <c r="J2" s="647">
        <v>0.05</v>
      </c>
      <c r="K2">
        <v>0.04</v>
      </c>
      <c r="L2" t="s">
        <v>27</v>
      </c>
      <c r="M2" s="43">
        <v>44287</v>
      </c>
      <c r="N2" t="s">
        <v>24</v>
      </c>
      <c r="O2" s="43">
        <v>44294</v>
      </c>
      <c r="P2" s="43"/>
      <c r="Q2" s="192"/>
      <c r="S2" s="644">
        <v>7.39</v>
      </c>
      <c r="T2" s="399">
        <v>7.39</v>
      </c>
      <c r="U2" s="627">
        <v>12.14</v>
      </c>
    </row>
    <row r="3" spans="1:23" ht="16.5" thickTop="1">
      <c r="A3" s="74">
        <v>2115342</v>
      </c>
      <c r="B3" t="s">
        <v>15</v>
      </c>
      <c r="C3" t="s">
        <v>21</v>
      </c>
      <c r="D3" s="43">
        <v>44292</v>
      </c>
      <c r="E3" s="121">
        <v>0.30902777777777779</v>
      </c>
      <c r="F3" t="s">
        <v>25</v>
      </c>
      <c r="G3" t="s">
        <v>25</v>
      </c>
      <c r="H3" t="s">
        <v>26</v>
      </c>
      <c r="I3" s="115" t="s">
        <v>18</v>
      </c>
      <c r="J3" s="647">
        <v>0.31</v>
      </c>
      <c r="K3">
        <v>0.04</v>
      </c>
      <c r="L3" t="s">
        <v>27</v>
      </c>
      <c r="M3" s="43">
        <v>44292</v>
      </c>
      <c r="N3" t="s">
        <v>24</v>
      </c>
      <c r="O3" s="43">
        <v>44294</v>
      </c>
      <c r="P3" s="43"/>
      <c r="Q3" s="198"/>
    </row>
    <row r="4" spans="1:23">
      <c r="A4" s="74">
        <v>2115882</v>
      </c>
      <c r="B4" t="s">
        <v>15</v>
      </c>
      <c r="C4" t="s">
        <v>21</v>
      </c>
      <c r="D4" s="43">
        <v>44294</v>
      </c>
      <c r="E4" s="121">
        <v>0.31319444444444444</v>
      </c>
      <c r="F4" t="s">
        <v>25</v>
      </c>
      <c r="G4" t="s">
        <v>25</v>
      </c>
      <c r="H4" t="s">
        <v>26</v>
      </c>
      <c r="I4" s="115" t="s">
        <v>18</v>
      </c>
      <c r="J4" s="647">
        <v>0.09</v>
      </c>
      <c r="K4">
        <v>0.04</v>
      </c>
      <c r="L4" t="s">
        <v>27</v>
      </c>
      <c r="M4" s="43">
        <v>44294</v>
      </c>
      <c r="N4" t="s">
        <v>24</v>
      </c>
      <c r="O4" s="43">
        <v>44300</v>
      </c>
      <c r="P4" s="43"/>
      <c r="Q4" s="198"/>
    </row>
    <row r="5" spans="1:23">
      <c r="A5" s="74">
        <v>2116125</v>
      </c>
      <c r="B5" t="s">
        <v>15</v>
      </c>
      <c r="C5" t="s">
        <v>21</v>
      </c>
      <c r="D5" s="43">
        <v>44295</v>
      </c>
      <c r="E5" s="121">
        <v>0.31458333333333333</v>
      </c>
      <c r="F5" t="s">
        <v>25</v>
      </c>
      <c r="G5" t="s">
        <v>25</v>
      </c>
      <c r="H5" t="s">
        <v>26</v>
      </c>
      <c r="I5" s="115" t="s">
        <v>59</v>
      </c>
      <c r="J5" s="647">
        <v>0.04</v>
      </c>
      <c r="K5">
        <v>0.04</v>
      </c>
      <c r="L5" t="s">
        <v>27</v>
      </c>
      <c r="M5" s="43">
        <v>44295</v>
      </c>
      <c r="N5" t="s">
        <v>24</v>
      </c>
      <c r="O5" s="43">
        <v>44304</v>
      </c>
      <c r="P5" s="43"/>
      <c r="Q5" s="198"/>
    </row>
    <row r="6" spans="1:23">
      <c r="A6" s="74">
        <v>2116592</v>
      </c>
      <c r="B6" t="s">
        <v>15</v>
      </c>
      <c r="C6" t="s">
        <v>21</v>
      </c>
      <c r="D6" s="43">
        <v>44299</v>
      </c>
      <c r="E6" s="121">
        <v>0.3125</v>
      </c>
      <c r="F6" t="s">
        <v>25</v>
      </c>
      <c r="G6" t="s">
        <v>25</v>
      </c>
      <c r="H6" t="s">
        <v>26</v>
      </c>
      <c r="I6" s="115" t="s">
        <v>18</v>
      </c>
      <c r="J6" s="647">
        <v>0.06</v>
      </c>
      <c r="K6">
        <v>0.04</v>
      </c>
      <c r="L6" t="s">
        <v>27</v>
      </c>
      <c r="M6" s="43">
        <v>44299</v>
      </c>
      <c r="N6" t="s">
        <v>24</v>
      </c>
      <c r="O6" s="43">
        <v>44304</v>
      </c>
      <c r="P6" s="43"/>
      <c r="Q6" s="198"/>
    </row>
    <row r="7" spans="1:23">
      <c r="A7" s="74">
        <v>2117114</v>
      </c>
      <c r="B7" t="s">
        <v>15</v>
      </c>
      <c r="C7" t="s">
        <v>21</v>
      </c>
      <c r="D7" s="43">
        <v>44301</v>
      </c>
      <c r="E7" s="121">
        <v>0.32291666666666669</v>
      </c>
      <c r="F7" t="s">
        <v>25</v>
      </c>
      <c r="G7" t="s">
        <v>25</v>
      </c>
      <c r="H7" t="s">
        <v>26</v>
      </c>
      <c r="I7" s="115" t="s">
        <v>59</v>
      </c>
      <c r="J7" s="647">
        <v>0.04</v>
      </c>
      <c r="K7">
        <v>0.04</v>
      </c>
      <c r="L7" t="s">
        <v>27</v>
      </c>
      <c r="M7" s="43">
        <v>44301</v>
      </c>
      <c r="N7" t="s">
        <v>24</v>
      </c>
      <c r="O7" s="43">
        <v>44305</v>
      </c>
      <c r="P7" s="177"/>
      <c r="Q7" s="198"/>
    </row>
    <row r="8" spans="1:23">
      <c r="A8" s="74">
        <v>2117943</v>
      </c>
      <c r="B8" t="s">
        <v>15</v>
      </c>
      <c r="C8" t="s">
        <v>21</v>
      </c>
      <c r="D8" s="43">
        <v>44306</v>
      </c>
      <c r="E8" s="121">
        <v>0.31388888888888888</v>
      </c>
      <c r="F8" t="s">
        <v>25</v>
      </c>
      <c r="G8" t="s">
        <v>25</v>
      </c>
      <c r="H8" t="s">
        <v>26</v>
      </c>
      <c r="I8" s="115" t="s">
        <v>59</v>
      </c>
      <c r="J8" s="647">
        <v>0.04</v>
      </c>
      <c r="K8">
        <v>0.04</v>
      </c>
      <c r="L8" t="s">
        <v>27</v>
      </c>
      <c r="M8" s="43">
        <v>44306</v>
      </c>
      <c r="N8" t="s">
        <v>24</v>
      </c>
      <c r="O8" s="43">
        <v>44315</v>
      </c>
      <c r="P8" s="177"/>
      <c r="Q8" s="198"/>
    </row>
    <row r="9" spans="1:23">
      <c r="A9" s="74">
        <v>2118602</v>
      </c>
      <c r="B9" t="s">
        <v>15</v>
      </c>
      <c r="C9" t="s">
        <v>21</v>
      </c>
      <c r="D9" s="43">
        <v>44308</v>
      </c>
      <c r="E9" s="121">
        <v>0.2722222222222222</v>
      </c>
      <c r="F9" t="s">
        <v>25</v>
      </c>
      <c r="G9" t="s">
        <v>25</v>
      </c>
      <c r="H9" t="s">
        <v>26</v>
      </c>
      <c r="I9" s="115" t="s">
        <v>59</v>
      </c>
      <c r="J9" s="647">
        <v>0.04</v>
      </c>
      <c r="K9">
        <v>0.04</v>
      </c>
      <c r="L9" t="s">
        <v>27</v>
      </c>
      <c r="M9" s="43">
        <v>44308</v>
      </c>
      <c r="N9" t="s">
        <v>24</v>
      </c>
      <c r="O9" s="43">
        <v>44315</v>
      </c>
      <c r="P9" s="177"/>
      <c r="Q9" s="198"/>
    </row>
    <row r="10" spans="1:23" s="215" customFormat="1">
      <c r="A10" s="74">
        <v>2119453</v>
      </c>
      <c r="B10" t="s">
        <v>15</v>
      </c>
      <c r="C10" t="s">
        <v>21</v>
      </c>
      <c r="D10" s="43">
        <v>44313</v>
      </c>
      <c r="E10" s="121">
        <v>0.28611111111111109</v>
      </c>
      <c r="F10" t="s">
        <v>25</v>
      </c>
      <c r="G10" t="s">
        <v>25</v>
      </c>
      <c r="H10" t="s">
        <v>26</v>
      </c>
      <c r="I10" s="115" t="s">
        <v>18</v>
      </c>
      <c r="J10" s="647">
        <v>3.5</v>
      </c>
      <c r="K10">
        <v>0.04</v>
      </c>
      <c r="L10" t="s">
        <v>27</v>
      </c>
      <c r="M10" s="43">
        <v>44313</v>
      </c>
      <c r="N10" t="s">
        <v>24</v>
      </c>
      <c r="O10" s="43">
        <v>44315</v>
      </c>
      <c r="P10" s="373"/>
      <c r="Q10" s="198"/>
    </row>
    <row r="11" spans="1:23" s="215" customFormat="1" ht="16.5" thickBot="1">
      <c r="A11" s="74">
        <v>2120098</v>
      </c>
      <c r="B11" t="s">
        <v>15</v>
      </c>
      <c r="C11" t="s">
        <v>21</v>
      </c>
      <c r="D11" s="43">
        <v>44315</v>
      </c>
      <c r="E11" s="121">
        <v>0.2902777777777778</v>
      </c>
      <c r="F11" t="s">
        <v>25</v>
      </c>
      <c r="G11" t="s">
        <v>25</v>
      </c>
      <c r="H11" t="s">
        <v>26</v>
      </c>
      <c r="I11" s="115" t="s">
        <v>59</v>
      </c>
      <c r="J11" s="115">
        <v>0.04</v>
      </c>
      <c r="K11">
        <v>0.04</v>
      </c>
      <c r="L11" t="s">
        <v>27</v>
      </c>
      <c r="M11" s="43">
        <v>44315</v>
      </c>
      <c r="N11" t="s">
        <v>24</v>
      </c>
      <c r="O11" s="43">
        <v>44319</v>
      </c>
      <c r="P11" s="646"/>
      <c r="Q11" s="198"/>
    </row>
    <row r="12" spans="1:23" ht="16.5" thickBot="1">
      <c r="A12" s="321"/>
      <c r="B12" s="321"/>
      <c r="C12" s="199"/>
      <c r="D12" s="199"/>
      <c r="E12" s="200"/>
      <c r="F12" s="201"/>
      <c r="G12" s="199"/>
      <c r="H12" s="199"/>
      <c r="I12" s="671" t="s">
        <v>787</v>
      </c>
      <c r="J12" s="672"/>
      <c r="K12" s="376">
        <f>MAX(J2:J11)</f>
        <v>3.5</v>
      </c>
      <c r="L12" s="377"/>
      <c r="M12" s="378"/>
      <c r="N12" s="379"/>
      <c r="O12" s="380" t="s">
        <v>24</v>
      </c>
      <c r="P12" s="375" t="s">
        <v>74</v>
      </c>
      <c r="Q12" s="374">
        <f>AVERAGE(J2:J11)</f>
        <v>0.42099999999999999</v>
      </c>
    </row>
    <row r="13" spans="1:23" ht="18" customHeight="1" thickBot="1">
      <c r="A13" s="321"/>
      <c r="B13" s="321"/>
      <c r="C13" s="199"/>
      <c r="D13" s="199"/>
      <c r="E13" s="200"/>
      <c r="F13" s="201"/>
      <c r="G13" s="199"/>
      <c r="H13" s="199"/>
      <c r="I13" s="388" t="s">
        <v>120</v>
      </c>
      <c r="J13" s="389"/>
      <c r="K13" s="376">
        <f>S2*Q12*8.34</f>
        <v>25.947324599999998</v>
      </c>
      <c r="L13" s="377"/>
      <c r="M13" s="378"/>
      <c r="N13" s="379"/>
      <c r="O13" s="380" t="s">
        <v>117</v>
      </c>
      <c r="P13" s="628"/>
      <c r="Q13" s="192"/>
      <c r="S13" s="321"/>
      <c r="T13" s="325"/>
      <c r="U13" s="629"/>
      <c r="V13" s="321"/>
      <c r="W13" s="321"/>
    </row>
    <row r="14" spans="1:23" s="213" customFormat="1" ht="16.5" thickBot="1">
      <c r="A14" s="209"/>
      <c r="B14" s="209"/>
      <c r="C14" s="209"/>
      <c r="D14" s="209"/>
      <c r="E14" s="210"/>
      <c r="F14" s="211"/>
      <c r="G14" s="209"/>
      <c r="H14" s="209"/>
      <c r="I14" s="381" t="s">
        <v>513</v>
      </c>
      <c r="J14" s="382"/>
      <c r="K14" s="383">
        <f>T2*K12*8.34</f>
        <v>215.71409999999997</v>
      </c>
      <c r="L14" s="384"/>
      <c r="M14" s="385"/>
      <c r="N14" s="386"/>
      <c r="O14" s="387" t="s">
        <v>117</v>
      </c>
      <c r="P14" s="210"/>
      <c r="S14" s="194"/>
      <c r="T14" s="303"/>
      <c r="U14" s="196"/>
      <c r="V14" s="194"/>
      <c r="W14" s="194"/>
    </row>
    <row r="15" spans="1:23" s="213" customFormat="1">
      <c r="A15" s="209"/>
      <c r="B15" s="209"/>
      <c r="C15" s="209"/>
      <c r="D15" s="209"/>
      <c r="E15" s="210"/>
      <c r="F15" s="211"/>
      <c r="G15" s="209"/>
      <c r="H15" s="209"/>
      <c r="I15" s="296"/>
      <c r="J15" s="297"/>
      <c r="K15" s="298"/>
      <c r="L15" s="299"/>
      <c r="M15" s="300"/>
      <c r="N15" s="301"/>
      <c r="O15" s="302"/>
      <c r="P15" s="210"/>
      <c r="S15" s="194"/>
      <c r="T15" s="303"/>
      <c r="U15" s="196"/>
      <c r="V15" s="194"/>
      <c r="W15" s="194"/>
    </row>
    <row r="16" spans="1:23" s="304" customFormat="1">
      <c r="A16" s="74">
        <v>2114703</v>
      </c>
      <c r="B16" t="s">
        <v>15</v>
      </c>
      <c r="C16" t="s">
        <v>21</v>
      </c>
      <c r="D16" s="43">
        <v>44287</v>
      </c>
      <c r="E16" s="121">
        <v>0.31736111111111109</v>
      </c>
      <c r="F16" t="s">
        <v>22</v>
      </c>
      <c r="G16" t="s">
        <v>22</v>
      </c>
      <c r="H16" t="s">
        <v>23</v>
      </c>
      <c r="I16" s="115" t="s">
        <v>59</v>
      </c>
      <c r="J16" s="115">
        <v>2</v>
      </c>
      <c r="K16">
        <v>2</v>
      </c>
      <c r="L16" t="s">
        <v>18</v>
      </c>
      <c r="M16" s="43">
        <v>44287</v>
      </c>
      <c r="N16" t="s">
        <v>24</v>
      </c>
      <c r="O16" s="43">
        <v>44292</v>
      </c>
      <c r="P16" s="210"/>
      <c r="S16" s="194"/>
      <c r="T16" s="303"/>
      <c r="U16" s="196"/>
      <c r="V16" s="194"/>
      <c r="W16" s="194"/>
    </row>
    <row r="17" spans="1:23" s="215" customFormat="1">
      <c r="A17" s="74">
        <v>2115342</v>
      </c>
      <c r="B17" t="s">
        <v>15</v>
      </c>
      <c r="C17" t="s">
        <v>21</v>
      </c>
      <c r="D17" s="43">
        <v>44292</v>
      </c>
      <c r="E17" s="121">
        <v>0.30902777777777779</v>
      </c>
      <c r="F17" t="s">
        <v>22</v>
      </c>
      <c r="G17" t="s">
        <v>22</v>
      </c>
      <c r="H17" t="s">
        <v>23</v>
      </c>
      <c r="I17" s="115" t="s">
        <v>59</v>
      </c>
      <c r="J17" s="115">
        <v>2</v>
      </c>
      <c r="K17">
        <v>2</v>
      </c>
      <c r="L17" t="s">
        <v>18</v>
      </c>
      <c r="M17" s="43">
        <v>44292</v>
      </c>
      <c r="N17" t="s">
        <v>24</v>
      </c>
      <c r="O17" s="43">
        <v>44298</v>
      </c>
      <c r="P17" s="306"/>
      <c r="Q17" s="217">
        <f>AVERAGE(K16:K17)</f>
        <v>2</v>
      </c>
      <c r="S17" s="321"/>
      <c r="T17" s="325"/>
      <c r="U17" s="629"/>
      <c r="V17" s="321"/>
      <c r="W17" s="321"/>
    </row>
    <row r="18" spans="1:23">
      <c r="A18" s="74">
        <v>2115882</v>
      </c>
      <c r="B18" t="s">
        <v>15</v>
      </c>
      <c r="C18" t="s">
        <v>21</v>
      </c>
      <c r="D18" s="43">
        <v>44294</v>
      </c>
      <c r="E18" s="121">
        <v>0.31319444444444444</v>
      </c>
      <c r="F18" t="s">
        <v>22</v>
      </c>
      <c r="G18" t="s">
        <v>22</v>
      </c>
      <c r="H18" t="s">
        <v>23</v>
      </c>
      <c r="I18" s="115" t="s">
        <v>59</v>
      </c>
      <c r="J18" s="115">
        <v>2</v>
      </c>
      <c r="K18">
        <v>2</v>
      </c>
      <c r="L18" t="s">
        <v>18</v>
      </c>
      <c r="M18" s="43">
        <v>44294</v>
      </c>
      <c r="N18" t="s">
        <v>24</v>
      </c>
      <c r="O18" s="43">
        <v>44299</v>
      </c>
      <c r="P18" s="630"/>
      <c r="Q18" s="216"/>
      <c r="S18" s="321"/>
      <c r="T18" s="325"/>
      <c r="U18" s="629"/>
      <c r="V18" s="321"/>
      <c r="W18" s="321"/>
    </row>
    <row r="19" spans="1:23">
      <c r="A19" s="74">
        <v>2116125</v>
      </c>
      <c r="B19" t="s">
        <v>15</v>
      </c>
      <c r="C19" t="s">
        <v>21</v>
      </c>
      <c r="D19" s="43">
        <v>44295</v>
      </c>
      <c r="E19" s="121">
        <v>0.31458333333333333</v>
      </c>
      <c r="F19" t="s">
        <v>22</v>
      </c>
      <c r="G19" t="s">
        <v>22</v>
      </c>
      <c r="H19" t="s">
        <v>23</v>
      </c>
      <c r="I19" s="115" t="s">
        <v>59</v>
      </c>
      <c r="J19" s="115">
        <v>2</v>
      </c>
      <c r="K19">
        <v>2</v>
      </c>
      <c r="L19" t="s">
        <v>18</v>
      </c>
      <c r="M19" s="43">
        <v>44295</v>
      </c>
      <c r="N19" t="s">
        <v>24</v>
      </c>
      <c r="O19" s="43">
        <v>44300</v>
      </c>
      <c r="P19" s="631"/>
      <c r="Q19" s="217">
        <f>AVERAGE(K18:K19)</f>
        <v>2</v>
      </c>
      <c r="S19" s="321"/>
      <c r="T19" s="325"/>
      <c r="U19" s="629"/>
      <c r="V19" s="321"/>
      <c r="W19" s="321"/>
    </row>
    <row r="20" spans="1:23">
      <c r="A20" s="74">
        <v>2116592</v>
      </c>
      <c r="B20" t="s">
        <v>15</v>
      </c>
      <c r="C20" t="s">
        <v>21</v>
      </c>
      <c r="D20" s="43">
        <v>44299</v>
      </c>
      <c r="E20" s="121">
        <v>0.3125</v>
      </c>
      <c r="F20" t="s">
        <v>22</v>
      </c>
      <c r="G20" t="s">
        <v>22</v>
      </c>
      <c r="H20" t="s">
        <v>23</v>
      </c>
      <c r="I20" s="115" t="s">
        <v>18</v>
      </c>
      <c r="J20" s="647">
        <v>2</v>
      </c>
      <c r="K20">
        <v>3</v>
      </c>
      <c r="L20" t="s">
        <v>18</v>
      </c>
      <c r="M20" s="43">
        <v>44299</v>
      </c>
      <c r="N20" t="s">
        <v>24</v>
      </c>
      <c r="O20" s="43">
        <v>44304</v>
      </c>
      <c r="P20" s="210"/>
      <c r="Q20" s="198"/>
      <c r="S20" s="321"/>
      <c r="T20" s="325"/>
      <c r="U20" s="629"/>
      <c r="V20" s="321"/>
      <c r="W20" s="321"/>
    </row>
    <row r="21" spans="1:23" ht="16.5" thickBot="1">
      <c r="A21" s="74">
        <v>2117114</v>
      </c>
      <c r="B21" t="s">
        <v>15</v>
      </c>
      <c r="C21" t="s">
        <v>21</v>
      </c>
      <c r="D21" s="43">
        <v>44301</v>
      </c>
      <c r="E21" s="121">
        <v>0.32291666666666669</v>
      </c>
      <c r="F21" t="s">
        <v>22</v>
      </c>
      <c r="G21" t="s">
        <v>22</v>
      </c>
      <c r="H21" t="s">
        <v>23</v>
      </c>
      <c r="I21" s="115" t="s">
        <v>59</v>
      </c>
      <c r="J21" s="115">
        <v>2</v>
      </c>
      <c r="K21">
        <v>2</v>
      </c>
      <c r="L21" t="s">
        <v>18</v>
      </c>
      <c r="M21" s="43">
        <v>44301</v>
      </c>
      <c r="N21" t="s">
        <v>24</v>
      </c>
      <c r="O21" s="43">
        <v>44306</v>
      </c>
      <c r="P21" s="210"/>
      <c r="Q21" s="217">
        <f>AVERAGE(K20:K21)</f>
        <v>2.5</v>
      </c>
      <c r="S21" s="673" t="s">
        <v>626</v>
      </c>
      <c r="T21" s="674"/>
      <c r="U21" s="674"/>
      <c r="V21" s="674"/>
      <c r="W21" s="675"/>
    </row>
    <row r="22" spans="1:23" ht="17.25" thickTop="1" thickBot="1">
      <c r="A22" s="74">
        <v>2117943</v>
      </c>
      <c r="B22" t="s">
        <v>15</v>
      </c>
      <c r="C22" t="s">
        <v>21</v>
      </c>
      <c r="D22" s="43">
        <v>44306</v>
      </c>
      <c r="E22" s="121">
        <v>0.31388888888888888</v>
      </c>
      <c r="F22" t="s">
        <v>22</v>
      </c>
      <c r="G22" t="s">
        <v>22</v>
      </c>
      <c r="H22" t="s">
        <v>23</v>
      </c>
      <c r="I22" s="115" t="s">
        <v>18</v>
      </c>
      <c r="J22" s="647">
        <v>2</v>
      </c>
      <c r="K22">
        <v>3</v>
      </c>
      <c r="L22" t="s">
        <v>18</v>
      </c>
      <c r="M22" s="43">
        <v>44306</v>
      </c>
      <c r="N22" t="s">
        <v>24</v>
      </c>
      <c r="O22" s="43">
        <v>44311</v>
      </c>
      <c r="P22" s="632"/>
      <c r="Q22" s="198"/>
      <c r="R22" s="218" t="s">
        <v>121</v>
      </c>
      <c r="S22" s="676" t="s">
        <v>483</v>
      </c>
      <c r="T22" s="676"/>
      <c r="U22" s="219">
        <v>249.11</v>
      </c>
      <c r="V22" s="220"/>
      <c r="W22" s="221"/>
    </row>
    <row r="23" spans="1:23" ht="16.5" customHeight="1" thickTop="1" thickBot="1">
      <c r="A23" s="74">
        <v>2118602</v>
      </c>
      <c r="B23" t="s">
        <v>15</v>
      </c>
      <c r="C23" t="s">
        <v>21</v>
      </c>
      <c r="D23" s="43">
        <v>44308</v>
      </c>
      <c r="E23" s="121">
        <v>0.2722222222222222</v>
      </c>
      <c r="F23" t="s">
        <v>22</v>
      </c>
      <c r="G23" t="s">
        <v>22</v>
      </c>
      <c r="H23" t="s">
        <v>23</v>
      </c>
      <c r="I23" s="115" t="s">
        <v>59</v>
      </c>
      <c r="J23" s="115">
        <v>2</v>
      </c>
      <c r="K23">
        <v>2</v>
      </c>
      <c r="L23" t="s">
        <v>18</v>
      </c>
      <c r="M23" s="43">
        <v>44308</v>
      </c>
      <c r="N23" t="s">
        <v>24</v>
      </c>
      <c r="O23" s="43">
        <v>44313</v>
      </c>
      <c r="P23" s="631"/>
      <c r="Q23" s="217">
        <f>AVERAGE(K22:K23)</f>
        <v>2.5</v>
      </c>
      <c r="R23" s="218" t="s">
        <v>122</v>
      </c>
      <c r="S23" s="677" t="s">
        <v>483</v>
      </c>
      <c r="T23" s="677"/>
      <c r="U23" s="222">
        <f>K26</f>
        <v>2.4</v>
      </c>
      <c r="V23" s="223"/>
      <c r="W23" s="224"/>
    </row>
    <row r="24" spans="1:23" ht="17.25" thickTop="1" thickBot="1">
      <c r="A24" s="74">
        <v>2119453</v>
      </c>
      <c r="B24" t="s">
        <v>15</v>
      </c>
      <c r="C24" t="s">
        <v>21</v>
      </c>
      <c r="D24" s="43">
        <v>44313</v>
      </c>
      <c r="E24" s="121">
        <v>0.28611111111111109</v>
      </c>
      <c r="F24" t="s">
        <v>22</v>
      </c>
      <c r="G24" t="s">
        <v>22</v>
      </c>
      <c r="H24" t="s">
        <v>23</v>
      </c>
      <c r="I24" s="115" t="s">
        <v>18</v>
      </c>
      <c r="J24" s="647">
        <v>4</v>
      </c>
      <c r="K24">
        <v>3</v>
      </c>
      <c r="L24" t="s">
        <v>18</v>
      </c>
      <c r="M24" s="43">
        <v>44313</v>
      </c>
      <c r="N24" t="s">
        <v>24</v>
      </c>
      <c r="O24" s="43">
        <v>44319</v>
      </c>
      <c r="P24" s="210"/>
      <c r="Q24" s="198"/>
      <c r="S24" s="321"/>
      <c r="T24" s="325"/>
      <c r="U24" s="633">
        <f>(U22-U23)/U22</f>
        <v>0.99036570189875961</v>
      </c>
      <c r="V24" s="225">
        <f>U24</f>
        <v>0.99036570189875961</v>
      </c>
      <c r="W24" s="321"/>
    </row>
    <row r="25" spans="1:23" s="227" customFormat="1" ht="16.5" thickTop="1">
      <c r="A25" s="74">
        <v>2120098</v>
      </c>
      <c r="B25" t="s">
        <v>15</v>
      </c>
      <c r="C25" t="s">
        <v>21</v>
      </c>
      <c r="D25" s="43">
        <v>44315</v>
      </c>
      <c r="E25" s="121">
        <v>0.2902777777777778</v>
      </c>
      <c r="F25" t="s">
        <v>22</v>
      </c>
      <c r="G25" t="s">
        <v>22</v>
      </c>
      <c r="H25" t="s">
        <v>23</v>
      </c>
      <c r="I25" s="115" t="s">
        <v>59</v>
      </c>
      <c r="J25" s="115">
        <v>2</v>
      </c>
      <c r="K25">
        <v>3</v>
      </c>
      <c r="L25" t="s">
        <v>18</v>
      </c>
      <c r="M25" s="43">
        <v>44315</v>
      </c>
      <c r="N25" t="s">
        <v>24</v>
      </c>
      <c r="O25" s="43">
        <v>44320</v>
      </c>
      <c r="P25" s="226"/>
      <c r="Q25" s="217">
        <f>AVERAGE(K24:K25)</f>
        <v>3</v>
      </c>
      <c r="S25" s="321"/>
      <c r="T25" s="325"/>
      <c r="U25" s="629"/>
      <c r="V25" s="228"/>
      <c r="W25" s="321"/>
    </row>
    <row r="26" spans="1:23" s="213" customFormat="1" ht="16.5" customHeight="1" thickBot="1">
      <c r="A26" s="228"/>
      <c r="B26" s="228"/>
      <c r="C26" s="228"/>
      <c r="D26" s="228"/>
      <c r="E26" s="229"/>
      <c r="F26" s="230"/>
      <c r="G26" s="228"/>
      <c r="H26" s="228"/>
      <c r="I26" s="231" t="s">
        <v>74</v>
      </c>
      <c r="J26" s="390"/>
      <c r="K26" s="391">
        <f>AVERAGE(K16:K25)</f>
        <v>2.4</v>
      </c>
      <c r="L26" s="392"/>
      <c r="M26" s="221"/>
      <c r="N26" s="232"/>
      <c r="O26" s="224" t="s">
        <v>24</v>
      </c>
      <c r="P26" s="233" t="s">
        <v>76</v>
      </c>
      <c r="Q26" s="234">
        <f>AVERAGE(Q17:Q25)</f>
        <v>2.4</v>
      </c>
      <c r="R26" s="192"/>
      <c r="S26" s="673" t="s">
        <v>627</v>
      </c>
      <c r="T26" s="674"/>
      <c r="U26" s="674"/>
      <c r="V26" s="674"/>
      <c r="W26" s="675"/>
    </row>
    <row r="27" spans="1:23" ht="17.25" thickTop="1" thickBot="1">
      <c r="A27" s="321"/>
      <c r="B27" s="321"/>
      <c r="C27" s="240"/>
      <c r="D27" s="240"/>
      <c r="E27" s="241"/>
      <c r="F27" s="242"/>
      <c r="G27" s="240"/>
      <c r="H27" s="240"/>
      <c r="I27" s="621" t="s">
        <v>120</v>
      </c>
      <c r="J27" s="620"/>
      <c r="K27" s="202">
        <f>S2*K26*8.34</f>
        <v>147.91823999999997</v>
      </c>
      <c r="L27" s="235"/>
      <c r="M27" s="236"/>
      <c r="N27" s="237"/>
      <c r="O27" s="238" t="s">
        <v>117</v>
      </c>
      <c r="P27" s="200"/>
      <c r="Q27" s="198"/>
      <c r="R27" s="218" t="s">
        <v>121</v>
      </c>
      <c r="S27" s="676" t="s">
        <v>483</v>
      </c>
      <c r="T27" s="676"/>
      <c r="U27" s="35">
        <v>296</v>
      </c>
      <c r="V27" s="220"/>
      <c r="W27" s="221"/>
    </row>
    <row r="28" spans="1:23" ht="17.25" thickTop="1" thickBot="1">
      <c r="A28" s="321"/>
      <c r="B28" s="321"/>
      <c r="C28" s="240"/>
      <c r="D28" s="240"/>
      <c r="E28" s="241"/>
      <c r="F28" s="242"/>
      <c r="G28" s="240"/>
      <c r="H28" s="240"/>
      <c r="I28" s="621" t="s">
        <v>118</v>
      </c>
      <c r="J28" s="620"/>
      <c r="K28" s="239">
        <f>T2*Q26*8.34</f>
        <v>147.91823999999997</v>
      </c>
      <c r="L28" s="235"/>
      <c r="M28" s="236"/>
      <c r="N28" s="237"/>
      <c r="O28" s="238" t="s">
        <v>117</v>
      </c>
      <c r="P28" s="200"/>
      <c r="Q28" s="215"/>
      <c r="R28" s="218" t="s">
        <v>122</v>
      </c>
      <c r="S28" s="677" t="s">
        <v>483</v>
      </c>
      <c r="T28" s="677"/>
      <c r="U28" s="222">
        <f>K29</f>
        <v>3</v>
      </c>
      <c r="V28" s="223"/>
      <c r="W28" s="224"/>
    </row>
    <row r="29" spans="1:23" ht="17.25" thickTop="1" thickBot="1">
      <c r="A29" s="321"/>
      <c r="B29" s="321"/>
      <c r="C29" s="240"/>
      <c r="D29" s="240"/>
      <c r="E29" s="241"/>
      <c r="F29" s="242"/>
      <c r="G29" s="240"/>
      <c r="H29" s="240"/>
      <c r="I29" s="621" t="s">
        <v>131</v>
      </c>
      <c r="J29" s="620"/>
      <c r="K29" s="239">
        <f>MAX(K16:K25)</f>
        <v>3</v>
      </c>
      <c r="L29" s="235"/>
      <c r="M29" s="236"/>
      <c r="N29" s="237"/>
      <c r="O29" s="238"/>
      <c r="P29" s="200"/>
      <c r="Q29" s="215"/>
      <c r="S29" s="321"/>
      <c r="T29" s="325"/>
      <c r="U29" s="633">
        <f>(U27-U28)/U27</f>
        <v>0.98986486486486491</v>
      </c>
      <c r="V29" s="225">
        <f>U29</f>
        <v>0.98986486486486491</v>
      </c>
      <c r="W29" s="321"/>
    </row>
    <row r="30" spans="1:23" ht="16.5" thickTop="1">
      <c r="A30" s="74">
        <v>2115342</v>
      </c>
      <c r="B30" t="s">
        <v>15</v>
      </c>
      <c r="C30" t="s">
        <v>21</v>
      </c>
      <c r="D30" s="43">
        <v>44292</v>
      </c>
      <c r="E30" s="121">
        <v>0.30902777777777779</v>
      </c>
      <c r="F30" t="s">
        <v>45</v>
      </c>
      <c r="G30" t="s">
        <v>45</v>
      </c>
      <c r="H30" t="s">
        <v>46</v>
      </c>
      <c r="I30" s="115" t="s">
        <v>18</v>
      </c>
      <c r="J30" s="647">
        <v>771</v>
      </c>
      <c r="K30">
        <v>2</v>
      </c>
      <c r="L30" t="s">
        <v>27</v>
      </c>
      <c r="M30" s="43">
        <v>44292</v>
      </c>
      <c r="N30" t="s">
        <v>47</v>
      </c>
      <c r="O30" s="43">
        <v>44292</v>
      </c>
      <c r="P30" s="177"/>
      <c r="Q30" s="192"/>
      <c r="U30" s="248"/>
    </row>
    <row r="31" spans="1:23" ht="16.5" thickBot="1">
      <c r="A31" s="199"/>
      <c r="B31" s="199"/>
      <c r="C31" s="199"/>
      <c r="D31" s="199"/>
      <c r="E31" s="200"/>
      <c r="F31" s="201"/>
      <c r="G31" s="199"/>
      <c r="H31" s="199"/>
      <c r="I31" s="199"/>
      <c r="J31" s="199"/>
      <c r="K31" s="261"/>
      <c r="L31" s="246"/>
      <c r="M31" s="199"/>
      <c r="N31" s="200"/>
      <c r="O31" s="199"/>
      <c r="P31" s="249"/>
      <c r="Q31" s="192"/>
      <c r="U31" s="248"/>
    </row>
    <row r="32" spans="1:23" ht="16.5" thickBot="1">
      <c r="A32" s="74">
        <v>2115342</v>
      </c>
      <c r="B32" t="s">
        <v>15</v>
      </c>
      <c r="C32" t="s">
        <v>21</v>
      </c>
      <c r="D32" s="43">
        <v>44292</v>
      </c>
      <c r="E32" s="121">
        <v>0.30902777777777779</v>
      </c>
      <c r="F32" t="s">
        <v>64</v>
      </c>
      <c r="G32" t="s">
        <v>65</v>
      </c>
      <c r="H32" t="s">
        <v>66</v>
      </c>
      <c r="I32" s="115" t="s">
        <v>59</v>
      </c>
      <c r="J32" s="647">
        <v>2</v>
      </c>
      <c r="K32">
        <v>2</v>
      </c>
      <c r="L32" t="s">
        <v>18</v>
      </c>
      <c r="M32" s="43">
        <v>44292</v>
      </c>
      <c r="N32" t="s">
        <v>63</v>
      </c>
      <c r="O32" s="43">
        <v>44313</v>
      </c>
      <c r="P32" s="177"/>
      <c r="Q32" s="315">
        <f>J32/1000</f>
        <v>2E-3</v>
      </c>
      <c r="R32" s="316" t="s">
        <v>632</v>
      </c>
    </row>
    <row r="33" spans="1:36" ht="16.5" thickBot="1">
      <c r="A33" s="194"/>
      <c r="B33" s="194"/>
      <c r="C33" s="194"/>
      <c r="D33" s="194"/>
      <c r="E33" s="195"/>
      <c r="F33" s="196"/>
      <c r="G33" s="194"/>
      <c r="H33" s="194"/>
      <c r="I33" s="231" t="s">
        <v>74</v>
      </c>
      <c r="J33" s="224"/>
      <c r="K33" s="307">
        <f>Q32</f>
        <v>2E-3</v>
      </c>
      <c r="L33" s="220"/>
      <c r="M33" s="221"/>
      <c r="N33" s="232"/>
      <c r="O33" s="224" t="s">
        <v>24</v>
      </c>
      <c r="Q33" s="192"/>
    </row>
    <row r="34" spans="1:36" ht="17.25" thickTop="1" thickBot="1">
      <c r="A34" s="194"/>
      <c r="B34" s="194"/>
      <c r="C34" s="194"/>
      <c r="D34" s="194"/>
      <c r="E34" s="195"/>
      <c r="F34" s="196"/>
      <c r="G34" s="194"/>
      <c r="H34" s="194"/>
      <c r="I34" s="621" t="s">
        <v>120</v>
      </c>
      <c r="J34" s="620"/>
      <c r="K34" s="202">
        <f>S2*K33*8.34</f>
        <v>0.12326519999999999</v>
      </c>
      <c r="L34" s="235"/>
      <c r="M34" s="236"/>
      <c r="N34" s="237"/>
      <c r="O34" s="238" t="s">
        <v>117</v>
      </c>
      <c r="P34" s="210"/>
      <c r="Q34" s="192">
        <f>MAX(J32)</f>
        <v>2</v>
      </c>
    </row>
    <row r="35" spans="1:36" ht="17.25" thickTop="1" thickBot="1">
      <c r="A35" s="194"/>
      <c r="B35" s="194"/>
      <c r="C35" s="194"/>
      <c r="D35" s="194"/>
      <c r="E35" s="195"/>
      <c r="F35" s="196"/>
      <c r="G35" s="194"/>
      <c r="H35" s="194"/>
      <c r="I35" s="207" t="s">
        <v>513</v>
      </c>
      <c r="J35" s="208"/>
      <c r="K35" s="202">
        <f>U2*K33*8.34</f>
        <v>0.20249520000000001</v>
      </c>
      <c r="L35" s="203"/>
      <c r="M35" s="204"/>
      <c r="N35" s="205"/>
      <c r="O35" s="212" t="s">
        <v>117</v>
      </c>
      <c r="P35" s="210"/>
      <c r="Q35" s="192"/>
    </row>
    <row r="36" spans="1:36" ht="16.5" thickTop="1">
      <c r="A36" s="194"/>
      <c r="B36" s="194"/>
      <c r="C36" s="194"/>
      <c r="D36" s="194"/>
      <c r="E36" s="195"/>
      <c r="F36" s="196"/>
      <c r="G36" s="194"/>
      <c r="H36" s="194"/>
      <c r="I36" s="194"/>
      <c r="J36" s="194"/>
      <c r="K36" s="308"/>
      <c r="L36" s="197"/>
      <c r="M36" s="194"/>
      <c r="N36" s="195"/>
      <c r="O36" s="194"/>
      <c r="P36" s="210"/>
      <c r="Q36" s="192"/>
    </row>
    <row r="37" spans="1:36">
      <c r="A37" s="74">
        <v>2115342</v>
      </c>
      <c r="B37" t="s">
        <v>15</v>
      </c>
      <c r="C37" t="s">
        <v>21</v>
      </c>
      <c r="D37" s="43">
        <v>44292</v>
      </c>
      <c r="E37" s="121">
        <v>0.30902777777777779</v>
      </c>
      <c r="F37" t="s">
        <v>48</v>
      </c>
      <c r="G37" t="s">
        <v>48</v>
      </c>
      <c r="H37" t="s">
        <v>49</v>
      </c>
      <c r="I37" s="115" t="s">
        <v>18</v>
      </c>
      <c r="J37" s="647">
        <v>153</v>
      </c>
      <c r="K37">
        <v>5</v>
      </c>
      <c r="L37" t="s">
        <v>27</v>
      </c>
      <c r="M37" s="43">
        <v>44292</v>
      </c>
      <c r="N37" t="s">
        <v>24</v>
      </c>
      <c r="O37" s="43">
        <v>44293</v>
      </c>
      <c r="P37" s="43"/>
      <c r="Q37" s="192"/>
    </row>
    <row r="38" spans="1:36">
      <c r="A38" s="194"/>
      <c r="B38" s="194"/>
      <c r="C38" s="194"/>
      <c r="D38" s="194"/>
      <c r="E38" s="195"/>
      <c r="F38" s="196"/>
      <c r="G38" s="194"/>
      <c r="H38" s="194"/>
      <c r="I38" s="194"/>
      <c r="J38" s="194"/>
      <c r="K38" s="308"/>
      <c r="L38" s="197"/>
      <c r="M38" s="194"/>
      <c r="N38" s="195"/>
      <c r="O38" s="194"/>
      <c r="P38" s="195"/>
      <c r="Q38" s="192"/>
    </row>
    <row r="39" spans="1:36">
      <c r="A39" s="194"/>
      <c r="B39" s="194"/>
      <c r="C39" s="194"/>
      <c r="D39" s="194"/>
      <c r="E39" s="195"/>
      <c r="F39" s="196"/>
      <c r="G39" s="194"/>
      <c r="H39" s="194"/>
      <c r="I39" s="194"/>
      <c r="J39" s="194"/>
      <c r="K39" s="308"/>
      <c r="L39" s="197"/>
      <c r="M39" s="194"/>
      <c r="N39" s="195"/>
      <c r="O39" s="194"/>
      <c r="P39" s="195"/>
      <c r="Q39" s="192"/>
    </row>
    <row r="40" spans="1:36">
      <c r="A40" s="74">
        <v>2115342</v>
      </c>
      <c r="B40" t="s">
        <v>15</v>
      </c>
      <c r="C40" t="s">
        <v>21</v>
      </c>
      <c r="D40" s="43">
        <v>44292</v>
      </c>
      <c r="E40" s="121">
        <v>0.30902777777777779</v>
      </c>
      <c r="F40" t="s">
        <v>69</v>
      </c>
      <c r="G40" t="s">
        <v>69</v>
      </c>
      <c r="H40" t="s">
        <v>70</v>
      </c>
      <c r="I40" s="115" t="s">
        <v>18</v>
      </c>
      <c r="J40" s="647">
        <v>6.51</v>
      </c>
      <c r="K40">
        <v>0.1</v>
      </c>
      <c r="L40" t="s">
        <v>18</v>
      </c>
      <c r="M40" s="43">
        <v>44292</v>
      </c>
      <c r="N40" t="s">
        <v>24</v>
      </c>
      <c r="O40" s="43">
        <v>44298</v>
      </c>
      <c r="P40" s="43"/>
      <c r="Q40" s="192"/>
      <c r="R40" s="245"/>
    </row>
    <row r="41" spans="1:36">
      <c r="A41" s="321"/>
      <c r="B41" s="321"/>
      <c r="C41" s="228"/>
      <c r="D41" s="228"/>
      <c r="E41" s="229"/>
      <c r="F41" s="230"/>
      <c r="G41" s="228"/>
      <c r="H41" s="228"/>
      <c r="I41" s="228"/>
      <c r="J41" s="228"/>
      <c r="K41" s="251"/>
      <c r="L41" s="246"/>
      <c r="M41" s="228"/>
      <c r="N41" s="229"/>
      <c r="O41" s="228"/>
      <c r="P41" s="250"/>
      <c r="Q41" s="192"/>
    </row>
    <row r="42" spans="1:36">
      <c r="A42" s="321"/>
      <c r="B42" s="321"/>
      <c r="C42" s="321"/>
      <c r="D42" s="321"/>
      <c r="E42" s="431"/>
      <c r="F42" s="629"/>
      <c r="G42" s="321"/>
      <c r="H42" s="321"/>
      <c r="I42" s="321"/>
      <c r="J42" s="321"/>
      <c r="K42" s="634"/>
      <c r="L42" s="635"/>
      <c r="M42" s="321"/>
      <c r="N42" s="431"/>
      <c r="O42" s="321"/>
      <c r="P42" s="431"/>
      <c r="Q42" s="192"/>
    </row>
    <row r="43" spans="1:36">
      <c r="A43" s="321"/>
      <c r="B43" s="321"/>
      <c r="C43" s="321"/>
      <c r="D43" s="321"/>
      <c r="E43" s="431"/>
      <c r="F43" s="629"/>
      <c r="G43" s="321"/>
      <c r="H43" s="321"/>
      <c r="I43" s="321"/>
      <c r="J43" s="321"/>
      <c r="K43" s="634"/>
      <c r="L43" s="635"/>
      <c r="M43" s="321"/>
      <c r="N43" s="431"/>
      <c r="O43" s="321"/>
      <c r="P43" s="431"/>
      <c r="Q43" s="192"/>
      <c r="S43" s="321"/>
      <c r="T43" s="325"/>
      <c r="U43" s="629"/>
      <c r="V43" s="321"/>
      <c r="W43" s="321"/>
    </row>
    <row r="44" spans="1:36">
      <c r="A44" s="74">
        <v>2115342</v>
      </c>
      <c r="B44" t="s">
        <v>15</v>
      </c>
      <c r="C44" t="s">
        <v>21</v>
      </c>
      <c r="D44" s="43">
        <v>44292</v>
      </c>
      <c r="E44" s="121">
        <v>0.30902777777777779</v>
      </c>
      <c r="F44" t="s">
        <v>50</v>
      </c>
      <c r="G44" t="s">
        <v>50</v>
      </c>
      <c r="H44" t="s">
        <v>51</v>
      </c>
      <c r="I44" s="115" t="s">
        <v>18</v>
      </c>
      <c r="J44" s="647">
        <v>20.6</v>
      </c>
      <c r="K44">
        <v>0.02</v>
      </c>
      <c r="L44" s="74">
        <v>10</v>
      </c>
      <c r="M44" s="43">
        <v>44292</v>
      </c>
      <c r="N44" t="s">
        <v>24</v>
      </c>
      <c r="O44" s="43">
        <v>44301</v>
      </c>
      <c r="P44" s="177"/>
      <c r="Q44" s="192"/>
    </row>
    <row r="45" spans="1:36" ht="16.5" thickBot="1">
      <c r="A45" s="321"/>
      <c r="B45" s="321"/>
      <c r="C45" s="199"/>
      <c r="D45" s="199"/>
      <c r="E45" s="200"/>
      <c r="F45" s="201"/>
      <c r="G45" s="199"/>
      <c r="H45" s="199"/>
      <c r="I45" s="678" t="s">
        <v>74</v>
      </c>
      <c r="J45" s="678"/>
      <c r="K45" s="219">
        <f>AVERAGE(J42:J44)</f>
        <v>20.6</v>
      </c>
      <c r="L45" s="619"/>
      <c r="M45" s="224"/>
      <c r="N45" s="252"/>
      <c r="O45" s="253" t="s">
        <v>24</v>
      </c>
      <c r="P45" s="250"/>
      <c r="Q45" s="192"/>
    </row>
    <row r="46" spans="1:36" ht="17.25" thickTop="1" thickBot="1">
      <c r="A46" s="321"/>
      <c r="B46" s="321"/>
      <c r="C46" s="199"/>
      <c r="D46" s="199"/>
      <c r="E46" s="200"/>
      <c r="F46" s="201"/>
      <c r="G46" s="199"/>
      <c r="H46" s="199"/>
      <c r="I46" s="679" t="s">
        <v>73</v>
      </c>
      <c r="J46" s="676"/>
      <c r="K46" s="239">
        <f>MAX(J42:J44)</f>
        <v>20.6</v>
      </c>
      <c r="L46" s="254"/>
      <c r="M46" s="255"/>
      <c r="N46" s="256"/>
      <c r="O46" s="206" t="s">
        <v>24</v>
      </c>
      <c r="P46" s="431"/>
      <c r="Q46" s="192"/>
    </row>
    <row r="47" spans="1:36" ht="16.5" thickTop="1">
      <c r="A47" s="321"/>
      <c r="B47" s="321"/>
      <c r="C47" s="199"/>
      <c r="D47" s="199"/>
      <c r="E47" s="200"/>
      <c r="F47" s="201"/>
      <c r="G47" s="199"/>
      <c r="H47" s="199"/>
      <c r="I47" s="243"/>
      <c r="J47" s="244"/>
      <c r="K47" s="245"/>
      <c r="L47" s="246"/>
      <c r="M47" s="199"/>
      <c r="N47" s="200"/>
      <c r="O47" s="214"/>
      <c r="P47" s="431"/>
      <c r="Q47" s="215"/>
      <c r="X47" s="321"/>
      <c r="Y47" s="325"/>
      <c r="Z47" s="629"/>
      <c r="AA47" s="321"/>
      <c r="AB47" s="321"/>
      <c r="AC47" s="321"/>
      <c r="AD47" s="321"/>
      <c r="AE47" s="321"/>
      <c r="AF47" s="636"/>
      <c r="AG47" s="321"/>
      <c r="AH47" s="325"/>
      <c r="AI47" s="321"/>
      <c r="AJ47" s="325"/>
    </row>
    <row r="48" spans="1:36">
      <c r="A48" s="321"/>
      <c r="B48" s="321"/>
      <c r="C48" s="321"/>
      <c r="D48" s="321"/>
      <c r="E48" s="431"/>
      <c r="F48" s="629"/>
      <c r="G48" s="321"/>
      <c r="H48" s="321"/>
      <c r="I48" s="321"/>
      <c r="J48" s="321"/>
      <c r="K48" s="634"/>
      <c r="L48" s="635"/>
      <c r="M48" s="321"/>
      <c r="N48" s="431"/>
      <c r="O48" s="321"/>
      <c r="P48" s="431"/>
      <c r="Q48" s="192"/>
    </row>
    <row r="49" spans="1:36">
      <c r="A49" s="321"/>
      <c r="B49" s="321"/>
      <c r="C49" s="321"/>
      <c r="D49" s="321"/>
      <c r="E49" s="431"/>
      <c r="F49" s="629"/>
      <c r="G49" s="321"/>
      <c r="H49" s="321"/>
      <c r="I49" s="321"/>
      <c r="J49" s="321"/>
      <c r="K49" s="634"/>
      <c r="L49" s="635"/>
      <c r="M49" s="321"/>
      <c r="N49" s="431"/>
      <c r="O49" s="321"/>
      <c r="P49" s="431"/>
      <c r="Q49" s="192"/>
      <c r="X49" s="321"/>
      <c r="Y49" s="325"/>
      <c r="Z49" s="629"/>
      <c r="AA49" s="321"/>
      <c r="AB49" s="321"/>
      <c r="AC49" s="321"/>
      <c r="AD49" s="321"/>
      <c r="AE49" s="637"/>
      <c r="AF49" s="636"/>
      <c r="AG49" s="321"/>
      <c r="AH49" s="325"/>
      <c r="AI49" s="321"/>
      <c r="AJ49" s="257"/>
    </row>
    <row r="50" spans="1:36">
      <c r="A50" s="74">
        <v>2115342</v>
      </c>
      <c r="B50" t="s">
        <v>15</v>
      </c>
      <c r="C50" t="s">
        <v>21</v>
      </c>
      <c r="D50" s="43">
        <v>44292</v>
      </c>
      <c r="E50" s="121">
        <v>0.30902777777777779</v>
      </c>
      <c r="F50" t="s">
        <v>53</v>
      </c>
      <c r="G50" t="s">
        <v>53</v>
      </c>
      <c r="H50" t="s">
        <v>54</v>
      </c>
      <c r="I50" s="115" t="s">
        <v>18</v>
      </c>
      <c r="J50" s="647">
        <v>1.57</v>
      </c>
      <c r="K50">
        <v>0.1</v>
      </c>
      <c r="L50" t="s">
        <v>18</v>
      </c>
      <c r="M50" s="43">
        <v>44292</v>
      </c>
      <c r="N50" t="s">
        <v>24</v>
      </c>
      <c r="O50" s="43">
        <v>44293</v>
      </c>
      <c r="P50" s="177"/>
      <c r="Q50" s="192"/>
      <c r="X50" s="321"/>
      <c r="Y50" s="325"/>
      <c r="Z50" s="629"/>
      <c r="AA50" s="321"/>
      <c r="AB50" s="321"/>
      <c r="AC50" s="321"/>
      <c r="AD50" s="321"/>
      <c r="AE50" s="637"/>
      <c r="AF50" s="636"/>
      <c r="AG50" s="321"/>
      <c r="AH50" s="325"/>
      <c r="AI50" s="321"/>
      <c r="AJ50" s="325"/>
    </row>
    <row r="51" spans="1:36" ht="16.5" thickBot="1">
      <c r="A51" s="321"/>
      <c r="B51" s="321"/>
      <c r="C51" s="199"/>
      <c r="D51" s="199"/>
      <c r="E51" s="200"/>
      <c r="F51" s="201"/>
      <c r="G51" s="199"/>
      <c r="H51" s="199"/>
      <c r="I51" s="680" t="s">
        <v>74</v>
      </c>
      <c r="J51" s="680"/>
      <c r="K51" s="258">
        <f>AVERAGE(J48:J50)</f>
        <v>1.57</v>
      </c>
      <c r="L51" s="622"/>
      <c r="M51" s="259"/>
      <c r="N51" s="260"/>
      <c r="O51" s="206" t="s">
        <v>24</v>
      </c>
      <c r="P51" s="250"/>
      <c r="Q51" s="192"/>
      <c r="X51" s="321"/>
      <c r="Y51" s="325"/>
      <c r="Z51" s="629"/>
      <c r="AA51" s="321"/>
      <c r="AB51" s="321"/>
      <c r="AC51" s="321"/>
      <c r="AD51" s="321"/>
      <c r="AE51" s="637"/>
      <c r="AF51" s="636"/>
      <c r="AG51" s="321"/>
      <c r="AH51" s="325"/>
      <c r="AI51" s="321"/>
      <c r="AJ51" s="325"/>
    </row>
    <row r="52" spans="1:36" ht="17.25" thickTop="1" thickBot="1">
      <c r="A52" s="321"/>
      <c r="B52" s="321"/>
      <c r="C52" s="199"/>
      <c r="D52" s="199"/>
      <c r="E52" s="200"/>
      <c r="F52" s="201"/>
      <c r="G52" s="199"/>
      <c r="H52" s="199"/>
      <c r="I52" s="679" t="s">
        <v>73</v>
      </c>
      <c r="J52" s="676"/>
      <c r="K52" s="239">
        <f>MAX(J48:J50)</f>
        <v>1.57</v>
      </c>
      <c r="L52" s="254"/>
      <c r="M52" s="255"/>
      <c r="N52" s="256"/>
      <c r="O52" s="206" t="s">
        <v>24</v>
      </c>
      <c r="P52" s="431"/>
      <c r="Q52" s="192"/>
      <c r="R52" s="215"/>
      <c r="X52" s="321"/>
      <c r="Y52" s="325"/>
      <c r="Z52" s="629"/>
      <c r="AA52" s="321"/>
      <c r="AB52" s="321"/>
      <c r="AC52" s="321"/>
      <c r="AD52" s="321"/>
      <c r="AE52" s="637"/>
      <c r="AF52" s="636"/>
      <c r="AG52" s="321"/>
      <c r="AH52" s="325"/>
      <c r="AI52" s="321"/>
      <c r="AJ52" s="325"/>
    </row>
    <row r="53" spans="1:36" ht="16.5" thickTop="1">
      <c r="A53" s="321"/>
      <c r="B53" s="321"/>
      <c r="C53" s="199"/>
      <c r="D53" s="199"/>
      <c r="E53" s="200"/>
      <c r="F53" s="201"/>
      <c r="G53" s="199"/>
      <c r="H53" s="199"/>
      <c r="I53" s="244"/>
      <c r="J53" s="244"/>
      <c r="K53" s="245"/>
      <c r="L53" s="246"/>
      <c r="M53" s="199"/>
      <c r="N53" s="200"/>
      <c r="O53" s="247"/>
      <c r="P53" s="431"/>
      <c r="Q53" s="192"/>
      <c r="X53" s="321"/>
      <c r="Y53" s="325"/>
      <c r="Z53" s="629"/>
      <c r="AA53" s="321"/>
      <c r="AB53" s="321"/>
      <c r="AC53" s="321"/>
      <c r="AD53" s="321"/>
      <c r="AE53" s="637"/>
      <c r="AF53" s="636"/>
      <c r="AG53" s="321"/>
      <c r="AH53" s="325"/>
      <c r="AI53" s="321"/>
      <c r="AJ53" s="325"/>
    </row>
    <row r="54" spans="1:36">
      <c r="A54" s="74">
        <v>2115342</v>
      </c>
      <c r="B54" t="s">
        <v>15</v>
      </c>
      <c r="C54" t="s">
        <v>21</v>
      </c>
      <c r="D54" s="43">
        <v>44292</v>
      </c>
      <c r="E54" s="121">
        <v>0.30902777777777779</v>
      </c>
      <c r="F54" t="s">
        <v>71</v>
      </c>
      <c r="G54" t="s">
        <v>71</v>
      </c>
      <c r="H54" t="s">
        <v>72</v>
      </c>
      <c r="I54" s="115" t="s">
        <v>18</v>
      </c>
      <c r="J54" s="647">
        <v>1.92</v>
      </c>
      <c r="K54">
        <v>0.05</v>
      </c>
      <c r="L54" t="s">
        <v>18</v>
      </c>
      <c r="M54" s="43">
        <v>44292</v>
      </c>
      <c r="N54" t="s">
        <v>24</v>
      </c>
      <c r="O54" s="43">
        <v>44293</v>
      </c>
      <c r="P54" s="177"/>
      <c r="Q54" s="192"/>
    </row>
    <row r="55" spans="1:36">
      <c r="A55" s="321"/>
      <c r="B55" s="321"/>
      <c r="C55" s="199"/>
      <c r="D55" s="199"/>
      <c r="E55" s="200"/>
      <c r="F55" s="201"/>
      <c r="G55" s="199"/>
      <c r="H55" s="199"/>
      <c r="I55" s="199"/>
      <c r="J55" s="199"/>
      <c r="K55" s="261"/>
      <c r="L55" s="246"/>
      <c r="M55" s="199"/>
      <c r="N55" s="200"/>
      <c r="O55" s="199"/>
      <c r="P55" s="250"/>
      <c r="Q55" s="192"/>
      <c r="X55" s="321"/>
      <c r="Y55" s="325"/>
      <c r="Z55" s="629"/>
      <c r="AA55" s="321"/>
      <c r="AB55" s="321"/>
      <c r="AC55" s="321"/>
      <c r="AD55" s="321"/>
      <c r="AE55" s="637"/>
      <c r="AF55" s="636"/>
      <c r="AG55" s="321"/>
      <c r="AH55" s="325"/>
      <c r="AI55" s="321"/>
      <c r="AJ55" s="325"/>
    </row>
    <row r="56" spans="1:36" s="215" customFormat="1">
      <c r="A56" s="321"/>
      <c r="B56" s="321"/>
      <c r="C56" s="321"/>
      <c r="D56" s="321"/>
      <c r="E56" s="431"/>
      <c r="F56" s="629"/>
      <c r="G56" s="321"/>
      <c r="H56" s="321"/>
      <c r="I56" s="321"/>
      <c r="J56" s="321"/>
      <c r="K56" s="634"/>
      <c r="L56" s="635"/>
      <c r="M56" s="321"/>
      <c r="N56" s="431"/>
      <c r="O56" s="321"/>
      <c r="P56" s="431"/>
      <c r="Q56" s="192"/>
      <c r="R56" s="192"/>
      <c r="S56" s="192"/>
      <c r="T56" s="192"/>
      <c r="U56" s="192"/>
      <c r="V56" s="192"/>
      <c r="W56" s="192"/>
      <c r="X56" s="321"/>
      <c r="Y56" s="325"/>
      <c r="Z56" s="629"/>
      <c r="AA56" s="321"/>
      <c r="AB56" s="321"/>
      <c r="AC56" s="321"/>
      <c r="AD56" s="321"/>
      <c r="AE56" s="637"/>
      <c r="AF56" s="262"/>
      <c r="AG56" s="321"/>
      <c r="AH56" s="325"/>
      <c r="AI56" s="321"/>
      <c r="AJ56" s="325"/>
    </row>
    <row r="57" spans="1:36">
      <c r="A57" s="199"/>
      <c r="B57" s="199" t="s">
        <v>15</v>
      </c>
      <c r="C57" s="199"/>
      <c r="D57" s="199" t="s">
        <v>21</v>
      </c>
      <c r="E57" s="200"/>
      <c r="F57" s="201"/>
      <c r="G57" s="199" t="s">
        <v>55</v>
      </c>
      <c r="H57" s="199" t="s">
        <v>56</v>
      </c>
      <c r="I57" s="199" t="s">
        <v>57</v>
      </c>
      <c r="J57" s="199" t="s">
        <v>18</v>
      </c>
      <c r="K57" s="261">
        <f>K50+K44</f>
        <v>0.12000000000000001</v>
      </c>
      <c r="L57" s="246">
        <v>0.1</v>
      </c>
      <c r="M57" s="199" t="s">
        <v>18</v>
      </c>
      <c r="N57" s="200"/>
      <c r="O57" s="199" t="s">
        <v>24</v>
      </c>
      <c r="P57" s="670" t="s">
        <v>507</v>
      </c>
      <c r="Q57" s="670"/>
      <c r="R57" s="670"/>
      <c r="S57" s="670"/>
      <c r="X57" s="321"/>
      <c r="Y57" s="325"/>
      <c r="Z57" s="629"/>
      <c r="AA57" s="321"/>
      <c r="AB57" s="321"/>
      <c r="AC57" s="321"/>
      <c r="AD57" s="321"/>
      <c r="AE57" s="637"/>
      <c r="AF57" s="636"/>
      <c r="AG57" s="321"/>
      <c r="AH57" s="325"/>
      <c r="AI57" s="321"/>
      <c r="AJ57" s="325"/>
    </row>
    <row r="58" spans="1:36" ht="16.5" thickBot="1">
      <c r="A58" s="321"/>
      <c r="B58" s="321"/>
      <c r="C58" s="263"/>
      <c r="D58" s="263"/>
      <c r="E58" s="264"/>
      <c r="F58" s="265"/>
      <c r="G58" s="263"/>
      <c r="H58" s="263"/>
      <c r="I58" s="678" t="s">
        <v>74</v>
      </c>
      <c r="J58" s="678"/>
      <c r="K58" s="219">
        <f>AVERAGE(K56:K57)</f>
        <v>0.12000000000000001</v>
      </c>
      <c r="L58" s="619"/>
      <c r="M58" s="224"/>
      <c r="N58" s="252"/>
      <c r="O58" s="253" t="s">
        <v>24</v>
      </c>
      <c r="P58" s="266"/>
      <c r="Q58" s="192"/>
    </row>
    <row r="59" spans="1:36" ht="16.5" thickTop="1">
      <c r="A59" s="321"/>
      <c r="B59" s="321"/>
      <c r="C59" s="263"/>
      <c r="D59" s="263"/>
      <c r="E59" s="264"/>
      <c r="F59" s="265"/>
      <c r="G59" s="263"/>
      <c r="H59" s="263"/>
      <c r="I59" s="244"/>
      <c r="J59" s="244"/>
      <c r="K59" s="245"/>
      <c r="L59" s="244"/>
      <c r="M59" s="247"/>
      <c r="N59" s="267"/>
      <c r="O59" s="214"/>
      <c r="P59" s="431"/>
      <c r="Q59" s="192"/>
      <c r="X59" s="321"/>
      <c r="Y59" s="325"/>
      <c r="Z59" s="629"/>
      <c r="AA59" s="321"/>
      <c r="AB59" s="321"/>
      <c r="AC59" s="321"/>
      <c r="AD59" s="321"/>
      <c r="AE59" s="321"/>
      <c r="AF59" s="262"/>
      <c r="AG59" s="321"/>
      <c r="AH59" s="325"/>
      <c r="AI59" s="321"/>
      <c r="AJ59" s="325"/>
    </row>
    <row r="60" spans="1:36">
      <c r="A60" s="74">
        <v>2114703</v>
      </c>
      <c r="B60" t="s">
        <v>15</v>
      </c>
      <c r="C60" t="s">
        <v>21</v>
      </c>
      <c r="D60" s="43">
        <v>44287</v>
      </c>
      <c r="E60" s="121">
        <v>0.31736111111111109</v>
      </c>
      <c r="F60" t="s">
        <v>30</v>
      </c>
      <c r="G60" t="s">
        <v>31</v>
      </c>
      <c r="H60" t="s">
        <v>32</v>
      </c>
      <c r="I60" s="115" t="s">
        <v>18</v>
      </c>
      <c r="J60" s="647">
        <v>3.06</v>
      </c>
      <c r="K60">
        <v>5.0000000000000001E-3</v>
      </c>
      <c r="L60" t="s">
        <v>18</v>
      </c>
      <c r="M60" s="43">
        <v>44287</v>
      </c>
      <c r="N60" t="s">
        <v>24</v>
      </c>
      <c r="O60" s="43">
        <v>44288</v>
      </c>
      <c r="P60" s="306"/>
      <c r="Q60" s="270">
        <f>AVERAGE(J59:J60)</f>
        <v>3.06</v>
      </c>
      <c r="X60" s="321"/>
      <c r="Y60" s="325"/>
      <c r="Z60" s="629"/>
      <c r="AA60" s="321"/>
      <c r="AB60" s="321"/>
      <c r="AC60" s="321"/>
      <c r="AD60" s="321"/>
      <c r="AE60" s="321"/>
      <c r="AF60" s="262"/>
      <c r="AG60" s="321"/>
      <c r="AH60" s="325"/>
      <c r="AI60" s="321"/>
      <c r="AJ60" s="325"/>
    </row>
    <row r="61" spans="1:36" ht="24.75" customHeight="1">
      <c r="A61" s="74">
        <v>2115882</v>
      </c>
      <c r="B61" t="s">
        <v>15</v>
      </c>
      <c r="C61" t="s">
        <v>21</v>
      </c>
      <c r="D61" s="43">
        <v>44294</v>
      </c>
      <c r="E61" s="121">
        <v>0.31319444444444444</v>
      </c>
      <c r="F61" t="s">
        <v>30</v>
      </c>
      <c r="G61" t="s">
        <v>31</v>
      </c>
      <c r="H61" t="s">
        <v>32</v>
      </c>
      <c r="I61" s="115" t="s">
        <v>18</v>
      </c>
      <c r="J61" s="647">
        <v>2.0699999999999998</v>
      </c>
      <c r="K61">
        <v>5.0000000000000001E-3</v>
      </c>
      <c r="L61" t="s">
        <v>18</v>
      </c>
      <c r="M61" s="43">
        <v>44294</v>
      </c>
      <c r="N61" t="s">
        <v>24</v>
      </c>
      <c r="O61" s="43">
        <v>44295</v>
      </c>
      <c r="P61" s="639"/>
      <c r="Q61" s="395"/>
      <c r="R61" s="268"/>
      <c r="S61" s="268"/>
      <c r="T61" s="268"/>
      <c r="X61" s="321"/>
      <c r="Y61" s="325"/>
      <c r="Z61" s="629"/>
      <c r="AA61" s="321"/>
      <c r="AB61" s="321"/>
      <c r="AC61" s="321"/>
      <c r="AD61" s="321"/>
      <c r="AE61" s="321"/>
      <c r="AF61" s="636"/>
      <c r="AG61" s="321"/>
      <c r="AH61" s="325"/>
      <c r="AI61" s="321"/>
      <c r="AJ61" s="269"/>
    </row>
    <row r="62" spans="1:36" ht="24.75" customHeight="1">
      <c r="A62" s="74">
        <v>2116125</v>
      </c>
      <c r="B62" t="s">
        <v>15</v>
      </c>
      <c r="C62" t="s">
        <v>21</v>
      </c>
      <c r="D62" s="43">
        <v>44295</v>
      </c>
      <c r="E62" s="121">
        <v>0.31458333333333333</v>
      </c>
      <c r="F62" t="s">
        <v>30</v>
      </c>
      <c r="G62" t="s">
        <v>31</v>
      </c>
      <c r="H62" t="s">
        <v>32</v>
      </c>
      <c r="I62" s="115" t="s">
        <v>18</v>
      </c>
      <c r="J62" s="647">
        <v>4.76</v>
      </c>
      <c r="K62">
        <v>5.0000000000000001E-3</v>
      </c>
      <c r="L62" t="s">
        <v>18</v>
      </c>
      <c r="M62" s="43">
        <v>44295</v>
      </c>
      <c r="N62" t="s">
        <v>24</v>
      </c>
      <c r="O62" s="43">
        <v>44302</v>
      </c>
      <c r="P62" s="640"/>
      <c r="Q62" s="270">
        <f>AVERAGE(J61:J62)</f>
        <v>3.415</v>
      </c>
      <c r="X62" s="321"/>
      <c r="Y62" s="325"/>
      <c r="Z62" s="629"/>
      <c r="AA62" s="321"/>
      <c r="AB62" s="321"/>
      <c r="AC62" s="321"/>
      <c r="AD62" s="321"/>
      <c r="AE62" s="321"/>
      <c r="AF62" s="262"/>
      <c r="AG62" s="321"/>
      <c r="AH62" s="325"/>
      <c r="AI62" s="321"/>
      <c r="AJ62" s="325"/>
    </row>
    <row r="63" spans="1:36" ht="24.75" customHeight="1">
      <c r="A63" s="74">
        <v>2116592</v>
      </c>
      <c r="B63" t="s">
        <v>15</v>
      </c>
      <c r="C63" t="s">
        <v>21</v>
      </c>
      <c r="D63" s="43">
        <v>44299</v>
      </c>
      <c r="E63" s="121">
        <v>0.3125</v>
      </c>
      <c r="F63" t="s">
        <v>30</v>
      </c>
      <c r="G63" t="s">
        <v>31</v>
      </c>
      <c r="H63" t="s">
        <v>32</v>
      </c>
      <c r="I63" s="115" t="s">
        <v>18</v>
      </c>
      <c r="J63" s="647">
        <v>3.52</v>
      </c>
      <c r="K63">
        <v>5.0000000000000001E-3</v>
      </c>
      <c r="L63" t="s">
        <v>18</v>
      </c>
      <c r="M63" s="43">
        <v>44299</v>
      </c>
      <c r="N63" t="s">
        <v>24</v>
      </c>
      <c r="O63" s="43">
        <v>44302</v>
      </c>
      <c r="P63" s="210"/>
      <c r="Q63" s="198"/>
    </row>
    <row r="64" spans="1:36" ht="24.75" customHeight="1">
      <c r="A64" s="74">
        <v>2117114</v>
      </c>
      <c r="B64" t="s">
        <v>15</v>
      </c>
      <c r="C64" t="s">
        <v>21</v>
      </c>
      <c r="D64" s="43">
        <v>44301</v>
      </c>
      <c r="E64" s="121">
        <v>0.32291666666666669</v>
      </c>
      <c r="F64" t="s">
        <v>30</v>
      </c>
      <c r="G64" t="s">
        <v>31</v>
      </c>
      <c r="H64" t="s">
        <v>32</v>
      </c>
      <c r="I64" s="115" t="s">
        <v>18</v>
      </c>
      <c r="J64" s="647">
        <v>5.0999999999999996</v>
      </c>
      <c r="K64">
        <v>5.0000000000000001E-3</v>
      </c>
      <c r="L64" t="s">
        <v>18</v>
      </c>
      <c r="M64" s="43">
        <v>44301</v>
      </c>
      <c r="N64" t="s">
        <v>24</v>
      </c>
      <c r="O64" s="43">
        <v>44302</v>
      </c>
      <c r="P64" s="272"/>
      <c r="Q64" s="273">
        <f>AVERAGE(J63:J64)</f>
        <v>4.3099999999999996</v>
      </c>
    </row>
    <row r="65" spans="1:17" ht="24.75" customHeight="1">
      <c r="A65" s="74">
        <v>2117943</v>
      </c>
      <c r="B65" t="s">
        <v>15</v>
      </c>
      <c r="C65" t="s">
        <v>21</v>
      </c>
      <c r="D65" s="43">
        <v>44306</v>
      </c>
      <c r="E65" s="121">
        <v>0.31388888888888888</v>
      </c>
      <c r="F65" t="s">
        <v>30</v>
      </c>
      <c r="G65" t="s">
        <v>31</v>
      </c>
      <c r="H65" t="s">
        <v>32</v>
      </c>
      <c r="I65" s="115" t="s">
        <v>18</v>
      </c>
      <c r="J65" s="647">
        <v>2.8</v>
      </c>
      <c r="K65">
        <v>5.0000000000000001E-3</v>
      </c>
      <c r="L65" t="s">
        <v>18</v>
      </c>
      <c r="M65" s="43">
        <v>44306</v>
      </c>
      <c r="N65" t="s">
        <v>24</v>
      </c>
      <c r="O65" s="43">
        <v>44310</v>
      </c>
      <c r="P65" s="638"/>
      <c r="Q65" s="198"/>
    </row>
    <row r="66" spans="1:17" ht="24.75" customHeight="1">
      <c r="A66" s="74">
        <v>2118602</v>
      </c>
      <c r="B66" t="s">
        <v>15</v>
      </c>
      <c r="C66" t="s">
        <v>21</v>
      </c>
      <c r="D66" s="43">
        <v>44308</v>
      </c>
      <c r="E66" s="121">
        <v>0.2722222222222222</v>
      </c>
      <c r="F66" t="s">
        <v>30</v>
      </c>
      <c r="G66" t="s">
        <v>31</v>
      </c>
      <c r="H66" t="s">
        <v>32</v>
      </c>
      <c r="I66" s="115" t="s">
        <v>18</v>
      </c>
      <c r="J66" s="647">
        <v>3.61</v>
      </c>
      <c r="K66">
        <v>5.0000000000000001E-3</v>
      </c>
      <c r="L66" t="s">
        <v>18</v>
      </c>
      <c r="M66" s="43">
        <v>44308</v>
      </c>
      <c r="N66" t="s">
        <v>24</v>
      </c>
      <c r="O66" s="43">
        <v>44310</v>
      </c>
      <c r="P66" s="641"/>
      <c r="Q66" s="274">
        <f>AVERAGE(J65:J66)</f>
        <v>3.2050000000000001</v>
      </c>
    </row>
    <row r="67" spans="1:17" ht="24.75" customHeight="1">
      <c r="A67" s="74">
        <v>2119453</v>
      </c>
      <c r="B67" t="s">
        <v>15</v>
      </c>
      <c r="C67" t="s">
        <v>21</v>
      </c>
      <c r="D67" s="43">
        <v>44313</v>
      </c>
      <c r="E67" s="121">
        <v>0.28611111111111109</v>
      </c>
      <c r="F67" t="s">
        <v>30</v>
      </c>
      <c r="G67" t="s">
        <v>31</v>
      </c>
      <c r="H67" t="s">
        <v>32</v>
      </c>
      <c r="I67" s="115" t="s">
        <v>18</v>
      </c>
      <c r="J67" s="647">
        <v>4.09</v>
      </c>
      <c r="K67">
        <v>5.0000000000000001E-3</v>
      </c>
      <c r="L67" t="s">
        <v>18</v>
      </c>
      <c r="M67" s="43">
        <v>44313</v>
      </c>
      <c r="N67" t="s">
        <v>24</v>
      </c>
      <c r="O67" s="43">
        <v>44316</v>
      </c>
      <c r="P67" s="275"/>
      <c r="Q67" s="198"/>
    </row>
    <row r="68" spans="1:17" ht="24.75" customHeight="1">
      <c r="A68" s="74">
        <v>2120098</v>
      </c>
      <c r="B68" t="s">
        <v>15</v>
      </c>
      <c r="C68" t="s">
        <v>21</v>
      </c>
      <c r="D68" s="43">
        <v>44315</v>
      </c>
      <c r="E68" s="121">
        <v>0.2902777777777778</v>
      </c>
      <c r="F68" t="s">
        <v>30</v>
      </c>
      <c r="G68" t="s">
        <v>31</v>
      </c>
      <c r="H68" t="s">
        <v>32</v>
      </c>
      <c r="I68" s="115" t="s">
        <v>18</v>
      </c>
      <c r="J68" s="647">
        <v>1.84</v>
      </c>
      <c r="K68">
        <v>5.0000000000000001E-3</v>
      </c>
      <c r="L68" t="s">
        <v>18</v>
      </c>
      <c r="M68" s="43">
        <v>44315</v>
      </c>
      <c r="N68" t="s">
        <v>24</v>
      </c>
      <c r="O68" s="43">
        <v>44316</v>
      </c>
      <c r="P68" s="271"/>
      <c r="Q68" s="273">
        <f>AVERAGE(J67:J68)</f>
        <v>2.9649999999999999</v>
      </c>
    </row>
    <row r="69" spans="1:17" ht="16.5" thickBot="1">
      <c r="A69" s="199"/>
      <c r="B69" s="199"/>
      <c r="C69" s="199"/>
      <c r="D69" s="199"/>
      <c r="E69" s="264"/>
      <c r="F69" s="265"/>
      <c r="G69" s="263"/>
      <c r="H69" s="263"/>
      <c r="I69" s="681" t="s">
        <v>74</v>
      </c>
      <c r="J69" s="678"/>
      <c r="K69" s="219">
        <f>AVERAGE(J60:J68)</f>
        <v>3.4277777777777776</v>
      </c>
      <c r="L69" s="619"/>
      <c r="M69" s="224"/>
      <c r="N69" s="252"/>
      <c r="O69" s="224" t="s">
        <v>24</v>
      </c>
      <c r="P69" s="233" t="s">
        <v>76</v>
      </c>
      <c r="Q69" s="234">
        <f>AVERAGE(Q60:Q68)</f>
        <v>3.3909999999999996</v>
      </c>
    </row>
    <row r="70" spans="1:17" ht="17.25" thickTop="1" thickBot="1">
      <c r="A70" s="199"/>
      <c r="B70" s="199"/>
      <c r="C70" s="199"/>
      <c r="D70" s="199"/>
      <c r="E70" s="264"/>
      <c r="F70" s="265"/>
      <c r="G70" s="263"/>
      <c r="H70" s="263"/>
      <c r="I70" s="679" t="s">
        <v>75</v>
      </c>
      <c r="J70" s="676"/>
      <c r="K70" s="239">
        <f>MAX(Q60:Q68)</f>
        <v>4.3099999999999996</v>
      </c>
      <c r="L70" s="620"/>
      <c r="M70" s="238"/>
      <c r="N70" s="276"/>
      <c r="O70" s="238" t="s">
        <v>24</v>
      </c>
      <c r="P70" s="200"/>
      <c r="Q70" s="192"/>
    </row>
    <row r="71" spans="1:17" ht="17.25" thickTop="1" thickBot="1">
      <c r="A71" s="228"/>
      <c r="B71" s="228"/>
      <c r="C71" s="263"/>
      <c r="D71" s="263"/>
      <c r="E71" s="264"/>
      <c r="F71" s="265"/>
      <c r="G71" s="263"/>
      <c r="H71" s="263"/>
      <c r="I71" s="679" t="s">
        <v>76</v>
      </c>
      <c r="J71" s="676"/>
      <c r="K71" s="239">
        <f>AVERAGE(Q69)</f>
        <v>3.3909999999999996</v>
      </c>
      <c r="L71" s="620"/>
      <c r="M71" s="238"/>
      <c r="N71" s="276"/>
      <c r="O71" s="238" t="s">
        <v>24</v>
      </c>
      <c r="P71" s="200"/>
      <c r="Q71" s="215"/>
    </row>
    <row r="72" spans="1:17" ht="17.25" thickTop="1" thickBot="1">
      <c r="A72" s="321"/>
      <c r="B72" s="321"/>
      <c r="C72" s="263"/>
      <c r="D72" s="263"/>
      <c r="E72" s="264"/>
      <c r="F72" s="265"/>
      <c r="G72" s="263"/>
      <c r="H72" s="263"/>
      <c r="I72" s="621" t="s">
        <v>120</v>
      </c>
      <c r="J72" s="236"/>
      <c r="K72" s="239">
        <f>S2*K69*8.34</f>
        <v>211.26285666666664</v>
      </c>
      <c r="L72" s="244"/>
      <c r="M72" s="247"/>
      <c r="N72" s="267"/>
      <c r="O72" s="214"/>
      <c r="P72" s="200"/>
      <c r="Q72" s="215"/>
    </row>
    <row r="73" spans="1:17" ht="17.25" thickTop="1" thickBot="1">
      <c r="A73" s="321"/>
      <c r="B73" s="321"/>
      <c r="C73" s="263"/>
      <c r="D73" s="263"/>
      <c r="E73" s="264"/>
      <c r="F73" s="265"/>
      <c r="G73" s="263"/>
      <c r="H73" s="263"/>
      <c r="I73" s="621" t="s">
        <v>118</v>
      </c>
      <c r="J73" s="236"/>
      <c r="K73" s="239">
        <f>S2*K70*8.34</f>
        <v>265.63650599999994</v>
      </c>
      <c r="L73" s="244"/>
      <c r="M73" s="247"/>
      <c r="N73" s="267"/>
      <c r="O73" s="214"/>
      <c r="P73" s="200"/>
      <c r="Q73" s="215"/>
    </row>
    <row r="74" spans="1:17" ht="16.5" thickTop="1">
      <c r="A74" s="321"/>
      <c r="B74" s="277"/>
      <c r="C74" s="322"/>
      <c r="D74" s="263"/>
      <c r="E74" s="264"/>
      <c r="F74" s="265"/>
      <c r="G74" s="263"/>
      <c r="H74" s="263"/>
      <c r="I74" s="243"/>
      <c r="J74" s="244"/>
      <c r="K74" s="245"/>
      <c r="L74" s="244"/>
      <c r="M74" s="247"/>
      <c r="N74" s="267"/>
      <c r="O74" s="214"/>
      <c r="P74" s="200"/>
      <c r="Q74" s="215"/>
    </row>
    <row r="75" spans="1:17">
      <c r="A75" s="240"/>
      <c r="B75" s="278"/>
      <c r="C75" s="322"/>
      <c r="D75" s="263"/>
      <c r="E75" s="264"/>
      <c r="F75" s="265"/>
      <c r="G75" s="263"/>
      <c r="H75" s="263"/>
      <c r="I75" s="243"/>
      <c r="J75" s="244"/>
      <c r="K75" s="245"/>
      <c r="L75" s="244"/>
      <c r="M75" s="247"/>
      <c r="N75" s="267"/>
      <c r="O75" s="214"/>
      <c r="P75" s="200"/>
      <c r="Q75" s="215"/>
    </row>
    <row r="76" spans="1:17">
      <c r="A76" s="240"/>
      <c r="B76" s="278"/>
      <c r="C76" s="322"/>
      <c r="D76" s="263"/>
      <c r="E76" s="264"/>
      <c r="F76" s="265"/>
      <c r="G76" s="263"/>
      <c r="H76" s="263"/>
      <c r="I76" s="243"/>
      <c r="J76" s="244"/>
      <c r="K76" s="245"/>
      <c r="L76" s="244"/>
      <c r="M76" s="247"/>
      <c r="N76" s="267"/>
      <c r="O76" s="214"/>
      <c r="P76" s="200"/>
      <c r="Q76" s="216"/>
    </row>
    <row r="77" spans="1:17" ht="18.75" customHeight="1">
      <c r="A77" s="74">
        <v>2114703</v>
      </c>
      <c r="B77" t="s">
        <v>15</v>
      </c>
      <c r="C77" t="s">
        <v>21</v>
      </c>
      <c r="D77" s="43">
        <v>44287</v>
      </c>
      <c r="E77" s="121">
        <v>0.31736111111111109</v>
      </c>
      <c r="F77" t="s">
        <v>28</v>
      </c>
      <c r="G77" t="s">
        <v>28</v>
      </c>
      <c r="H77" t="s">
        <v>29</v>
      </c>
      <c r="I77" s="115" t="s">
        <v>59</v>
      </c>
      <c r="J77" s="115">
        <v>2</v>
      </c>
      <c r="K77">
        <v>2</v>
      </c>
      <c r="L77" t="s">
        <v>18</v>
      </c>
      <c r="M77" s="43">
        <v>44287</v>
      </c>
      <c r="N77" t="s">
        <v>24</v>
      </c>
      <c r="O77" s="43">
        <v>44288</v>
      </c>
      <c r="P77" s="306"/>
      <c r="Q77" s="279">
        <f>AVERAGE(K76:K77)</f>
        <v>2</v>
      </c>
    </row>
    <row r="78" spans="1:17" ht="18.75" customHeight="1">
      <c r="A78" s="74">
        <v>2115342</v>
      </c>
      <c r="B78" t="s">
        <v>15</v>
      </c>
      <c r="C78" t="s">
        <v>21</v>
      </c>
      <c r="D78" s="43">
        <v>44292</v>
      </c>
      <c r="E78" s="121">
        <v>0.30902777777777779</v>
      </c>
      <c r="F78" t="s">
        <v>28</v>
      </c>
      <c r="G78" t="s">
        <v>28</v>
      </c>
      <c r="H78" t="s">
        <v>29</v>
      </c>
      <c r="I78" s="115" t="s">
        <v>59</v>
      </c>
      <c r="J78" s="115">
        <v>2</v>
      </c>
      <c r="K78">
        <v>2</v>
      </c>
      <c r="L78" t="s">
        <v>18</v>
      </c>
      <c r="M78" s="43">
        <v>44292</v>
      </c>
      <c r="N78" t="s">
        <v>24</v>
      </c>
      <c r="O78" s="43">
        <v>44293</v>
      </c>
      <c r="P78" s="638"/>
      <c r="Q78" s="198"/>
    </row>
    <row r="79" spans="1:17" ht="18.75" customHeight="1">
      <c r="A79" s="74">
        <v>2115882</v>
      </c>
      <c r="B79" t="s">
        <v>15</v>
      </c>
      <c r="C79" t="s">
        <v>21</v>
      </c>
      <c r="D79" s="43">
        <v>44294</v>
      </c>
      <c r="E79" s="121">
        <v>0.31319444444444444</v>
      </c>
      <c r="F79" t="s">
        <v>28</v>
      </c>
      <c r="G79" t="s">
        <v>28</v>
      </c>
      <c r="H79" t="s">
        <v>29</v>
      </c>
      <c r="I79" s="115" t="s">
        <v>18</v>
      </c>
      <c r="J79" s="647">
        <v>4</v>
      </c>
      <c r="K79">
        <v>2</v>
      </c>
      <c r="L79" t="s">
        <v>18</v>
      </c>
      <c r="M79" s="43">
        <v>44294</v>
      </c>
      <c r="N79" t="s">
        <v>24</v>
      </c>
      <c r="O79" s="43">
        <v>44295</v>
      </c>
      <c r="P79" s="641"/>
      <c r="Q79" s="279">
        <f>AVERAGE(K78:K80)</f>
        <v>2</v>
      </c>
    </row>
    <row r="80" spans="1:17" ht="18.75" customHeight="1">
      <c r="A80" s="74">
        <v>2116125</v>
      </c>
      <c r="B80" t="s">
        <v>15</v>
      </c>
      <c r="C80" t="s">
        <v>21</v>
      </c>
      <c r="D80" s="43">
        <v>44295</v>
      </c>
      <c r="E80" s="121">
        <v>0.31458333333333333</v>
      </c>
      <c r="F80" t="s">
        <v>28</v>
      </c>
      <c r="G80" t="s">
        <v>28</v>
      </c>
      <c r="H80" t="s">
        <v>29</v>
      </c>
      <c r="I80" s="115" t="s">
        <v>59</v>
      </c>
      <c r="J80" s="115">
        <v>2</v>
      </c>
      <c r="K80">
        <v>2</v>
      </c>
      <c r="L80" t="s">
        <v>18</v>
      </c>
      <c r="M80" s="43">
        <v>44295</v>
      </c>
      <c r="N80" t="s">
        <v>24</v>
      </c>
      <c r="O80" s="43">
        <v>44299</v>
      </c>
      <c r="P80" s="275"/>
      <c r="Q80" s="198"/>
    </row>
    <row r="81" spans="1:24" s="215" customFormat="1" ht="18.75" customHeight="1">
      <c r="A81" s="74">
        <v>2116592</v>
      </c>
      <c r="B81" t="s">
        <v>15</v>
      </c>
      <c r="C81" t="s">
        <v>21</v>
      </c>
      <c r="D81" s="43">
        <v>44299</v>
      </c>
      <c r="E81" s="121">
        <v>0.3125</v>
      </c>
      <c r="F81" t="s">
        <v>28</v>
      </c>
      <c r="G81" t="s">
        <v>28</v>
      </c>
      <c r="H81" t="s">
        <v>29</v>
      </c>
      <c r="I81" s="115" t="s">
        <v>59</v>
      </c>
      <c r="J81" s="115">
        <v>2</v>
      </c>
      <c r="K81">
        <v>2</v>
      </c>
      <c r="L81" t="s">
        <v>18</v>
      </c>
      <c r="M81" s="43">
        <v>44299</v>
      </c>
      <c r="N81" t="s">
        <v>24</v>
      </c>
      <c r="O81" s="43">
        <v>44300</v>
      </c>
      <c r="P81" s="226"/>
      <c r="Q81" s="217">
        <f>AVERAGE(K81:K82)</f>
        <v>2</v>
      </c>
      <c r="S81" s="192"/>
      <c r="T81" s="192"/>
      <c r="U81" s="192"/>
      <c r="V81" s="192"/>
      <c r="W81" s="192"/>
    </row>
    <row r="82" spans="1:24" s="215" customFormat="1" ht="18.75" customHeight="1">
      <c r="A82" s="74">
        <v>2117114</v>
      </c>
      <c r="B82" t="s">
        <v>15</v>
      </c>
      <c r="C82" t="s">
        <v>21</v>
      </c>
      <c r="D82" s="43">
        <v>44301</v>
      </c>
      <c r="E82" s="121">
        <v>0.32291666666666669</v>
      </c>
      <c r="F82" t="s">
        <v>28</v>
      </c>
      <c r="G82" t="s">
        <v>28</v>
      </c>
      <c r="H82" t="s">
        <v>29</v>
      </c>
      <c r="I82" s="115" t="s">
        <v>18</v>
      </c>
      <c r="J82" s="647">
        <v>2</v>
      </c>
      <c r="K82">
        <v>2</v>
      </c>
      <c r="L82" t="s">
        <v>18</v>
      </c>
      <c r="M82" s="43">
        <v>44301</v>
      </c>
      <c r="N82" t="s">
        <v>24</v>
      </c>
      <c r="O82" s="43">
        <v>44305</v>
      </c>
      <c r="P82" s="639"/>
      <c r="Q82" s="198"/>
      <c r="S82" s="192"/>
      <c r="T82" s="192"/>
      <c r="U82" s="192"/>
      <c r="V82" s="192"/>
      <c r="W82" s="192"/>
    </row>
    <row r="83" spans="1:24" ht="18.75" customHeight="1">
      <c r="A83" s="74">
        <v>2117943</v>
      </c>
      <c r="B83" t="s">
        <v>15</v>
      </c>
      <c r="C83" t="s">
        <v>21</v>
      </c>
      <c r="D83" s="43">
        <v>44306</v>
      </c>
      <c r="E83" s="121">
        <v>0.31388888888888888</v>
      </c>
      <c r="F83" t="s">
        <v>28</v>
      </c>
      <c r="G83" t="s">
        <v>28</v>
      </c>
      <c r="H83" t="s">
        <v>29</v>
      </c>
      <c r="I83" s="115" t="s">
        <v>18</v>
      </c>
      <c r="J83" s="647">
        <v>2</v>
      </c>
      <c r="K83">
        <v>2</v>
      </c>
      <c r="L83" t="s">
        <v>18</v>
      </c>
      <c r="M83" s="43">
        <v>44306</v>
      </c>
      <c r="N83" t="s">
        <v>24</v>
      </c>
      <c r="O83" s="43">
        <v>44308</v>
      </c>
      <c r="P83" s="640"/>
      <c r="Q83" s="274">
        <f>AVERAGE(K83:K84)</f>
        <v>2</v>
      </c>
    </row>
    <row r="84" spans="1:24" ht="18.75" customHeight="1" thickBot="1">
      <c r="A84" s="74">
        <v>2118602</v>
      </c>
      <c r="B84" t="s">
        <v>15</v>
      </c>
      <c r="C84" t="s">
        <v>21</v>
      </c>
      <c r="D84" s="43">
        <v>44308</v>
      </c>
      <c r="E84" s="121">
        <v>0.2722222222222222</v>
      </c>
      <c r="F84" t="s">
        <v>28</v>
      </c>
      <c r="G84" t="s">
        <v>28</v>
      </c>
      <c r="H84" t="s">
        <v>29</v>
      </c>
      <c r="I84" s="115" t="s">
        <v>18</v>
      </c>
      <c r="J84" s="647">
        <v>2</v>
      </c>
      <c r="K84">
        <v>2</v>
      </c>
      <c r="L84" t="s">
        <v>18</v>
      </c>
      <c r="M84" s="43">
        <v>44308</v>
      </c>
      <c r="N84" t="s">
        <v>24</v>
      </c>
      <c r="O84" s="43">
        <v>44312</v>
      </c>
      <c r="P84" s="210"/>
      <c r="Q84" s="198"/>
      <c r="S84" s="673" t="s">
        <v>625</v>
      </c>
      <c r="T84" s="674"/>
      <c r="U84" s="674"/>
      <c r="V84" s="674"/>
      <c r="W84" s="675"/>
    </row>
    <row r="85" spans="1:24" ht="18.75" customHeight="1" thickTop="1" thickBot="1">
      <c r="A85" s="74">
        <v>2119453</v>
      </c>
      <c r="B85" t="s">
        <v>15</v>
      </c>
      <c r="C85" t="s">
        <v>21</v>
      </c>
      <c r="D85" s="43">
        <v>44313</v>
      </c>
      <c r="E85" s="121">
        <v>0.28611111111111109</v>
      </c>
      <c r="F85" t="s">
        <v>28</v>
      </c>
      <c r="G85" t="s">
        <v>28</v>
      </c>
      <c r="H85" t="s">
        <v>29</v>
      </c>
      <c r="I85" s="115" t="s">
        <v>18</v>
      </c>
      <c r="J85" s="647">
        <v>5</v>
      </c>
      <c r="K85">
        <v>2</v>
      </c>
      <c r="L85" t="s">
        <v>18</v>
      </c>
      <c r="M85" s="43">
        <v>44313</v>
      </c>
      <c r="N85" t="s">
        <v>24</v>
      </c>
      <c r="O85" s="43">
        <v>44315</v>
      </c>
      <c r="P85" s="226"/>
      <c r="Q85" s="273">
        <f>AVERAGE(K85:K86)</f>
        <v>2.5</v>
      </c>
      <c r="S85" s="678" t="s">
        <v>510</v>
      </c>
      <c r="T85" s="678"/>
      <c r="U85" s="219">
        <v>336.6</v>
      </c>
      <c r="V85" s="220"/>
      <c r="W85" s="221" t="str">
        <f>[1]INF_C!L77</f>
        <v/>
      </c>
    </row>
    <row r="86" spans="1:24" ht="18.75" customHeight="1" thickTop="1" thickBot="1">
      <c r="A86" s="74">
        <v>2120098</v>
      </c>
      <c r="B86" t="s">
        <v>15</v>
      </c>
      <c r="C86" t="s">
        <v>21</v>
      </c>
      <c r="D86" s="43">
        <v>44315</v>
      </c>
      <c r="E86" s="121">
        <v>0.2902777777777778</v>
      </c>
      <c r="F86" t="s">
        <v>28</v>
      </c>
      <c r="G86" t="s">
        <v>28</v>
      </c>
      <c r="H86" t="s">
        <v>29</v>
      </c>
      <c r="I86" s="115" t="s">
        <v>59</v>
      </c>
      <c r="J86" s="115">
        <v>3</v>
      </c>
      <c r="K86">
        <v>3</v>
      </c>
      <c r="L86" t="s">
        <v>18</v>
      </c>
      <c r="M86" s="43">
        <v>44315</v>
      </c>
      <c r="N86" t="s">
        <v>24</v>
      </c>
      <c r="O86" s="43">
        <v>44319</v>
      </c>
      <c r="P86" s="210"/>
      <c r="Q86" s="216"/>
      <c r="S86" s="645"/>
      <c r="T86" s="619"/>
      <c r="U86" s="219"/>
      <c r="V86" s="220"/>
      <c r="W86" s="221"/>
    </row>
    <row r="87" spans="1:24" ht="17.25" thickTop="1" thickBot="1">
      <c r="A87" s="263"/>
      <c r="B87" s="263"/>
      <c r="C87" s="199"/>
      <c r="D87" s="199"/>
      <c r="E87" s="199"/>
      <c r="F87" s="200"/>
      <c r="G87" s="201"/>
      <c r="H87" s="199"/>
      <c r="I87" s="199"/>
      <c r="J87" s="681" t="s">
        <v>74</v>
      </c>
      <c r="K87" s="678"/>
      <c r="L87" s="219">
        <f>AVERAGE(K77:K86)</f>
        <v>2.1</v>
      </c>
      <c r="M87" s="220"/>
      <c r="N87" s="221"/>
      <c r="O87" s="232"/>
      <c r="P87" s="221"/>
      <c r="Q87" s="280" t="s">
        <v>76</v>
      </c>
      <c r="R87" s="234">
        <f>AVERAGE(Q77:Q85)</f>
        <v>2.1</v>
      </c>
      <c r="T87" s="677" t="s">
        <v>511</v>
      </c>
      <c r="U87" s="677"/>
      <c r="V87" s="222">
        <f>L87</f>
        <v>2.1</v>
      </c>
      <c r="W87" s="223"/>
      <c r="X87" s="224"/>
    </row>
    <row r="88" spans="1:24" ht="17.25" thickTop="1" thickBot="1">
      <c r="A88" s="228"/>
      <c r="B88" s="228"/>
      <c r="C88" s="199"/>
      <c r="D88" s="199"/>
      <c r="J88" s="679" t="s">
        <v>75</v>
      </c>
      <c r="K88" s="676"/>
      <c r="L88" s="219">
        <f>MAX(Q77:Q85)</f>
        <v>2.5</v>
      </c>
      <c r="M88" s="220"/>
      <c r="N88" s="221"/>
      <c r="O88" s="232"/>
      <c r="P88" s="224" t="s">
        <v>24</v>
      </c>
      <c r="Q88" s="200"/>
      <c r="T88" s="321"/>
      <c r="U88" s="325"/>
      <c r="V88" s="642">
        <f>(U85-V87)/U85</f>
        <v>0.99376114081996425</v>
      </c>
      <c r="W88" s="281">
        <f>V88</f>
        <v>0.99376114081996425</v>
      </c>
      <c r="X88" s="321"/>
    </row>
    <row r="89" spans="1:24" ht="17.25" thickTop="1" thickBot="1">
      <c r="A89" s="321"/>
      <c r="B89" s="321"/>
      <c r="C89" s="199"/>
      <c r="D89" s="199"/>
      <c r="J89" s="621" t="s">
        <v>120</v>
      </c>
      <c r="K89" s="620"/>
      <c r="L89" s="239">
        <f>S2*L87*8.34</f>
        <v>129.42846</v>
      </c>
      <c r="M89" s="235"/>
      <c r="N89" s="236"/>
      <c r="O89" s="237"/>
      <c r="P89" s="238" t="s">
        <v>117</v>
      </c>
      <c r="Q89" s="200"/>
      <c r="T89" s="199"/>
      <c r="U89" s="269"/>
      <c r="V89" s="282"/>
      <c r="W89" s="283"/>
      <c r="X89" s="199"/>
    </row>
    <row r="90" spans="1:24" ht="17.25" thickTop="1" thickBot="1">
      <c r="A90" s="321"/>
      <c r="B90" s="321"/>
      <c r="C90" s="199"/>
      <c r="D90" s="199"/>
      <c r="J90" s="621" t="s">
        <v>118</v>
      </c>
      <c r="K90" s="620"/>
      <c r="L90" s="239">
        <f>T2*L88*8.34</f>
        <v>154.08149999999998</v>
      </c>
      <c r="M90" s="235"/>
      <c r="N90" s="236"/>
      <c r="O90" s="237"/>
      <c r="P90" s="238" t="s">
        <v>117</v>
      </c>
      <c r="Q90" s="200"/>
    </row>
    <row r="91" spans="1:24" ht="17.25" thickTop="1" thickBot="1">
      <c r="A91" s="321"/>
      <c r="B91" s="321"/>
      <c r="C91" s="199"/>
      <c r="D91" s="199"/>
      <c r="E91" s="209"/>
      <c r="F91" s="210"/>
      <c r="G91" s="211"/>
      <c r="H91" s="209"/>
      <c r="I91" s="209"/>
      <c r="J91" s="209"/>
      <c r="K91" s="209"/>
      <c r="L91" s="305"/>
      <c r="M91" s="284"/>
      <c r="N91" s="209"/>
      <c r="O91" s="210"/>
      <c r="P91" s="209"/>
      <c r="Q91" s="210"/>
      <c r="T91" s="673" t="s">
        <v>628</v>
      </c>
      <c r="U91" s="674"/>
      <c r="V91" s="674"/>
      <c r="W91" s="674"/>
      <c r="X91" s="675"/>
    </row>
    <row r="92" spans="1:24" ht="17.25" thickTop="1" thickBot="1">
      <c r="T92" s="678" t="s">
        <v>510</v>
      </c>
      <c r="U92" s="678"/>
      <c r="V92" s="219">
        <v>496</v>
      </c>
      <c r="W92" s="220"/>
      <c r="X92" s="221" t="str">
        <f>[1]INF_C!L83</f>
        <v/>
      </c>
    </row>
    <row r="93" spans="1:24" ht="17.25" thickTop="1" thickBot="1">
      <c r="T93" s="677" t="s">
        <v>511</v>
      </c>
      <c r="U93" s="677"/>
      <c r="V93" s="222">
        <f>L88</f>
        <v>2.5</v>
      </c>
      <c r="W93" s="223"/>
      <c r="X93" s="224"/>
    </row>
    <row r="94" spans="1:24" ht="17.25" thickTop="1" thickBot="1">
      <c r="F94" s="192"/>
      <c r="O94" s="192"/>
      <c r="Q94" s="192"/>
      <c r="T94" s="321"/>
      <c r="U94" s="325"/>
      <c r="V94" s="642">
        <f>(V92-V93)/V92</f>
        <v>0.99495967741935487</v>
      </c>
      <c r="W94" s="281">
        <f>V94</f>
        <v>0.99495967741935487</v>
      </c>
      <c r="X94" s="321"/>
    </row>
    <row r="95" spans="1:24" ht="16.5" thickTop="1">
      <c r="F95" s="192"/>
      <c r="O95" s="192"/>
      <c r="Q95" s="192"/>
      <c r="T95" s="199"/>
      <c r="U95" s="269"/>
      <c r="V95" s="282"/>
      <c r="W95" s="283"/>
      <c r="X95" s="199"/>
    </row>
    <row r="96" spans="1:24">
      <c r="A96" s="321"/>
      <c r="B96" s="321"/>
      <c r="C96" s="321"/>
      <c r="D96" s="321"/>
      <c r="E96" s="321"/>
      <c r="F96" s="431"/>
      <c r="G96" s="629"/>
      <c r="H96" s="321"/>
      <c r="I96" s="321"/>
      <c r="J96" s="321"/>
      <c r="K96" s="321"/>
      <c r="L96" s="634"/>
      <c r="M96" s="262"/>
      <c r="N96" s="321"/>
      <c r="O96" s="431"/>
      <c r="P96" s="277"/>
      <c r="Q96" s="200"/>
    </row>
    <row r="98" spans="1:26">
      <c r="T98" s="286"/>
      <c r="U98" s="286"/>
      <c r="V98" s="286"/>
      <c r="W98" s="286"/>
      <c r="X98" s="286"/>
    </row>
    <row r="99" spans="1:26">
      <c r="T99" s="286"/>
      <c r="U99" s="286"/>
      <c r="V99" s="286"/>
      <c r="W99" s="286"/>
      <c r="X99" s="286"/>
    </row>
    <row r="100" spans="1:26">
      <c r="T100" s="286"/>
      <c r="U100" s="286"/>
      <c r="V100" s="286"/>
      <c r="W100" s="286"/>
      <c r="X100" s="286"/>
      <c r="Y100" s="287"/>
      <c r="Z100" s="247"/>
    </row>
    <row r="101" spans="1:26">
      <c r="T101" s="286"/>
      <c r="U101" s="286"/>
      <c r="V101" s="286"/>
      <c r="W101" s="286"/>
      <c r="X101" s="286"/>
    </row>
    <row r="102" spans="1:26">
      <c r="A102" s="321"/>
      <c r="B102" s="323"/>
      <c r="C102" s="323"/>
      <c r="D102" s="323"/>
      <c r="E102" s="629"/>
      <c r="F102" s="430"/>
      <c r="G102" s="321"/>
      <c r="H102" s="321"/>
      <c r="I102" s="321"/>
      <c r="J102" s="634"/>
      <c r="K102" s="636"/>
      <c r="L102" s="634"/>
      <c r="M102" s="325"/>
      <c r="N102" s="321"/>
      <c r="T102" s="286"/>
      <c r="U102" s="286"/>
      <c r="V102" s="286"/>
      <c r="W102" s="286"/>
      <c r="X102" s="286"/>
    </row>
    <row r="103" spans="1:26" ht="16.5" thickBot="1">
      <c r="A103" s="288"/>
      <c r="B103" s="289"/>
      <c r="C103" s="324"/>
      <c r="D103" s="324"/>
      <c r="E103" s="290"/>
      <c r="F103" s="291"/>
      <c r="G103" s="290"/>
      <c r="H103" s="290"/>
      <c r="I103" s="290"/>
      <c r="J103" s="292"/>
      <c r="K103" s="290"/>
      <c r="L103" s="292"/>
      <c r="M103" s="290"/>
      <c r="N103" s="290"/>
      <c r="O103" s="291"/>
      <c r="P103" s="290"/>
      <c r="Q103" s="291"/>
      <c r="R103" s="290"/>
      <c r="T103" s="286"/>
      <c r="U103" s="286"/>
      <c r="V103" s="286"/>
      <c r="W103" s="286"/>
      <c r="X103" s="286"/>
    </row>
    <row r="104" spans="1:26" s="12" customFormat="1" ht="15">
      <c r="A104" s="55" t="s">
        <v>0</v>
      </c>
      <c r="B104" s="55" t="s">
        <v>1</v>
      </c>
      <c r="C104" s="55" t="s">
        <v>2</v>
      </c>
      <c r="D104" s="55" t="s">
        <v>3</v>
      </c>
      <c r="E104" s="56" t="s">
        <v>4</v>
      </c>
      <c r="F104" s="55" t="s">
        <v>5</v>
      </c>
      <c r="G104" s="55" t="s">
        <v>6</v>
      </c>
      <c r="H104" s="55" t="s">
        <v>7</v>
      </c>
      <c r="I104" s="55" t="s">
        <v>8</v>
      </c>
      <c r="J104" s="55" t="s">
        <v>9</v>
      </c>
      <c r="K104" s="55" t="s">
        <v>10</v>
      </c>
      <c r="L104" s="55" t="s">
        <v>11</v>
      </c>
      <c r="M104" s="55" t="s">
        <v>12</v>
      </c>
      <c r="N104" s="55" t="s">
        <v>13</v>
      </c>
      <c r="O104" s="55" t="s">
        <v>14</v>
      </c>
    </row>
    <row r="105" spans="1:26" s="286" customFormat="1">
      <c r="A105" s="74">
        <v>2114703</v>
      </c>
      <c r="B105" t="s">
        <v>15</v>
      </c>
      <c r="C105" t="s">
        <v>21</v>
      </c>
      <c r="D105" s="43">
        <v>44287</v>
      </c>
      <c r="E105" s="121">
        <v>0.31736111111111109</v>
      </c>
      <c r="F105" t="s">
        <v>22</v>
      </c>
      <c r="G105" t="s">
        <v>22</v>
      </c>
      <c r="H105" t="s">
        <v>23</v>
      </c>
      <c r="I105" s="115" t="s">
        <v>59</v>
      </c>
      <c r="J105" s="115">
        <v>2</v>
      </c>
      <c r="K105">
        <v>2</v>
      </c>
      <c r="L105" t="s">
        <v>18</v>
      </c>
      <c r="M105" s="43">
        <v>44287</v>
      </c>
      <c r="N105" t="s">
        <v>24</v>
      </c>
      <c r="O105" s="43">
        <v>44292</v>
      </c>
    </row>
    <row r="106" spans="1:26" s="286" customFormat="1">
      <c r="A106" s="74">
        <v>2115342</v>
      </c>
      <c r="B106" t="s">
        <v>15</v>
      </c>
      <c r="C106" t="s">
        <v>21</v>
      </c>
      <c r="D106" s="43">
        <v>44292</v>
      </c>
      <c r="E106" s="121">
        <v>0.30902777777777779</v>
      </c>
      <c r="F106" t="s">
        <v>22</v>
      </c>
      <c r="G106" t="s">
        <v>22</v>
      </c>
      <c r="H106" t="s">
        <v>23</v>
      </c>
      <c r="I106" s="115" t="s">
        <v>59</v>
      </c>
      <c r="J106" s="115">
        <v>2</v>
      </c>
      <c r="K106">
        <v>2</v>
      </c>
      <c r="L106" t="s">
        <v>18</v>
      </c>
      <c r="M106" s="43">
        <v>44292</v>
      </c>
      <c r="N106" t="s">
        <v>24</v>
      </c>
      <c r="O106" s="43">
        <v>44298</v>
      </c>
    </row>
    <row r="107" spans="1:26" s="286" customFormat="1">
      <c r="A107" s="74">
        <v>2115882</v>
      </c>
      <c r="B107" t="s">
        <v>15</v>
      </c>
      <c r="C107" t="s">
        <v>21</v>
      </c>
      <c r="D107" s="43">
        <v>44294</v>
      </c>
      <c r="E107" s="121">
        <v>0.31319444444444444</v>
      </c>
      <c r="F107" t="s">
        <v>22</v>
      </c>
      <c r="G107" t="s">
        <v>22</v>
      </c>
      <c r="H107" t="s">
        <v>23</v>
      </c>
      <c r="I107" s="115" t="s">
        <v>59</v>
      </c>
      <c r="J107" s="115">
        <v>2</v>
      </c>
      <c r="K107">
        <v>2</v>
      </c>
      <c r="L107" t="s">
        <v>18</v>
      </c>
      <c r="M107" s="43">
        <v>44294</v>
      </c>
      <c r="N107" t="s">
        <v>24</v>
      </c>
      <c r="O107" s="43">
        <v>44299</v>
      </c>
    </row>
    <row r="108" spans="1:26" s="286" customFormat="1">
      <c r="A108" s="74">
        <v>2116125</v>
      </c>
      <c r="B108" t="s">
        <v>15</v>
      </c>
      <c r="C108" t="s">
        <v>21</v>
      </c>
      <c r="D108" s="43">
        <v>44295</v>
      </c>
      <c r="E108" s="121">
        <v>0.31458333333333333</v>
      </c>
      <c r="F108" t="s">
        <v>22</v>
      </c>
      <c r="G108" t="s">
        <v>22</v>
      </c>
      <c r="H108" t="s">
        <v>23</v>
      </c>
      <c r="I108" s="115" t="s">
        <v>59</v>
      </c>
      <c r="J108" s="115">
        <v>2</v>
      </c>
      <c r="K108">
        <v>2</v>
      </c>
      <c r="L108" t="s">
        <v>18</v>
      </c>
      <c r="M108" s="43">
        <v>44295</v>
      </c>
      <c r="N108" t="s">
        <v>24</v>
      </c>
      <c r="O108" s="43">
        <v>44300</v>
      </c>
    </row>
    <row r="109" spans="1:26" s="286" customFormat="1">
      <c r="A109" s="74">
        <v>2116592</v>
      </c>
      <c r="B109" t="s">
        <v>15</v>
      </c>
      <c r="C109" t="s">
        <v>21</v>
      </c>
      <c r="D109" s="43">
        <v>44299</v>
      </c>
      <c r="E109" s="121">
        <v>0.3125</v>
      </c>
      <c r="F109" t="s">
        <v>22</v>
      </c>
      <c r="G109" t="s">
        <v>22</v>
      </c>
      <c r="H109" t="s">
        <v>23</v>
      </c>
      <c r="I109" s="115" t="s">
        <v>18</v>
      </c>
      <c r="J109" s="647">
        <v>2</v>
      </c>
      <c r="K109">
        <v>3</v>
      </c>
      <c r="L109" t="s">
        <v>18</v>
      </c>
      <c r="M109" s="43">
        <v>44299</v>
      </c>
      <c r="N109" t="s">
        <v>24</v>
      </c>
      <c r="O109" s="43">
        <v>44304</v>
      </c>
    </row>
    <row r="110" spans="1:26" s="286" customFormat="1">
      <c r="A110" s="74">
        <v>2117114</v>
      </c>
      <c r="B110" t="s">
        <v>15</v>
      </c>
      <c r="C110" t="s">
        <v>21</v>
      </c>
      <c r="D110" s="43">
        <v>44301</v>
      </c>
      <c r="E110" s="121">
        <v>0.32291666666666669</v>
      </c>
      <c r="F110" t="s">
        <v>22</v>
      </c>
      <c r="G110" t="s">
        <v>22</v>
      </c>
      <c r="H110" t="s">
        <v>23</v>
      </c>
      <c r="I110" s="115" t="s">
        <v>59</v>
      </c>
      <c r="J110" s="115">
        <v>2</v>
      </c>
      <c r="K110">
        <v>2</v>
      </c>
      <c r="L110" t="s">
        <v>18</v>
      </c>
      <c r="M110" s="43">
        <v>44301</v>
      </c>
      <c r="N110" t="s">
        <v>24</v>
      </c>
      <c r="O110" s="43">
        <v>44306</v>
      </c>
    </row>
    <row r="111" spans="1:26" s="286" customFormat="1">
      <c r="A111" s="74">
        <v>2117943</v>
      </c>
      <c r="B111" t="s">
        <v>15</v>
      </c>
      <c r="C111" t="s">
        <v>21</v>
      </c>
      <c r="D111" s="43">
        <v>44306</v>
      </c>
      <c r="E111" s="121">
        <v>0.31388888888888888</v>
      </c>
      <c r="F111" t="s">
        <v>22</v>
      </c>
      <c r="G111" t="s">
        <v>22</v>
      </c>
      <c r="H111" t="s">
        <v>23</v>
      </c>
      <c r="I111" s="115" t="s">
        <v>18</v>
      </c>
      <c r="J111" s="647">
        <v>2</v>
      </c>
      <c r="K111">
        <v>3</v>
      </c>
      <c r="L111" t="s">
        <v>18</v>
      </c>
      <c r="M111" s="43">
        <v>44306</v>
      </c>
      <c r="N111" t="s">
        <v>24</v>
      </c>
      <c r="O111" s="43">
        <v>44311</v>
      </c>
    </row>
    <row r="112" spans="1:26" s="286" customFormat="1">
      <c r="A112" s="74">
        <v>2118602</v>
      </c>
      <c r="B112" t="s">
        <v>15</v>
      </c>
      <c r="C112" t="s">
        <v>21</v>
      </c>
      <c r="D112" s="43">
        <v>44308</v>
      </c>
      <c r="E112" s="121">
        <v>0.2722222222222222</v>
      </c>
      <c r="F112" t="s">
        <v>22</v>
      </c>
      <c r="G112" t="s">
        <v>22</v>
      </c>
      <c r="H112" t="s">
        <v>23</v>
      </c>
      <c r="I112" s="115" t="s">
        <v>59</v>
      </c>
      <c r="J112" s="115">
        <v>2</v>
      </c>
      <c r="K112">
        <v>2</v>
      </c>
      <c r="L112" t="s">
        <v>18</v>
      </c>
      <c r="M112" s="43">
        <v>44308</v>
      </c>
      <c r="N112" t="s">
        <v>24</v>
      </c>
      <c r="O112" s="43">
        <v>44313</v>
      </c>
    </row>
    <row r="113" spans="1:15" s="286" customFormat="1">
      <c r="A113" s="74">
        <v>2119453</v>
      </c>
      <c r="B113" t="s">
        <v>15</v>
      </c>
      <c r="C113" t="s">
        <v>21</v>
      </c>
      <c r="D113" s="43">
        <v>44313</v>
      </c>
      <c r="E113" s="121">
        <v>0.28611111111111109</v>
      </c>
      <c r="F113" t="s">
        <v>22</v>
      </c>
      <c r="G113" t="s">
        <v>22</v>
      </c>
      <c r="H113" t="s">
        <v>23</v>
      </c>
      <c r="I113" s="115" t="s">
        <v>18</v>
      </c>
      <c r="J113" s="647">
        <v>4</v>
      </c>
      <c r="K113">
        <v>3</v>
      </c>
      <c r="L113" t="s">
        <v>18</v>
      </c>
      <c r="M113" s="43">
        <v>44313</v>
      </c>
      <c r="N113" t="s">
        <v>24</v>
      </c>
      <c r="O113" s="43">
        <v>44319</v>
      </c>
    </row>
    <row r="114" spans="1:15" s="286" customFormat="1">
      <c r="A114" s="74">
        <v>2120098</v>
      </c>
      <c r="B114" t="s">
        <v>15</v>
      </c>
      <c r="C114" t="s">
        <v>21</v>
      </c>
      <c r="D114" s="43">
        <v>44315</v>
      </c>
      <c r="E114" s="121">
        <v>0.2902777777777778</v>
      </c>
      <c r="F114" t="s">
        <v>22</v>
      </c>
      <c r="G114" t="s">
        <v>22</v>
      </c>
      <c r="H114" t="s">
        <v>23</v>
      </c>
      <c r="I114" s="115" t="s">
        <v>59</v>
      </c>
      <c r="J114" s="115">
        <v>2</v>
      </c>
      <c r="K114">
        <v>3</v>
      </c>
      <c r="L114" t="s">
        <v>18</v>
      </c>
      <c r="M114" s="43">
        <v>44315</v>
      </c>
      <c r="N114" t="s">
        <v>24</v>
      </c>
      <c r="O114" s="43">
        <v>44320</v>
      </c>
    </row>
    <row r="115" spans="1:15" s="286" customFormat="1">
      <c r="A115" s="74">
        <v>2114703</v>
      </c>
      <c r="B115" t="s">
        <v>15</v>
      </c>
      <c r="C115" t="s">
        <v>21</v>
      </c>
      <c r="D115" s="43">
        <v>44287</v>
      </c>
      <c r="E115" s="121">
        <v>0.31736111111111109</v>
      </c>
      <c r="F115" t="s">
        <v>28</v>
      </c>
      <c r="G115" t="s">
        <v>28</v>
      </c>
      <c r="H115" t="s">
        <v>29</v>
      </c>
      <c r="I115" s="115" t="s">
        <v>59</v>
      </c>
      <c r="J115" s="115">
        <v>2</v>
      </c>
      <c r="K115">
        <v>2</v>
      </c>
      <c r="L115" t="s">
        <v>18</v>
      </c>
      <c r="M115" s="43">
        <v>44287</v>
      </c>
      <c r="N115" t="s">
        <v>24</v>
      </c>
      <c r="O115" s="43">
        <v>44288</v>
      </c>
    </row>
    <row r="116" spans="1:15" s="286" customFormat="1">
      <c r="A116" s="74">
        <v>2115342</v>
      </c>
      <c r="B116" t="s">
        <v>15</v>
      </c>
      <c r="C116" t="s">
        <v>21</v>
      </c>
      <c r="D116" s="43">
        <v>44292</v>
      </c>
      <c r="E116" s="121">
        <v>0.30902777777777779</v>
      </c>
      <c r="F116" t="s">
        <v>28</v>
      </c>
      <c r="G116" t="s">
        <v>28</v>
      </c>
      <c r="H116" t="s">
        <v>29</v>
      </c>
      <c r="I116" s="115" t="s">
        <v>59</v>
      </c>
      <c r="J116" s="115">
        <v>2</v>
      </c>
      <c r="K116">
        <v>2</v>
      </c>
      <c r="L116" t="s">
        <v>18</v>
      </c>
      <c r="M116" s="43">
        <v>44292</v>
      </c>
      <c r="N116" t="s">
        <v>24</v>
      </c>
      <c r="O116" s="43">
        <v>44293</v>
      </c>
    </row>
    <row r="117" spans="1:15" s="286" customFormat="1">
      <c r="A117" s="74">
        <v>2115882</v>
      </c>
      <c r="B117" t="s">
        <v>15</v>
      </c>
      <c r="C117" t="s">
        <v>21</v>
      </c>
      <c r="D117" s="43">
        <v>44294</v>
      </c>
      <c r="E117" s="121">
        <v>0.31319444444444444</v>
      </c>
      <c r="F117" t="s">
        <v>28</v>
      </c>
      <c r="G117" t="s">
        <v>28</v>
      </c>
      <c r="H117" t="s">
        <v>29</v>
      </c>
      <c r="I117" s="115" t="s">
        <v>18</v>
      </c>
      <c r="J117" s="647">
        <v>4</v>
      </c>
      <c r="K117">
        <v>2</v>
      </c>
      <c r="L117" t="s">
        <v>18</v>
      </c>
      <c r="M117" s="43">
        <v>44294</v>
      </c>
      <c r="N117" t="s">
        <v>24</v>
      </c>
      <c r="O117" s="43">
        <v>44295</v>
      </c>
    </row>
    <row r="118" spans="1:15" s="286" customFormat="1">
      <c r="A118" s="74">
        <v>2116125</v>
      </c>
      <c r="B118" t="s">
        <v>15</v>
      </c>
      <c r="C118" t="s">
        <v>21</v>
      </c>
      <c r="D118" s="43">
        <v>44295</v>
      </c>
      <c r="E118" s="121">
        <v>0.31458333333333333</v>
      </c>
      <c r="F118" t="s">
        <v>28</v>
      </c>
      <c r="G118" t="s">
        <v>28</v>
      </c>
      <c r="H118" t="s">
        <v>29</v>
      </c>
      <c r="I118" s="115" t="s">
        <v>59</v>
      </c>
      <c r="J118" s="115">
        <v>2</v>
      </c>
      <c r="K118">
        <v>2</v>
      </c>
      <c r="L118" t="s">
        <v>18</v>
      </c>
      <c r="M118" s="43">
        <v>44295</v>
      </c>
      <c r="N118" t="s">
        <v>24</v>
      </c>
      <c r="O118" s="43">
        <v>44299</v>
      </c>
    </row>
    <row r="119" spans="1:15" s="286" customFormat="1">
      <c r="A119" s="74">
        <v>2116592</v>
      </c>
      <c r="B119" t="s">
        <v>15</v>
      </c>
      <c r="C119" t="s">
        <v>21</v>
      </c>
      <c r="D119" s="43">
        <v>44299</v>
      </c>
      <c r="E119" s="121">
        <v>0.3125</v>
      </c>
      <c r="F119" t="s">
        <v>28</v>
      </c>
      <c r="G119" t="s">
        <v>28</v>
      </c>
      <c r="H119" t="s">
        <v>29</v>
      </c>
      <c r="I119" s="115" t="s">
        <v>59</v>
      </c>
      <c r="J119" s="115">
        <v>2</v>
      </c>
      <c r="K119">
        <v>2</v>
      </c>
      <c r="L119" t="s">
        <v>18</v>
      </c>
      <c r="M119" s="43">
        <v>44299</v>
      </c>
      <c r="N119" t="s">
        <v>24</v>
      </c>
      <c r="O119" s="43">
        <v>44300</v>
      </c>
    </row>
    <row r="120" spans="1:15" s="286" customFormat="1">
      <c r="A120" s="74">
        <v>2117114</v>
      </c>
      <c r="B120" t="s">
        <v>15</v>
      </c>
      <c r="C120" t="s">
        <v>21</v>
      </c>
      <c r="D120" s="43">
        <v>44301</v>
      </c>
      <c r="E120" s="121">
        <v>0.32291666666666669</v>
      </c>
      <c r="F120" t="s">
        <v>28</v>
      </c>
      <c r="G120" t="s">
        <v>28</v>
      </c>
      <c r="H120" t="s">
        <v>29</v>
      </c>
      <c r="I120" s="115" t="s">
        <v>18</v>
      </c>
      <c r="J120" s="647">
        <v>2</v>
      </c>
      <c r="K120">
        <v>2</v>
      </c>
      <c r="L120" t="s">
        <v>18</v>
      </c>
      <c r="M120" s="43">
        <v>44301</v>
      </c>
      <c r="N120" t="s">
        <v>24</v>
      </c>
      <c r="O120" s="43">
        <v>44305</v>
      </c>
    </row>
    <row r="121" spans="1:15" s="286" customFormat="1">
      <c r="A121" s="74">
        <v>2117943</v>
      </c>
      <c r="B121" t="s">
        <v>15</v>
      </c>
      <c r="C121" t="s">
        <v>21</v>
      </c>
      <c r="D121" s="43">
        <v>44306</v>
      </c>
      <c r="E121" s="121">
        <v>0.31388888888888888</v>
      </c>
      <c r="F121" t="s">
        <v>28</v>
      </c>
      <c r="G121" t="s">
        <v>28</v>
      </c>
      <c r="H121" t="s">
        <v>29</v>
      </c>
      <c r="I121" s="115" t="s">
        <v>18</v>
      </c>
      <c r="J121" s="647">
        <v>2</v>
      </c>
      <c r="K121">
        <v>2</v>
      </c>
      <c r="L121" t="s">
        <v>18</v>
      </c>
      <c r="M121" s="43">
        <v>44306</v>
      </c>
      <c r="N121" t="s">
        <v>24</v>
      </c>
      <c r="O121" s="43">
        <v>44308</v>
      </c>
    </row>
    <row r="122" spans="1:15" s="286" customFormat="1">
      <c r="A122" s="74">
        <v>2118602</v>
      </c>
      <c r="B122" t="s">
        <v>15</v>
      </c>
      <c r="C122" t="s">
        <v>21</v>
      </c>
      <c r="D122" s="43">
        <v>44308</v>
      </c>
      <c r="E122" s="121">
        <v>0.2722222222222222</v>
      </c>
      <c r="F122" t="s">
        <v>28</v>
      </c>
      <c r="G122" t="s">
        <v>28</v>
      </c>
      <c r="H122" t="s">
        <v>29</v>
      </c>
      <c r="I122" s="115" t="s">
        <v>18</v>
      </c>
      <c r="J122" s="647">
        <v>2</v>
      </c>
      <c r="K122">
        <v>2</v>
      </c>
      <c r="L122" t="s">
        <v>18</v>
      </c>
      <c r="M122" s="43">
        <v>44308</v>
      </c>
      <c r="N122" t="s">
        <v>24</v>
      </c>
      <c r="O122" s="43">
        <v>44312</v>
      </c>
    </row>
    <row r="123" spans="1:15" s="286" customFormat="1">
      <c r="A123" s="74">
        <v>2119453</v>
      </c>
      <c r="B123" t="s">
        <v>15</v>
      </c>
      <c r="C123" t="s">
        <v>21</v>
      </c>
      <c r="D123" s="43">
        <v>44313</v>
      </c>
      <c r="E123" s="121">
        <v>0.28611111111111109</v>
      </c>
      <c r="F123" t="s">
        <v>28</v>
      </c>
      <c r="G123" t="s">
        <v>28</v>
      </c>
      <c r="H123" t="s">
        <v>29</v>
      </c>
      <c r="I123" s="115" t="s">
        <v>18</v>
      </c>
      <c r="J123" s="647">
        <v>5</v>
      </c>
      <c r="K123">
        <v>2</v>
      </c>
      <c r="L123" t="s">
        <v>18</v>
      </c>
      <c r="M123" s="43">
        <v>44313</v>
      </c>
      <c r="N123" t="s">
        <v>24</v>
      </c>
      <c r="O123" s="43">
        <v>44315</v>
      </c>
    </row>
    <row r="124" spans="1:15" s="286" customFormat="1">
      <c r="A124" s="74">
        <v>2120098</v>
      </c>
      <c r="B124" t="s">
        <v>15</v>
      </c>
      <c r="C124" t="s">
        <v>21</v>
      </c>
      <c r="D124" s="43">
        <v>44315</v>
      </c>
      <c r="E124" s="121">
        <v>0.2902777777777778</v>
      </c>
      <c r="F124" t="s">
        <v>28</v>
      </c>
      <c r="G124" t="s">
        <v>28</v>
      </c>
      <c r="H124" t="s">
        <v>29</v>
      </c>
      <c r="I124" s="115" t="s">
        <v>59</v>
      </c>
      <c r="J124" s="115">
        <v>3</v>
      </c>
      <c r="K124">
        <v>3</v>
      </c>
      <c r="L124" t="s">
        <v>18</v>
      </c>
      <c r="M124" s="43">
        <v>44315</v>
      </c>
      <c r="N124" t="s">
        <v>24</v>
      </c>
      <c r="O124" s="43">
        <v>44319</v>
      </c>
    </row>
    <row r="125" spans="1:15" s="286" customFormat="1">
      <c r="A125" s="74">
        <v>2115884</v>
      </c>
      <c r="B125" t="s">
        <v>15</v>
      </c>
      <c r="C125" t="s">
        <v>21</v>
      </c>
      <c r="D125" s="43">
        <v>44294</v>
      </c>
      <c r="E125" s="121">
        <v>0.31319444444444444</v>
      </c>
      <c r="F125" s="650" t="s">
        <v>548</v>
      </c>
      <c r="G125" t="s">
        <v>549</v>
      </c>
      <c r="H125" t="s">
        <v>550</v>
      </c>
      <c r="I125" s="115" t="s">
        <v>18</v>
      </c>
      <c r="J125" s="647">
        <v>155</v>
      </c>
      <c r="K125"/>
      <c r="L125" t="s">
        <v>18</v>
      </c>
      <c r="M125" s="43">
        <v>44294</v>
      </c>
      <c r="N125" t="s">
        <v>24</v>
      </c>
      <c r="O125" s="43">
        <v>44295</v>
      </c>
    </row>
    <row r="126" spans="1:15" s="286" customFormat="1">
      <c r="A126" s="74">
        <v>2116127</v>
      </c>
      <c r="B126" t="s">
        <v>15</v>
      </c>
      <c r="C126" t="s">
        <v>21</v>
      </c>
      <c r="D126" s="43">
        <v>44295</v>
      </c>
      <c r="E126" s="121">
        <v>0.31458333333333333</v>
      </c>
      <c r="F126" s="650" t="s">
        <v>548</v>
      </c>
      <c r="G126" t="s">
        <v>549</v>
      </c>
      <c r="H126" t="s">
        <v>550</v>
      </c>
      <c r="I126" s="115" t="s">
        <v>18</v>
      </c>
      <c r="J126" s="647">
        <v>143</v>
      </c>
      <c r="K126"/>
      <c r="L126" t="s">
        <v>18</v>
      </c>
      <c r="M126" s="43">
        <v>44295</v>
      </c>
      <c r="N126" t="s">
        <v>24</v>
      </c>
      <c r="O126" s="43">
        <v>44300</v>
      </c>
    </row>
    <row r="127" spans="1:15" s="286" customFormat="1">
      <c r="A127" s="74">
        <v>2115884</v>
      </c>
      <c r="B127" t="s">
        <v>15</v>
      </c>
      <c r="C127" t="s">
        <v>21</v>
      </c>
      <c r="D127" s="43">
        <v>44294</v>
      </c>
      <c r="E127" s="121">
        <v>0.31319444444444444</v>
      </c>
      <c r="F127" s="650" t="s">
        <v>552</v>
      </c>
      <c r="G127" t="s">
        <v>553</v>
      </c>
      <c r="H127" t="s">
        <v>554</v>
      </c>
      <c r="I127" s="115" t="s">
        <v>59</v>
      </c>
      <c r="J127" s="647">
        <v>0.1</v>
      </c>
      <c r="K127">
        <v>0.1</v>
      </c>
      <c r="L127" t="s">
        <v>18</v>
      </c>
      <c r="M127" s="43">
        <v>44294</v>
      </c>
      <c r="N127" t="s">
        <v>24</v>
      </c>
      <c r="O127" s="43">
        <v>44294</v>
      </c>
    </row>
    <row r="128" spans="1:15" s="286" customFormat="1">
      <c r="A128" s="74">
        <v>2116127</v>
      </c>
      <c r="B128" t="s">
        <v>15</v>
      </c>
      <c r="C128" t="s">
        <v>21</v>
      </c>
      <c r="D128" s="43">
        <v>44295</v>
      </c>
      <c r="E128" s="121">
        <v>0.31458333333333333</v>
      </c>
      <c r="F128" s="650" t="s">
        <v>552</v>
      </c>
      <c r="G128" t="s">
        <v>553</v>
      </c>
      <c r="H128" t="s">
        <v>554</v>
      </c>
      <c r="I128" s="115" t="s">
        <v>59</v>
      </c>
      <c r="J128" s="647">
        <v>0.1</v>
      </c>
      <c r="K128">
        <v>0.1</v>
      </c>
      <c r="L128" t="s">
        <v>18</v>
      </c>
      <c r="M128" s="43">
        <v>44295</v>
      </c>
      <c r="N128" t="s">
        <v>24</v>
      </c>
      <c r="O128" s="43">
        <v>44295</v>
      </c>
    </row>
    <row r="129" spans="1:17" s="286" customFormat="1">
      <c r="A129" s="74">
        <v>2115884</v>
      </c>
      <c r="B129" t="s">
        <v>15</v>
      </c>
      <c r="C129" t="s">
        <v>21</v>
      </c>
      <c r="D129" s="43">
        <v>44294</v>
      </c>
      <c r="E129" s="121">
        <v>0.31319444444444444</v>
      </c>
      <c r="F129" s="650" t="s">
        <v>555</v>
      </c>
      <c r="G129" t="s">
        <v>45</v>
      </c>
      <c r="H129" t="s">
        <v>46</v>
      </c>
      <c r="I129" s="115" t="s">
        <v>18</v>
      </c>
      <c r="J129" s="647">
        <v>798</v>
      </c>
      <c r="K129">
        <v>2</v>
      </c>
      <c r="L129" t="s">
        <v>18</v>
      </c>
      <c r="M129" s="43">
        <v>44294</v>
      </c>
      <c r="N129" t="s">
        <v>556</v>
      </c>
      <c r="O129" s="43">
        <v>44294</v>
      </c>
    </row>
    <row r="130" spans="1:17" s="286" customFormat="1">
      <c r="A130" s="74">
        <v>2116127</v>
      </c>
      <c r="B130" t="s">
        <v>15</v>
      </c>
      <c r="C130" t="s">
        <v>21</v>
      </c>
      <c r="D130" s="43">
        <v>44295</v>
      </c>
      <c r="E130" s="121">
        <v>0.31458333333333333</v>
      </c>
      <c r="F130" s="650" t="s">
        <v>555</v>
      </c>
      <c r="G130" t="s">
        <v>45</v>
      </c>
      <c r="H130" t="s">
        <v>46</v>
      </c>
      <c r="I130" s="115" t="s">
        <v>18</v>
      </c>
      <c r="J130" s="647">
        <v>809</v>
      </c>
      <c r="K130">
        <v>2</v>
      </c>
      <c r="L130" t="s">
        <v>18</v>
      </c>
      <c r="M130" s="43">
        <v>44295</v>
      </c>
      <c r="N130" t="s">
        <v>556</v>
      </c>
      <c r="O130" s="43">
        <v>44295</v>
      </c>
    </row>
    <row r="131" spans="1:17" s="286" customFormat="1">
      <c r="A131" s="74">
        <v>2115884</v>
      </c>
      <c r="B131" t="s">
        <v>15</v>
      </c>
      <c r="C131" t="s">
        <v>21</v>
      </c>
      <c r="D131" s="43">
        <v>44294</v>
      </c>
      <c r="E131" s="121">
        <v>0.31319444444444444</v>
      </c>
      <c r="F131" s="650" t="s">
        <v>557</v>
      </c>
      <c r="G131" t="s">
        <v>48</v>
      </c>
      <c r="H131" t="s">
        <v>49</v>
      </c>
      <c r="I131" s="115" t="s">
        <v>18</v>
      </c>
      <c r="J131" s="647">
        <v>127</v>
      </c>
      <c r="K131">
        <v>5</v>
      </c>
      <c r="L131" t="s">
        <v>18</v>
      </c>
      <c r="M131" s="43">
        <v>44294</v>
      </c>
      <c r="N131" t="s">
        <v>24</v>
      </c>
      <c r="O131" s="43">
        <v>44296</v>
      </c>
    </row>
    <row r="132" spans="1:17">
      <c r="A132" s="74">
        <v>2116127</v>
      </c>
      <c r="B132" t="s">
        <v>15</v>
      </c>
      <c r="C132" t="s">
        <v>21</v>
      </c>
      <c r="D132" s="43">
        <v>44295</v>
      </c>
      <c r="E132" s="121">
        <v>0.31458333333333333</v>
      </c>
      <c r="F132" s="650" t="s">
        <v>557</v>
      </c>
      <c r="G132" t="s">
        <v>48</v>
      </c>
      <c r="H132" t="s">
        <v>49</v>
      </c>
      <c r="I132" s="115" t="s">
        <v>18</v>
      </c>
      <c r="J132" s="647">
        <v>151</v>
      </c>
      <c r="K132">
        <v>5</v>
      </c>
      <c r="L132" t="s">
        <v>18</v>
      </c>
      <c r="M132" s="43">
        <v>44295</v>
      </c>
      <c r="N132" t="s">
        <v>24</v>
      </c>
      <c r="O132" s="43">
        <v>44296</v>
      </c>
      <c r="Q132" s="192"/>
    </row>
    <row r="133" spans="1:17">
      <c r="A133" s="74">
        <v>2115884</v>
      </c>
      <c r="B133" t="s">
        <v>15</v>
      </c>
      <c r="C133" t="s">
        <v>21</v>
      </c>
      <c r="D133" s="43">
        <v>44294</v>
      </c>
      <c r="E133" s="121">
        <v>0.31319444444444444</v>
      </c>
      <c r="F133" s="650" t="s">
        <v>558</v>
      </c>
      <c r="G133" t="s">
        <v>25</v>
      </c>
      <c r="H133" t="s">
        <v>26</v>
      </c>
      <c r="I133" s="115" t="s">
        <v>18</v>
      </c>
      <c r="J133" s="647">
        <v>0.09</v>
      </c>
      <c r="K133">
        <v>0.04</v>
      </c>
      <c r="L133" t="s">
        <v>18</v>
      </c>
      <c r="M133" s="43">
        <v>44294</v>
      </c>
      <c r="N133" t="s">
        <v>24</v>
      </c>
      <c r="O133" s="43">
        <v>44300</v>
      </c>
      <c r="Q133" s="192"/>
    </row>
    <row r="134" spans="1:17" s="286" customFormat="1">
      <c r="A134" s="74">
        <v>2116127</v>
      </c>
      <c r="B134" t="s">
        <v>15</v>
      </c>
      <c r="C134" t="s">
        <v>21</v>
      </c>
      <c r="D134" s="43">
        <v>44295</v>
      </c>
      <c r="E134" s="121">
        <v>0.31458333333333333</v>
      </c>
      <c r="F134" s="650" t="s">
        <v>558</v>
      </c>
      <c r="G134" t="s">
        <v>25</v>
      </c>
      <c r="H134" t="s">
        <v>26</v>
      </c>
      <c r="I134" s="115" t="s">
        <v>59</v>
      </c>
      <c r="J134" s="647">
        <v>0.04</v>
      </c>
      <c r="K134">
        <v>0.04</v>
      </c>
      <c r="L134" t="s">
        <v>18</v>
      </c>
      <c r="M134" s="43">
        <v>44295</v>
      </c>
      <c r="N134" t="s">
        <v>24</v>
      </c>
      <c r="O134" s="43">
        <v>44305</v>
      </c>
    </row>
    <row r="135" spans="1:17" s="286" customFormat="1">
      <c r="A135" s="74">
        <v>2115884</v>
      </c>
      <c r="B135" t="s">
        <v>15</v>
      </c>
      <c r="C135" t="s">
        <v>21</v>
      </c>
      <c r="D135" s="43">
        <v>44294</v>
      </c>
      <c r="E135" s="121">
        <v>0.31319444444444444</v>
      </c>
      <c r="F135" s="650" t="s">
        <v>559</v>
      </c>
      <c r="G135" t="s">
        <v>560</v>
      </c>
      <c r="H135" t="s">
        <v>561</v>
      </c>
      <c r="I135" s="115" t="s">
        <v>18</v>
      </c>
      <c r="J135" s="647">
        <v>7.1</v>
      </c>
      <c r="K135"/>
      <c r="L135" t="s">
        <v>18</v>
      </c>
      <c r="M135" s="43">
        <v>44294</v>
      </c>
      <c r="N135" t="s">
        <v>562</v>
      </c>
      <c r="O135" s="43">
        <v>44294</v>
      </c>
    </row>
    <row r="136" spans="1:17" s="286" customFormat="1">
      <c r="A136" s="74">
        <v>2116127</v>
      </c>
      <c r="B136" t="s">
        <v>15</v>
      </c>
      <c r="C136" t="s">
        <v>21</v>
      </c>
      <c r="D136" s="43">
        <v>44295</v>
      </c>
      <c r="E136" s="121">
        <v>0.31458333333333333</v>
      </c>
      <c r="F136" s="650" t="s">
        <v>559</v>
      </c>
      <c r="G136" t="s">
        <v>560</v>
      </c>
      <c r="H136" t="s">
        <v>561</v>
      </c>
      <c r="I136" s="115" t="s">
        <v>18</v>
      </c>
      <c r="J136" s="647">
        <v>7.2</v>
      </c>
      <c r="K136"/>
      <c r="L136" t="s">
        <v>18</v>
      </c>
      <c r="M136" s="43">
        <v>44295</v>
      </c>
      <c r="N136" t="s">
        <v>562</v>
      </c>
      <c r="O136" s="43">
        <v>44295</v>
      </c>
    </row>
    <row r="137" spans="1:17" s="286" customFormat="1">
      <c r="A137" s="74">
        <v>2115342</v>
      </c>
      <c r="B137" t="s">
        <v>15</v>
      </c>
      <c r="C137" t="s">
        <v>21</v>
      </c>
      <c r="D137" s="43">
        <v>44292</v>
      </c>
      <c r="E137" s="121">
        <v>0.30902777777777779</v>
      </c>
      <c r="F137" t="s">
        <v>45</v>
      </c>
      <c r="G137" t="s">
        <v>45</v>
      </c>
      <c r="H137" t="s">
        <v>46</v>
      </c>
      <c r="I137" s="115" t="s">
        <v>18</v>
      </c>
      <c r="J137" s="647">
        <v>771</v>
      </c>
      <c r="K137">
        <v>2</v>
      </c>
      <c r="L137" t="s">
        <v>27</v>
      </c>
      <c r="M137" s="43">
        <v>44292</v>
      </c>
      <c r="N137" t="s">
        <v>47</v>
      </c>
      <c r="O137" s="43">
        <v>44292</v>
      </c>
    </row>
    <row r="138" spans="1:17" s="286" customFormat="1">
      <c r="A138" s="74">
        <v>2115342</v>
      </c>
      <c r="B138" t="s">
        <v>15</v>
      </c>
      <c r="C138" t="s">
        <v>21</v>
      </c>
      <c r="D138" s="43">
        <v>44292</v>
      </c>
      <c r="E138" s="121">
        <v>0.30902777777777779</v>
      </c>
      <c r="F138" t="s">
        <v>64</v>
      </c>
      <c r="G138" t="s">
        <v>65</v>
      </c>
      <c r="H138" t="s">
        <v>66</v>
      </c>
      <c r="I138" s="115" t="s">
        <v>59</v>
      </c>
      <c r="J138" s="647">
        <v>2</v>
      </c>
      <c r="K138">
        <v>2</v>
      </c>
      <c r="L138" t="s">
        <v>18</v>
      </c>
      <c r="M138" s="43">
        <v>44292</v>
      </c>
      <c r="N138" t="s">
        <v>63</v>
      </c>
      <c r="O138" s="43">
        <v>44313</v>
      </c>
    </row>
    <row r="139" spans="1:17" s="286" customFormat="1" ht="20.25" customHeight="1">
      <c r="A139" s="74">
        <v>2115342</v>
      </c>
      <c r="B139" t="s">
        <v>15</v>
      </c>
      <c r="C139" t="s">
        <v>21</v>
      </c>
      <c r="D139" s="43">
        <v>44292</v>
      </c>
      <c r="E139" s="121">
        <v>0.30902777777777779</v>
      </c>
      <c r="F139" t="s">
        <v>67</v>
      </c>
      <c r="G139" t="s">
        <v>67</v>
      </c>
      <c r="H139" t="s">
        <v>68</v>
      </c>
      <c r="I139" s="115" t="s">
        <v>18</v>
      </c>
      <c r="J139" s="115" t="s">
        <v>36</v>
      </c>
      <c r="K139"/>
      <c r="L139" t="s">
        <v>18</v>
      </c>
      <c r="M139" s="43">
        <v>44292</v>
      </c>
      <c r="N139" t="s">
        <v>18</v>
      </c>
      <c r="O139" s="43">
        <v>44293</v>
      </c>
    </row>
    <row r="140" spans="1:17" s="286" customFormat="1" ht="20.25" customHeight="1">
      <c r="A140" s="74">
        <v>2115342</v>
      </c>
      <c r="B140" t="s">
        <v>15</v>
      </c>
      <c r="C140" t="s">
        <v>21</v>
      </c>
      <c r="D140" s="43">
        <v>44292</v>
      </c>
      <c r="E140" s="121">
        <v>0.30902777777777779</v>
      </c>
      <c r="F140" t="s">
        <v>69</v>
      </c>
      <c r="G140" t="s">
        <v>69</v>
      </c>
      <c r="H140" t="s">
        <v>70</v>
      </c>
      <c r="I140" s="115" t="s">
        <v>18</v>
      </c>
      <c r="J140" s="647">
        <v>6.51</v>
      </c>
      <c r="K140">
        <v>0.1</v>
      </c>
      <c r="L140" t="s">
        <v>18</v>
      </c>
      <c r="M140" s="43">
        <v>44292</v>
      </c>
      <c r="N140" t="s">
        <v>24</v>
      </c>
      <c r="O140" s="43">
        <v>44298</v>
      </c>
    </row>
    <row r="141" spans="1:17" s="286" customFormat="1" ht="20.25" customHeight="1">
      <c r="A141" s="74">
        <v>2115342</v>
      </c>
      <c r="B141" t="s">
        <v>15</v>
      </c>
      <c r="C141" t="s">
        <v>21</v>
      </c>
      <c r="D141" s="43">
        <v>44292</v>
      </c>
      <c r="E141" s="121">
        <v>0.30902777777777779</v>
      </c>
      <c r="F141" t="s">
        <v>48</v>
      </c>
      <c r="G141" t="s">
        <v>48</v>
      </c>
      <c r="H141" t="s">
        <v>49</v>
      </c>
      <c r="I141" s="115" t="s">
        <v>18</v>
      </c>
      <c r="J141" s="647">
        <v>153</v>
      </c>
      <c r="K141">
        <v>5</v>
      </c>
      <c r="L141" t="s">
        <v>27</v>
      </c>
      <c r="M141" s="43">
        <v>44292</v>
      </c>
      <c r="N141" t="s">
        <v>24</v>
      </c>
      <c r="O141" s="43">
        <v>44293</v>
      </c>
    </row>
    <row r="142" spans="1:17" s="286" customFormat="1" ht="20.25" customHeight="1">
      <c r="A142" s="74">
        <v>2114703</v>
      </c>
      <c r="B142" t="s">
        <v>15</v>
      </c>
      <c r="C142" t="s">
        <v>21</v>
      </c>
      <c r="D142" s="43">
        <v>44287</v>
      </c>
      <c r="E142" s="121">
        <v>0.31736111111111109</v>
      </c>
      <c r="F142" t="s">
        <v>25</v>
      </c>
      <c r="G142" t="s">
        <v>25</v>
      </c>
      <c r="H142" t="s">
        <v>26</v>
      </c>
      <c r="I142" s="115" t="s">
        <v>18</v>
      </c>
      <c r="J142" s="647">
        <v>0.05</v>
      </c>
      <c r="K142">
        <v>0.04</v>
      </c>
      <c r="L142" t="s">
        <v>27</v>
      </c>
      <c r="M142" s="43">
        <v>44287</v>
      </c>
      <c r="N142" t="s">
        <v>24</v>
      </c>
      <c r="O142" s="43">
        <v>44294</v>
      </c>
    </row>
    <row r="143" spans="1:17" s="286" customFormat="1" ht="20.25" customHeight="1">
      <c r="A143" s="74">
        <v>2115342</v>
      </c>
      <c r="B143" t="s">
        <v>15</v>
      </c>
      <c r="C143" t="s">
        <v>21</v>
      </c>
      <c r="D143" s="43">
        <v>44292</v>
      </c>
      <c r="E143" s="121">
        <v>0.30902777777777779</v>
      </c>
      <c r="F143" t="s">
        <v>25</v>
      </c>
      <c r="G143" t="s">
        <v>25</v>
      </c>
      <c r="H143" t="s">
        <v>26</v>
      </c>
      <c r="I143" s="115" t="s">
        <v>18</v>
      </c>
      <c r="J143" s="647">
        <v>0.31</v>
      </c>
      <c r="K143">
        <v>0.04</v>
      </c>
      <c r="L143" t="s">
        <v>27</v>
      </c>
      <c r="M143" s="43">
        <v>44292</v>
      </c>
      <c r="N143" t="s">
        <v>24</v>
      </c>
      <c r="O143" s="43">
        <v>44294</v>
      </c>
    </row>
    <row r="144" spans="1:17" s="286" customFormat="1" ht="20.25" customHeight="1">
      <c r="A144" s="74">
        <v>2115882</v>
      </c>
      <c r="B144" t="s">
        <v>15</v>
      </c>
      <c r="C144" t="s">
        <v>21</v>
      </c>
      <c r="D144" s="43">
        <v>44294</v>
      </c>
      <c r="E144" s="121">
        <v>0.31319444444444444</v>
      </c>
      <c r="F144" t="s">
        <v>25</v>
      </c>
      <c r="G144" t="s">
        <v>25</v>
      </c>
      <c r="H144" t="s">
        <v>26</v>
      </c>
      <c r="I144" s="115" t="s">
        <v>18</v>
      </c>
      <c r="J144" s="647">
        <v>0.09</v>
      </c>
      <c r="K144">
        <v>0.04</v>
      </c>
      <c r="L144" t="s">
        <v>27</v>
      </c>
      <c r="M144" s="43">
        <v>44294</v>
      </c>
      <c r="N144" t="s">
        <v>24</v>
      </c>
      <c r="O144" s="43">
        <v>44300</v>
      </c>
    </row>
    <row r="145" spans="1:18" s="286" customFormat="1" ht="20.25" customHeight="1">
      <c r="A145" s="74">
        <v>2116125</v>
      </c>
      <c r="B145" t="s">
        <v>15</v>
      </c>
      <c r="C145" t="s">
        <v>21</v>
      </c>
      <c r="D145" s="43">
        <v>44295</v>
      </c>
      <c r="E145" s="121">
        <v>0.31458333333333333</v>
      </c>
      <c r="F145" t="s">
        <v>25</v>
      </c>
      <c r="G145" t="s">
        <v>25</v>
      </c>
      <c r="H145" t="s">
        <v>26</v>
      </c>
      <c r="I145" s="115" t="s">
        <v>59</v>
      </c>
      <c r="J145" s="647">
        <v>0.04</v>
      </c>
      <c r="K145">
        <v>0.04</v>
      </c>
      <c r="L145" t="s">
        <v>27</v>
      </c>
      <c r="M145" s="43">
        <v>44295</v>
      </c>
      <c r="N145" t="s">
        <v>24</v>
      </c>
      <c r="O145" s="43">
        <v>44304</v>
      </c>
    </row>
    <row r="146" spans="1:18" s="286" customFormat="1" ht="20.25" customHeight="1">
      <c r="A146" s="74">
        <v>2116592</v>
      </c>
      <c r="B146" t="s">
        <v>15</v>
      </c>
      <c r="C146" t="s">
        <v>21</v>
      </c>
      <c r="D146" s="43">
        <v>44299</v>
      </c>
      <c r="E146" s="121">
        <v>0.3125</v>
      </c>
      <c r="F146" t="s">
        <v>25</v>
      </c>
      <c r="G146" t="s">
        <v>25</v>
      </c>
      <c r="H146" t="s">
        <v>26</v>
      </c>
      <c r="I146" s="115" t="s">
        <v>18</v>
      </c>
      <c r="J146" s="647">
        <v>0.06</v>
      </c>
      <c r="K146">
        <v>0.04</v>
      </c>
      <c r="L146" t="s">
        <v>27</v>
      </c>
      <c r="M146" s="43">
        <v>44299</v>
      </c>
      <c r="N146" t="s">
        <v>24</v>
      </c>
      <c r="O146" s="43">
        <v>44304</v>
      </c>
    </row>
    <row r="147" spans="1:18" s="286" customFormat="1" ht="20.25" customHeight="1">
      <c r="A147" s="74">
        <v>2117114</v>
      </c>
      <c r="B147" t="s">
        <v>15</v>
      </c>
      <c r="C147" t="s">
        <v>21</v>
      </c>
      <c r="D147" s="43">
        <v>44301</v>
      </c>
      <c r="E147" s="121">
        <v>0.32291666666666669</v>
      </c>
      <c r="F147" t="s">
        <v>25</v>
      </c>
      <c r="G147" t="s">
        <v>25</v>
      </c>
      <c r="H147" t="s">
        <v>26</v>
      </c>
      <c r="I147" s="115" t="s">
        <v>59</v>
      </c>
      <c r="J147" s="647">
        <v>0.04</v>
      </c>
      <c r="K147">
        <v>0.04</v>
      </c>
      <c r="L147" t="s">
        <v>27</v>
      </c>
      <c r="M147" s="43">
        <v>44301</v>
      </c>
      <c r="N147" t="s">
        <v>24</v>
      </c>
      <c r="O147" s="43">
        <v>44305</v>
      </c>
    </row>
    <row r="148" spans="1:18" s="286" customFormat="1" ht="20.25" customHeight="1">
      <c r="A148" s="74">
        <v>2117943</v>
      </c>
      <c r="B148" t="s">
        <v>15</v>
      </c>
      <c r="C148" t="s">
        <v>21</v>
      </c>
      <c r="D148" s="43">
        <v>44306</v>
      </c>
      <c r="E148" s="121">
        <v>0.31388888888888888</v>
      </c>
      <c r="F148" t="s">
        <v>25</v>
      </c>
      <c r="G148" t="s">
        <v>25</v>
      </c>
      <c r="H148" t="s">
        <v>26</v>
      </c>
      <c r="I148" s="115" t="s">
        <v>59</v>
      </c>
      <c r="J148" s="647">
        <v>0.04</v>
      </c>
      <c r="K148">
        <v>0.04</v>
      </c>
      <c r="L148" t="s">
        <v>27</v>
      </c>
      <c r="M148" s="43">
        <v>44306</v>
      </c>
      <c r="N148" t="s">
        <v>24</v>
      </c>
      <c r="O148" s="43">
        <v>44315</v>
      </c>
    </row>
    <row r="149" spans="1:18">
      <c r="A149" s="74">
        <v>2118602</v>
      </c>
      <c r="B149" t="s">
        <v>15</v>
      </c>
      <c r="C149" t="s">
        <v>21</v>
      </c>
      <c r="D149" s="43">
        <v>44308</v>
      </c>
      <c r="E149" s="121">
        <v>0.2722222222222222</v>
      </c>
      <c r="F149" t="s">
        <v>25</v>
      </c>
      <c r="G149" t="s">
        <v>25</v>
      </c>
      <c r="H149" t="s">
        <v>26</v>
      </c>
      <c r="I149" s="115" t="s">
        <v>59</v>
      </c>
      <c r="J149" s="647">
        <v>0.04</v>
      </c>
      <c r="K149">
        <v>0.04</v>
      </c>
      <c r="L149" t="s">
        <v>27</v>
      </c>
      <c r="M149" s="43">
        <v>44308</v>
      </c>
      <c r="N149" t="s">
        <v>24</v>
      </c>
      <c r="O149" s="43">
        <v>44315</v>
      </c>
      <c r="P149" s="250"/>
      <c r="Q149" s="192"/>
    </row>
    <row r="150" spans="1:18" s="286" customFormat="1" ht="19.5" customHeight="1">
      <c r="A150" s="74">
        <v>2119453</v>
      </c>
      <c r="B150" t="s">
        <v>15</v>
      </c>
      <c r="C150" t="s">
        <v>21</v>
      </c>
      <c r="D150" s="43">
        <v>44313</v>
      </c>
      <c r="E150" s="121">
        <v>0.28611111111111109</v>
      </c>
      <c r="F150" t="s">
        <v>25</v>
      </c>
      <c r="G150" t="s">
        <v>25</v>
      </c>
      <c r="H150" t="s">
        <v>26</v>
      </c>
      <c r="I150" s="115" t="s">
        <v>18</v>
      </c>
      <c r="J150" s="647">
        <v>3.5</v>
      </c>
      <c r="K150">
        <v>0.04</v>
      </c>
      <c r="L150" t="s">
        <v>27</v>
      </c>
      <c r="M150" s="43">
        <v>44313</v>
      </c>
      <c r="N150" t="s">
        <v>24</v>
      </c>
      <c r="O150" s="43">
        <v>44315</v>
      </c>
      <c r="P150" s="194"/>
      <c r="Q150" s="210"/>
      <c r="R150" s="657"/>
    </row>
    <row r="151" spans="1:18" s="286" customFormat="1" ht="19.5" customHeight="1">
      <c r="A151" s="74">
        <v>2120098</v>
      </c>
      <c r="B151" t="s">
        <v>15</v>
      </c>
      <c r="C151" t="s">
        <v>21</v>
      </c>
      <c r="D151" s="43">
        <v>44315</v>
      </c>
      <c r="E151" s="121">
        <v>0.2902777777777778</v>
      </c>
      <c r="F151" t="s">
        <v>25</v>
      </c>
      <c r="G151" t="s">
        <v>25</v>
      </c>
      <c r="H151" t="s">
        <v>26</v>
      </c>
      <c r="I151" s="115" t="s">
        <v>59</v>
      </c>
      <c r="J151" s="115">
        <v>0.04</v>
      </c>
      <c r="K151">
        <v>0.04</v>
      </c>
      <c r="L151" t="s">
        <v>27</v>
      </c>
      <c r="M151" s="43">
        <v>44315</v>
      </c>
      <c r="N151" t="s">
        <v>24</v>
      </c>
      <c r="O151" s="43">
        <v>44322</v>
      </c>
      <c r="P151" s="194"/>
      <c r="Q151" s="210"/>
      <c r="R151" s="657"/>
    </row>
    <row r="152" spans="1:18" s="286" customFormat="1" ht="19.5" customHeight="1">
      <c r="A152" s="74">
        <v>2115342</v>
      </c>
      <c r="B152" t="s">
        <v>15</v>
      </c>
      <c r="C152" t="s">
        <v>21</v>
      </c>
      <c r="D152" s="43">
        <v>44292</v>
      </c>
      <c r="E152" s="121">
        <v>0.30902777777777779</v>
      </c>
      <c r="F152" t="s">
        <v>50</v>
      </c>
      <c r="G152" t="s">
        <v>50</v>
      </c>
      <c r="H152" t="s">
        <v>51</v>
      </c>
      <c r="I152" s="115" t="s">
        <v>18</v>
      </c>
      <c r="J152" s="647">
        <v>20.6</v>
      </c>
      <c r="K152">
        <v>0.02</v>
      </c>
      <c r="L152" s="74">
        <v>10</v>
      </c>
      <c r="M152" s="43">
        <v>44292</v>
      </c>
      <c r="N152" t="s">
        <v>24</v>
      </c>
      <c r="O152" s="43">
        <v>44301</v>
      </c>
      <c r="P152" s="194"/>
      <c r="Q152" s="210"/>
    </row>
    <row r="153" spans="1:18" s="286" customFormat="1" ht="19.5" customHeight="1">
      <c r="A153" s="74">
        <v>2115342</v>
      </c>
      <c r="B153" t="s">
        <v>15</v>
      </c>
      <c r="C153" t="s">
        <v>21</v>
      </c>
      <c r="D153" s="43">
        <v>44292</v>
      </c>
      <c r="E153" s="121">
        <v>0.30902777777777779</v>
      </c>
      <c r="F153" t="s">
        <v>71</v>
      </c>
      <c r="G153" t="s">
        <v>71</v>
      </c>
      <c r="H153" t="s">
        <v>72</v>
      </c>
      <c r="I153" s="115" t="s">
        <v>18</v>
      </c>
      <c r="J153" s="647">
        <v>1.92</v>
      </c>
      <c r="K153">
        <v>0.05</v>
      </c>
      <c r="L153" t="s">
        <v>18</v>
      </c>
      <c r="M153" s="43">
        <v>44292</v>
      </c>
      <c r="N153" t="s">
        <v>24</v>
      </c>
      <c r="O153" s="43">
        <v>44293</v>
      </c>
      <c r="P153" s="194"/>
      <c r="Q153" s="210"/>
    </row>
    <row r="154" spans="1:18" s="286" customFormat="1" ht="19.5" customHeight="1">
      <c r="A154" s="74">
        <v>2115342</v>
      </c>
      <c r="B154" t="s">
        <v>15</v>
      </c>
      <c r="C154" t="s">
        <v>21</v>
      </c>
      <c r="D154" s="43">
        <v>44292</v>
      </c>
      <c r="E154" s="121">
        <v>0.30902777777777779</v>
      </c>
      <c r="F154" t="s">
        <v>31</v>
      </c>
      <c r="G154" t="s">
        <v>31</v>
      </c>
      <c r="H154" t="s">
        <v>633</v>
      </c>
      <c r="I154" s="115" t="s">
        <v>18</v>
      </c>
      <c r="J154" s="647">
        <v>1.91</v>
      </c>
      <c r="K154">
        <v>0.05</v>
      </c>
      <c r="L154" t="s">
        <v>18</v>
      </c>
      <c r="M154" s="43">
        <v>44292</v>
      </c>
      <c r="N154" t="s">
        <v>24</v>
      </c>
      <c r="O154" s="43">
        <v>44293</v>
      </c>
      <c r="P154" s="194"/>
      <c r="Q154" s="210"/>
    </row>
    <row r="155" spans="1:18" s="286" customFormat="1" ht="19.5" customHeight="1">
      <c r="A155" s="74">
        <v>2114703</v>
      </c>
      <c r="B155" t="s">
        <v>15</v>
      </c>
      <c r="C155" t="s">
        <v>21</v>
      </c>
      <c r="D155" s="43">
        <v>44287</v>
      </c>
      <c r="E155" s="121">
        <v>0.31736111111111109</v>
      </c>
      <c r="F155" t="s">
        <v>30</v>
      </c>
      <c r="G155" t="s">
        <v>31</v>
      </c>
      <c r="H155" t="s">
        <v>32</v>
      </c>
      <c r="I155" s="115" t="s">
        <v>18</v>
      </c>
      <c r="J155" s="647">
        <v>3.06</v>
      </c>
      <c r="K155">
        <v>5.0000000000000001E-3</v>
      </c>
      <c r="L155" t="s">
        <v>18</v>
      </c>
      <c r="M155" s="43">
        <v>44287</v>
      </c>
      <c r="N155" t="s">
        <v>24</v>
      </c>
      <c r="O155" s="43">
        <v>44288</v>
      </c>
      <c r="P155" s="194"/>
      <c r="Q155" s="210"/>
    </row>
    <row r="156" spans="1:18" s="286" customFormat="1">
      <c r="A156" s="74">
        <v>2115882</v>
      </c>
      <c r="B156" t="s">
        <v>15</v>
      </c>
      <c r="C156" t="s">
        <v>21</v>
      </c>
      <c r="D156" s="43">
        <v>44294</v>
      </c>
      <c r="E156" s="121">
        <v>0.31319444444444444</v>
      </c>
      <c r="F156" t="s">
        <v>30</v>
      </c>
      <c r="G156" t="s">
        <v>31</v>
      </c>
      <c r="H156" t="s">
        <v>32</v>
      </c>
      <c r="I156" s="115" t="s">
        <v>18</v>
      </c>
      <c r="J156" s="647">
        <v>2.0699999999999998</v>
      </c>
      <c r="K156">
        <v>5.0000000000000001E-3</v>
      </c>
      <c r="L156" t="s">
        <v>18</v>
      </c>
      <c r="M156" s="43">
        <v>44294</v>
      </c>
      <c r="N156" t="s">
        <v>24</v>
      </c>
      <c r="O156" s="43">
        <v>44295</v>
      </c>
      <c r="P156" s="194"/>
      <c r="Q156" s="210"/>
    </row>
    <row r="157" spans="1:18" s="286" customFormat="1">
      <c r="A157" s="74">
        <v>2116125</v>
      </c>
      <c r="B157" t="s">
        <v>15</v>
      </c>
      <c r="C157" t="s">
        <v>21</v>
      </c>
      <c r="D157" s="43">
        <v>44295</v>
      </c>
      <c r="E157" s="121">
        <v>0.31458333333333333</v>
      </c>
      <c r="F157" t="s">
        <v>30</v>
      </c>
      <c r="G157" t="s">
        <v>31</v>
      </c>
      <c r="H157" t="s">
        <v>32</v>
      </c>
      <c r="I157" s="115" t="s">
        <v>18</v>
      </c>
      <c r="J157" s="647">
        <v>4.76</v>
      </c>
      <c r="K157">
        <v>5.0000000000000001E-3</v>
      </c>
      <c r="L157" t="s">
        <v>18</v>
      </c>
      <c r="M157" s="43">
        <v>44295</v>
      </c>
      <c r="N157" t="s">
        <v>24</v>
      </c>
      <c r="O157" s="43">
        <v>44302</v>
      </c>
      <c r="P157" s="194"/>
      <c r="Q157" s="210"/>
    </row>
    <row r="158" spans="1:18" s="286" customFormat="1">
      <c r="A158" s="74">
        <v>2116592</v>
      </c>
      <c r="B158" t="s">
        <v>15</v>
      </c>
      <c r="C158" t="s">
        <v>21</v>
      </c>
      <c r="D158" s="43">
        <v>44299</v>
      </c>
      <c r="E158" s="121">
        <v>0.3125</v>
      </c>
      <c r="F158" t="s">
        <v>30</v>
      </c>
      <c r="G158" t="s">
        <v>31</v>
      </c>
      <c r="H158" t="s">
        <v>32</v>
      </c>
      <c r="I158" s="115" t="s">
        <v>18</v>
      </c>
      <c r="J158" s="647">
        <v>3.52</v>
      </c>
      <c r="K158">
        <v>5.0000000000000001E-3</v>
      </c>
      <c r="L158" t="s">
        <v>18</v>
      </c>
      <c r="M158" s="43">
        <v>44299</v>
      </c>
      <c r="N158" t="s">
        <v>24</v>
      </c>
      <c r="O158" s="43">
        <v>44302</v>
      </c>
      <c r="P158" s="194"/>
      <c r="Q158" s="210"/>
    </row>
    <row r="159" spans="1:18" s="286" customFormat="1">
      <c r="A159" s="74">
        <v>2117114</v>
      </c>
      <c r="B159" t="s">
        <v>15</v>
      </c>
      <c r="C159" t="s">
        <v>21</v>
      </c>
      <c r="D159" s="43">
        <v>44301</v>
      </c>
      <c r="E159" s="121">
        <v>0.32291666666666669</v>
      </c>
      <c r="F159" t="s">
        <v>30</v>
      </c>
      <c r="G159" t="s">
        <v>31</v>
      </c>
      <c r="H159" t="s">
        <v>32</v>
      </c>
      <c r="I159" s="115" t="s">
        <v>18</v>
      </c>
      <c r="J159" s="647">
        <v>5.0999999999999996</v>
      </c>
      <c r="K159">
        <v>5.0000000000000001E-3</v>
      </c>
      <c r="L159" t="s">
        <v>18</v>
      </c>
      <c r="M159" s="43">
        <v>44301</v>
      </c>
      <c r="N159" t="s">
        <v>24</v>
      </c>
      <c r="O159" s="43">
        <v>44302</v>
      </c>
      <c r="P159" s="194"/>
      <c r="Q159" s="210"/>
    </row>
    <row r="160" spans="1:18" s="286" customFormat="1">
      <c r="A160" s="74">
        <v>2117943</v>
      </c>
      <c r="B160" t="s">
        <v>15</v>
      </c>
      <c r="C160" t="s">
        <v>21</v>
      </c>
      <c r="D160" s="43">
        <v>44306</v>
      </c>
      <c r="E160" s="121">
        <v>0.31388888888888888</v>
      </c>
      <c r="F160" t="s">
        <v>30</v>
      </c>
      <c r="G160" t="s">
        <v>31</v>
      </c>
      <c r="H160" t="s">
        <v>32</v>
      </c>
      <c r="I160" s="115" t="s">
        <v>18</v>
      </c>
      <c r="J160" s="647">
        <v>2.8</v>
      </c>
      <c r="K160">
        <v>5.0000000000000001E-3</v>
      </c>
      <c r="L160" t="s">
        <v>18</v>
      </c>
      <c r="M160" s="43">
        <v>44306</v>
      </c>
      <c r="N160" t="s">
        <v>24</v>
      </c>
      <c r="O160" s="43">
        <v>44310</v>
      </c>
      <c r="P160" s="194"/>
      <c r="Q160" s="210"/>
    </row>
    <row r="161" spans="1:17" s="286" customFormat="1">
      <c r="A161" s="74">
        <v>2118602</v>
      </c>
      <c r="B161" t="s">
        <v>15</v>
      </c>
      <c r="C161" t="s">
        <v>21</v>
      </c>
      <c r="D161" s="43">
        <v>44308</v>
      </c>
      <c r="E161" s="121">
        <v>0.2722222222222222</v>
      </c>
      <c r="F161" t="s">
        <v>30</v>
      </c>
      <c r="G161" t="s">
        <v>31</v>
      </c>
      <c r="H161" t="s">
        <v>32</v>
      </c>
      <c r="I161" s="115" t="s">
        <v>18</v>
      </c>
      <c r="J161" s="647">
        <v>3.61</v>
      </c>
      <c r="K161">
        <v>5.0000000000000001E-3</v>
      </c>
      <c r="L161" t="s">
        <v>18</v>
      </c>
      <c r="M161" s="43">
        <v>44308</v>
      </c>
      <c r="N161" t="s">
        <v>24</v>
      </c>
      <c r="O161" s="43">
        <v>44310</v>
      </c>
      <c r="P161" s="194"/>
      <c r="Q161" s="210"/>
    </row>
    <row r="162" spans="1:17" s="286" customFormat="1">
      <c r="A162" s="74">
        <v>2119453</v>
      </c>
      <c r="B162" t="s">
        <v>15</v>
      </c>
      <c r="C162" t="s">
        <v>21</v>
      </c>
      <c r="D162" s="43">
        <v>44313</v>
      </c>
      <c r="E162" s="121">
        <v>0.28611111111111109</v>
      </c>
      <c r="F162" t="s">
        <v>30</v>
      </c>
      <c r="G162" t="s">
        <v>31</v>
      </c>
      <c r="H162" t="s">
        <v>32</v>
      </c>
      <c r="I162" s="115" t="s">
        <v>18</v>
      </c>
      <c r="J162" s="647">
        <v>4.09</v>
      </c>
      <c r="K162">
        <v>5.0000000000000001E-3</v>
      </c>
      <c r="L162" t="s">
        <v>18</v>
      </c>
      <c r="M162" s="43">
        <v>44313</v>
      </c>
      <c r="N162" t="s">
        <v>24</v>
      </c>
      <c r="O162" s="43">
        <v>44316</v>
      </c>
      <c r="P162" s="194"/>
      <c r="Q162" s="210"/>
    </row>
    <row r="163" spans="1:17" s="286" customFormat="1">
      <c r="A163" s="74">
        <v>2120098</v>
      </c>
      <c r="B163" t="s">
        <v>15</v>
      </c>
      <c r="C163" t="s">
        <v>21</v>
      </c>
      <c r="D163" s="43">
        <v>44315</v>
      </c>
      <c r="E163" s="121">
        <v>0.2902777777777778</v>
      </c>
      <c r="F163" t="s">
        <v>30</v>
      </c>
      <c r="G163" t="s">
        <v>31</v>
      </c>
      <c r="H163" t="s">
        <v>32</v>
      </c>
      <c r="I163" s="115" t="s">
        <v>18</v>
      </c>
      <c r="J163" s="647">
        <v>1.84</v>
      </c>
      <c r="K163">
        <v>5.0000000000000001E-3</v>
      </c>
      <c r="L163" t="s">
        <v>18</v>
      </c>
      <c r="M163" s="43">
        <v>44315</v>
      </c>
      <c r="N163" t="s">
        <v>24</v>
      </c>
      <c r="O163" s="43">
        <v>44316</v>
      </c>
      <c r="P163" s="194"/>
      <c r="Q163" s="210"/>
    </row>
    <row r="164" spans="1:17" s="286" customFormat="1">
      <c r="A164" s="74">
        <v>2115342</v>
      </c>
      <c r="B164" t="s">
        <v>15</v>
      </c>
      <c r="C164" t="s">
        <v>21</v>
      </c>
      <c r="D164" s="43">
        <v>44292</v>
      </c>
      <c r="E164" s="121">
        <v>0.30902777777777779</v>
      </c>
      <c r="F164" t="s">
        <v>53</v>
      </c>
      <c r="G164" t="s">
        <v>53</v>
      </c>
      <c r="H164" t="s">
        <v>54</v>
      </c>
      <c r="I164" s="115" t="s">
        <v>18</v>
      </c>
      <c r="J164" s="647">
        <v>1.57</v>
      </c>
      <c r="K164">
        <v>0.1</v>
      </c>
      <c r="L164" t="s">
        <v>18</v>
      </c>
      <c r="M164" s="43">
        <v>44292</v>
      </c>
      <c r="N164" t="s">
        <v>24</v>
      </c>
      <c r="O164" s="43">
        <v>44293</v>
      </c>
      <c r="P164" s="194"/>
      <c r="Q164" s="210"/>
    </row>
    <row r="165" spans="1:17" s="286" customFormat="1">
      <c r="A165" s="74">
        <v>2115344</v>
      </c>
      <c r="B165" t="s">
        <v>15</v>
      </c>
      <c r="C165" t="s">
        <v>791</v>
      </c>
      <c r="D165" s="43">
        <v>44292</v>
      </c>
      <c r="E165" s="121">
        <v>0.30902777777777779</v>
      </c>
      <c r="F165" s="650" t="s">
        <v>548</v>
      </c>
      <c r="G165" t="s">
        <v>549</v>
      </c>
      <c r="H165" t="s">
        <v>550</v>
      </c>
      <c r="I165" s="115" t="s">
        <v>18</v>
      </c>
      <c r="J165" s="647">
        <v>158</v>
      </c>
      <c r="K165"/>
      <c r="L165" t="s">
        <v>18</v>
      </c>
      <c r="M165" s="43">
        <v>44292</v>
      </c>
      <c r="N165" t="s">
        <v>784</v>
      </c>
      <c r="O165" s="43">
        <v>44295</v>
      </c>
      <c r="P165" s="194"/>
      <c r="Q165" s="210"/>
    </row>
    <row r="166" spans="1:17" s="286" customFormat="1">
      <c r="A166" s="74">
        <v>2115344</v>
      </c>
      <c r="B166" t="s">
        <v>15</v>
      </c>
      <c r="C166" t="s">
        <v>791</v>
      </c>
      <c r="D166" s="43">
        <v>44292</v>
      </c>
      <c r="E166" s="121">
        <v>0.30902777777777779</v>
      </c>
      <c r="F166" s="650" t="s">
        <v>552</v>
      </c>
      <c r="G166" t="s">
        <v>553</v>
      </c>
      <c r="H166" t="s">
        <v>785</v>
      </c>
      <c r="I166" s="115" t="s">
        <v>59</v>
      </c>
      <c r="J166" s="647">
        <v>0.1</v>
      </c>
      <c r="K166">
        <v>0.1</v>
      </c>
      <c r="L166" t="s">
        <v>18</v>
      </c>
      <c r="M166" s="43">
        <v>44292</v>
      </c>
      <c r="N166" t="s">
        <v>24</v>
      </c>
      <c r="O166" s="43">
        <v>44292</v>
      </c>
      <c r="P166" s="194"/>
      <c r="Q166" s="210"/>
    </row>
    <row r="167" spans="1:17" s="286" customFormat="1">
      <c r="A167" s="74">
        <v>2115344</v>
      </c>
      <c r="B167" t="s">
        <v>15</v>
      </c>
      <c r="C167" t="s">
        <v>791</v>
      </c>
      <c r="D167" s="43">
        <v>44292</v>
      </c>
      <c r="E167" s="121">
        <v>0.30902777777777779</v>
      </c>
      <c r="F167" s="650" t="s">
        <v>555</v>
      </c>
      <c r="G167" t="s">
        <v>45</v>
      </c>
      <c r="H167" t="s">
        <v>46</v>
      </c>
      <c r="I167" s="115" t="s">
        <v>18</v>
      </c>
      <c r="J167" s="647">
        <v>770</v>
      </c>
      <c r="K167">
        <v>2</v>
      </c>
      <c r="L167" t="s">
        <v>18</v>
      </c>
      <c r="M167" s="43">
        <v>44292</v>
      </c>
      <c r="N167" t="s">
        <v>556</v>
      </c>
      <c r="O167" s="43">
        <v>44292</v>
      </c>
      <c r="P167" s="194"/>
      <c r="Q167" s="210"/>
    </row>
    <row r="168" spans="1:17" s="286" customFormat="1">
      <c r="A168" s="74">
        <v>2115344</v>
      </c>
      <c r="B168" t="s">
        <v>15</v>
      </c>
      <c r="C168" t="s">
        <v>791</v>
      </c>
      <c r="D168" s="43">
        <v>44292</v>
      </c>
      <c r="E168" s="121">
        <v>0.30902777777777779</v>
      </c>
      <c r="F168" s="650" t="s">
        <v>557</v>
      </c>
      <c r="G168" t="s">
        <v>48</v>
      </c>
      <c r="H168" t="s">
        <v>49</v>
      </c>
      <c r="I168" s="115" t="s">
        <v>18</v>
      </c>
      <c r="J168" s="647">
        <v>147</v>
      </c>
      <c r="K168">
        <v>5</v>
      </c>
      <c r="L168" t="s">
        <v>18</v>
      </c>
      <c r="M168" s="43">
        <v>44292</v>
      </c>
      <c r="N168" t="s">
        <v>24</v>
      </c>
      <c r="O168" s="43">
        <v>44293</v>
      </c>
      <c r="P168" s="194"/>
      <c r="Q168" s="210"/>
    </row>
    <row r="169" spans="1:17" s="286" customFormat="1">
      <c r="A169" s="74">
        <v>2115344</v>
      </c>
      <c r="B169" t="s">
        <v>15</v>
      </c>
      <c r="C169" t="s">
        <v>791</v>
      </c>
      <c r="D169" s="43">
        <v>44292</v>
      </c>
      <c r="E169" s="121">
        <v>0.30902777777777779</v>
      </c>
      <c r="F169" s="650" t="s">
        <v>558</v>
      </c>
      <c r="G169" t="s">
        <v>25</v>
      </c>
      <c r="H169" t="s">
        <v>26</v>
      </c>
      <c r="I169" s="115" t="s">
        <v>18</v>
      </c>
      <c r="J169" s="647">
        <v>0.31</v>
      </c>
      <c r="K169">
        <v>0.04</v>
      </c>
      <c r="L169" t="s">
        <v>18</v>
      </c>
      <c r="M169" s="43">
        <v>44292</v>
      </c>
      <c r="N169" t="s">
        <v>24</v>
      </c>
      <c r="O169" s="43">
        <v>44294</v>
      </c>
      <c r="P169" s="194"/>
      <c r="Q169" s="210"/>
    </row>
    <row r="170" spans="1:17" s="286" customFormat="1">
      <c r="A170" s="74">
        <v>2115344</v>
      </c>
      <c r="B170" t="s">
        <v>15</v>
      </c>
      <c r="C170" t="s">
        <v>791</v>
      </c>
      <c r="D170" s="43">
        <v>44292</v>
      </c>
      <c r="E170" s="121">
        <v>0.30902777777777779</v>
      </c>
      <c r="F170" s="650" t="s">
        <v>559</v>
      </c>
      <c r="G170" t="s">
        <v>560</v>
      </c>
      <c r="H170" t="s">
        <v>561</v>
      </c>
      <c r="I170" s="115" t="s">
        <v>18</v>
      </c>
      <c r="J170" s="647">
        <v>7.2</v>
      </c>
      <c r="K170"/>
      <c r="L170" t="s">
        <v>18</v>
      </c>
      <c r="M170" s="43">
        <v>44292</v>
      </c>
      <c r="N170" t="s">
        <v>562</v>
      </c>
      <c r="O170" s="43">
        <v>44292</v>
      </c>
      <c r="P170" s="194"/>
      <c r="Q170" s="210"/>
    </row>
    <row r="171" spans="1:17" s="286" customFormat="1">
      <c r="A171" s="74">
        <v>2115344</v>
      </c>
      <c r="B171" t="s">
        <v>15</v>
      </c>
      <c r="C171" t="s">
        <v>791</v>
      </c>
      <c r="D171" s="43">
        <v>44292</v>
      </c>
      <c r="E171" s="121">
        <v>0.30902777777777779</v>
      </c>
      <c r="F171" t="s">
        <v>565</v>
      </c>
      <c r="G171" t="s">
        <v>565</v>
      </c>
      <c r="H171" t="s">
        <v>566</v>
      </c>
      <c r="I171" s="115" t="s">
        <v>18</v>
      </c>
      <c r="J171" s="115" t="s">
        <v>36</v>
      </c>
      <c r="K171"/>
      <c r="L171" t="s">
        <v>18</v>
      </c>
      <c r="M171" s="43">
        <v>44292</v>
      </c>
      <c r="N171" t="s">
        <v>18</v>
      </c>
      <c r="O171" s="43">
        <v>44307</v>
      </c>
      <c r="P171" s="194"/>
      <c r="Q171" s="210"/>
    </row>
    <row r="172" spans="1:17" s="286" customFormat="1">
      <c r="A172" s="606"/>
      <c r="B172" s="607"/>
      <c r="C172" s="607"/>
      <c r="D172" s="608"/>
      <c r="E172" s="609"/>
      <c r="F172" s="607"/>
      <c r="G172" s="607"/>
      <c r="H172" s="607"/>
      <c r="I172" s="607"/>
      <c r="J172" s="606"/>
      <c r="K172" s="612"/>
      <c r="L172" s="607"/>
      <c r="M172" s="608"/>
      <c r="N172" s="607"/>
      <c r="O172" s="608"/>
      <c r="P172" s="194"/>
      <c r="Q172" s="210"/>
    </row>
    <row r="173" spans="1:17" s="286" customFormat="1">
      <c r="A173" s="606"/>
      <c r="B173" s="607"/>
      <c r="C173" s="607"/>
      <c r="D173" s="608"/>
      <c r="E173" s="609"/>
      <c r="F173" s="607"/>
      <c r="G173" s="607"/>
      <c r="H173" s="607"/>
      <c r="I173" s="607"/>
      <c r="J173" s="606"/>
      <c r="K173" s="611"/>
      <c r="L173" s="607"/>
      <c r="M173" s="608"/>
      <c r="N173" s="607"/>
      <c r="O173" s="608"/>
      <c r="P173" s="194"/>
      <c r="Q173" s="210"/>
    </row>
    <row r="174" spans="1:17" s="286" customFormat="1">
      <c r="A174" s="613"/>
      <c r="B174" s="614"/>
      <c r="C174" s="614"/>
      <c r="D174" s="615"/>
      <c r="E174" s="616"/>
      <c r="F174" s="614"/>
      <c r="G174" s="614"/>
      <c r="H174" s="614"/>
      <c r="I174" s="614"/>
      <c r="J174" s="613"/>
      <c r="K174" s="611"/>
      <c r="L174" s="614"/>
      <c r="M174" s="615"/>
      <c r="N174" s="614"/>
      <c r="O174" s="615"/>
      <c r="P174" s="194"/>
      <c r="Q174" s="210"/>
    </row>
    <row r="175" spans="1:17" s="286" customFormat="1">
      <c r="A175" s="613"/>
      <c r="B175" s="614"/>
      <c r="C175" s="614"/>
      <c r="D175" s="615"/>
      <c r="E175" s="616"/>
      <c r="F175" s="614"/>
      <c r="G175" s="614"/>
      <c r="H175" s="614"/>
      <c r="I175" s="614"/>
      <c r="J175" s="613"/>
      <c r="K175" s="612"/>
      <c r="L175" s="614"/>
      <c r="M175" s="615"/>
      <c r="N175" s="614"/>
      <c r="O175" s="615"/>
      <c r="P175" s="194"/>
      <c r="Q175" s="210"/>
    </row>
    <row r="176" spans="1:17" s="286" customFormat="1">
      <c r="A176" s="613"/>
      <c r="B176" s="614"/>
      <c r="C176" s="614"/>
      <c r="D176" s="615"/>
      <c r="E176" s="616"/>
      <c r="F176" s="614"/>
      <c r="G176" s="614"/>
      <c r="H176" s="614"/>
      <c r="I176" s="614"/>
      <c r="J176" s="613"/>
      <c r="K176" s="611"/>
      <c r="L176" s="614"/>
      <c r="M176" s="615"/>
      <c r="N176" s="614"/>
      <c r="O176" s="615"/>
      <c r="P176" s="194"/>
      <c r="Q176" s="210"/>
    </row>
    <row r="177" spans="1:24" s="286" customFormat="1">
      <c r="A177" s="613"/>
      <c r="B177" s="614"/>
      <c r="C177" s="614"/>
      <c r="D177" s="615"/>
      <c r="E177" s="616"/>
      <c r="F177" s="614"/>
      <c r="G177" s="614"/>
      <c r="H177" s="614"/>
      <c r="I177" s="614"/>
      <c r="J177" s="613"/>
      <c r="K177" s="611"/>
      <c r="L177" s="614"/>
      <c r="M177" s="615"/>
      <c r="N177" s="614"/>
      <c r="O177" s="615"/>
      <c r="P177" s="194"/>
      <c r="Q177" s="210"/>
    </row>
    <row r="178" spans="1:24" s="286" customFormat="1">
      <c r="A178" s="613"/>
      <c r="B178" s="614"/>
      <c r="C178" s="614"/>
      <c r="D178" s="615"/>
      <c r="E178" s="616"/>
      <c r="F178" s="614"/>
      <c r="G178" s="614"/>
      <c r="H178" s="614"/>
      <c r="I178" s="614"/>
      <c r="J178" s="613"/>
      <c r="K178" s="5"/>
      <c r="L178" s="614"/>
      <c r="M178" s="615"/>
      <c r="N178" s="614"/>
      <c r="O178" s="615"/>
      <c r="P178" s="194"/>
      <c r="Q178" s="210"/>
    </row>
    <row r="179" spans="1:24" s="286" customFormat="1">
      <c r="A179" s="613"/>
      <c r="B179" s="614"/>
      <c r="C179" s="614"/>
      <c r="D179" s="615"/>
      <c r="E179" s="616"/>
      <c r="F179" s="614"/>
      <c r="G179" s="614"/>
      <c r="H179" s="614"/>
      <c r="I179" s="614"/>
      <c r="J179" s="613"/>
      <c r="K179" s="611"/>
      <c r="L179" s="614"/>
      <c r="M179" s="615"/>
      <c r="N179" s="614"/>
      <c r="O179" s="615"/>
      <c r="P179" s="194"/>
      <c r="Q179" s="210"/>
    </row>
    <row r="180" spans="1:24" s="286" customFormat="1">
      <c r="A180" s="613"/>
      <c r="B180" s="614"/>
      <c r="C180" s="614"/>
      <c r="D180" s="615"/>
      <c r="E180" s="616"/>
      <c r="F180" s="614"/>
      <c r="G180" s="614"/>
      <c r="H180" s="614"/>
      <c r="I180" s="614"/>
      <c r="J180" s="613"/>
      <c r="K180" s="611"/>
      <c r="L180" s="614"/>
      <c r="M180" s="615"/>
      <c r="N180" s="614"/>
      <c r="O180" s="615"/>
      <c r="P180" s="194"/>
      <c r="Q180" s="210"/>
      <c r="T180" s="192"/>
      <c r="U180" s="192"/>
      <c r="V180" s="192"/>
      <c r="W180" s="192"/>
      <c r="X180" s="192"/>
    </row>
    <row r="181" spans="1:24" s="286" customFormat="1">
      <c r="A181" s="613"/>
      <c r="B181" s="614"/>
      <c r="C181" s="614"/>
      <c r="D181" s="615"/>
      <c r="E181" s="616"/>
      <c r="F181" s="614"/>
      <c r="G181" s="614"/>
      <c r="H181" s="614"/>
      <c r="I181" s="614"/>
      <c r="J181" s="613"/>
      <c r="K181" s="611"/>
      <c r="L181" s="614"/>
      <c r="M181" s="615"/>
      <c r="N181" s="614"/>
      <c r="O181" s="615"/>
      <c r="P181" s="194"/>
      <c r="Q181" s="210"/>
      <c r="T181" s="192"/>
      <c r="U181" s="192"/>
      <c r="V181" s="192"/>
      <c r="W181" s="192"/>
      <c r="X181" s="192"/>
    </row>
    <row r="182" spans="1:24" s="286" customFormat="1">
      <c r="A182" s="613"/>
      <c r="B182" s="614"/>
      <c r="C182" s="614"/>
      <c r="D182" s="615"/>
      <c r="E182" s="616"/>
      <c r="F182" s="614"/>
      <c r="G182" s="614"/>
      <c r="H182" s="614"/>
      <c r="I182" s="614"/>
      <c r="J182" s="613"/>
      <c r="K182" s="611"/>
      <c r="L182" s="614"/>
      <c r="M182" s="615"/>
      <c r="N182" s="614"/>
      <c r="O182" s="615"/>
      <c r="P182" s="192"/>
      <c r="Q182" s="250"/>
      <c r="R182" s="192"/>
      <c r="T182" s="192"/>
      <c r="U182" s="192"/>
      <c r="V182" s="192"/>
      <c r="W182" s="192"/>
      <c r="X182" s="192"/>
    </row>
    <row r="183" spans="1:24" s="286" customFormat="1">
      <c r="A183" s="606"/>
      <c r="B183" s="607"/>
      <c r="C183" s="607"/>
      <c r="D183" s="608"/>
      <c r="E183" s="609"/>
      <c r="F183" s="607"/>
      <c r="G183" s="607"/>
      <c r="H183" s="607"/>
      <c r="I183" s="607"/>
      <c r="J183" s="606"/>
      <c r="K183" s="122"/>
      <c r="L183" s="607"/>
      <c r="M183" s="608"/>
      <c r="N183" s="607"/>
      <c r="O183" s="608"/>
      <c r="P183" s="192"/>
      <c r="Q183" s="250"/>
      <c r="R183" s="192"/>
      <c r="T183" s="192"/>
      <c r="U183" s="192"/>
      <c r="V183" s="192"/>
      <c r="W183" s="192"/>
      <c r="X183" s="192"/>
    </row>
    <row r="184" spans="1:24" s="286" customFormat="1">
      <c r="A184" s="606"/>
      <c r="B184" s="607"/>
      <c r="C184" s="607"/>
      <c r="D184" s="608"/>
      <c r="E184" s="609"/>
      <c r="F184" s="607"/>
      <c r="G184" s="607"/>
      <c r="H184" s="607"/>
      <c r="I184" s="607"/>
      <c r="J184" s="606"/>
      <c r="K184" s="122"/>
      <c r="L184" s="607"/>
      <c r="M184" s="608"/>
      <c r="N184" s="607"/>
      <c r="O184" s="608"/>
      <c r="P184" s="192"/>
      <c r="Q184" s="250"/>
      <c r="R184" s="192"/>
      <c r="T184" s="192"/>
      <c r="U184" s="192"/>
      <c r="V184" s="192"/>
      <c r="W184" s="192"/>
      <c r="X184" s="192"/>
    </row>
    <row r="185" spans="1:24" s="286" customFormat="1">
      <c r="A185" s="606"/>
      <c r="B185" s="607"/>
      <c r="C185" s="607"/>
      <c r="D185" s="608"/>
      <c r="E185" s="609"/>
      <c r="F185" s="607"/>
      <c r="G185" s="607"/>
      <c r="H185" s="607"/>
      <c r="I185" s="607"/>
      <c r="J185" s="606"/>
      <c r="K185" s="610"/>
      <c r="L185" s="607"/>
      <c r="M185" s="608"/>
      <c r="N185" s="607"/>
      <c r="O185" s="608"/>
      <c r="P185" s="192"/>
      <c r="Q185" s="250"/>
      <c r="R185" s="192"/>
      <c r="T185" s="192"/>
      <c r="U185" s="192"/>
      <c r="V185" s="192"/>
      <c r="W185" s="192"/>
      <c r="X185" s="192"/>
    </row>
    <row r="186" spans="1:24">
      <c r="A186" s="606"/>
      <c r="B186" s="607"/>
      <c r="C186" s="607"/>
      <c r="D186" s="608"/>
      <c r="E186" s="609"/>
      <c r="F186" s="607"/>
      <c r="G186" s="607"/>
      <c r="H186" s="607"/>
      <c r="I186" s="607"/>
      <c r="J186" s="606"/>
      <c r="K186" s="610"/>
      <c r="L186" s="607"/>
      <c r="M186" s="608"/>
      <c r="N186" s="607"/>
      <c r="O186" s="608"/>
    </row>
    <row r="187" spans="1:24">
      <c r="A187" s="606"/>
      <c r="B187" s="607"/>
      <c r="C187" s="607"/>
      <c r="D187" s="608"/>
      <c r="E187" s="609"/>
      <c r="F187" s="607"/>
      <c r="G187" s="607"/>
      <c r="H187" s="607"/>
      <c r="I187" s="607"/>
      <c r="J187" s="606"/>
      <c r="K187" s="610"/>
      <c r="L187" s="607"/>
      <c r="M187" s="608"/>
      <c r="N187" s="607"/>
      <c r="O187" s="608"/>
    </row>
    <row r="188" spans="1:24">
      <c r="A188" s="606"/>
      <c r="B188" s="607"/>
      <c r="C188" s="607"/>
      <c r="D188" s="608"/>
      <c r="E188" s="609"/>
      <c r="F188" s="607"/>
      <c r="G188" s="607"/>
      <c r="H188" s="607"/>
      <c r="I188" s="607"/>
      <c r="J188" s="606"/>
      <c r="K188" s="610"/>
      <c r="L188" s="607"/>
      <c r="M188" s="608"/>
      <c r="N188" s="607"/>
      <c r="O188" s="608"/>
    </row>
    <row r="189" spans="1:24">
      <c r="A189" s="606"/>
      <c r="B189" s="607"/>
      <c r="C189" s="607"/>
      <c r="D189" s="608"/>
      <c r="E189" s="609"/>
      <c r="F189" s="607"/>
      <c r="G189" s="607"/>
      <c r="H189" s="607"/>
      <c r="I189" s="607"/>
      <c r="J189" s="606"/>
      <c r="K189" s="122"/>
      <c r="L189" s="607"/>
      <c r="M189" s="608"/>
      <c r="N189" s="607"/>
      <c r="O189" s="608"/>
    </row>
    <row r="190" spans="1:24">
      <c r="A190" s="321"/>
      <c r="B190" s="325"/>
      <c r="C190" s="325"/>
      <c r="D190" s="325"/>
      <c r="E190" s="629"/>
      <c r="F190" s="430"/>
      <c r="G190" s="321"/>
      <c r="H190" s="321"/>
      <c r="I190" s="321"/>
      <c r="J190" s="634"/>
      <c r="K190" s="635"/>
      <c r="L190" s="634"/>
      <c r="M190" s="325"/>
      <c r="N190" s="321"/>
      <c r="O190" s="294"/>
    </row>
    <row r="191" spans="1:24">
      <c r="A191" s="321"/>
      <c r="B191" s="325"/>
      <c r="C191" s="325"/>
      <c r="D191" s="325"/>
      <c r="E191" s="629"/>
      <c r="F191" s="430"/>
      <c r="G191" s="321"/>
      <c r="H191" s="321"/>
      <c r="I191" s="321"/>
      <c r="J191" s="634"/>
      <c r="K191" s="635"/>
      <c r="L191" s="634"/>
      <c r="M191" s="325"/>
      <c r="N191" s="321"/>
      <c r="O191" s="293"/>
    </row>
    <row r="192" spans="1:24">
      <c r="A192" s="321"/>
      <c r="B192" s="325"/>
      <c r="C192" s="325"/>
      <c r="D192" s="325"/>
      <c r="E192" s="629"/>
      <c r="F192" s="430"/>
      <c r="G192" s="321"/>
      <c r="H192" s="321"/>
      <c r="I192" s="321"/>
      <c r="J192" s="634"/>
      <c r="K192" s="635"/>
      <c r="L192" s="634"/>
      <c r="M192" s="325"/>
      <c r="N192" s="321"/>
      <c r="O192" s="293"/>
    </row>
    <row r="193" spans="1:15">
      <c r="A193" s="321"/>
      <c r="B193" s="325"/>
      <c r="C193" s="325"/>
      <c r="D193" s="325"/>
      <c r="E193" s="629"/>
      <c r="F193" s="430"/>
      <c r="G193" s="321"/>
      <c r="H193" s="321"/>
      <c r="I193" s="321"/>
      <c r="J193" s="634"/>
      <c r="K193" s="635"/>
      <c r="L193" s="634"/>
      <c r="M193" s="325"/>
      <c r="N193" s="321"/>
      <c r="O193" s="293"/>
    </row>
    <row r="194" spans="1:15">
      <c r="A194" s="321"/>
      <c r="B194" s="325"/>
      <c r="C194" s="325"/>
      <c r="D194" s="325"/>
      <c r="E194" s="629"/>
      <c r="F194" s="430"/>
      <c r="G194" s="321"/>
      <c r="H194" s="321"/>
      <c r="I194" s="321"/>
      <c r="J194" s="634"/>
      <c r="K194" s="635"/>
      <c r="L194" s="634"/>
      <c r="M194" s="325"/>
      <c r="N194" s="321"/>
      <c r="O194" s="293"/>
    </row>
    <row r="195" spans="1:15">
      <c r="A195" s="321"/>
      <c r="B195" s="325"/>
      <c r="C195" s="325"/>
      <c r="D195" s="325"/>
      <c r="E195" s="629"/>
      <c r="F195" s="430"/>
      <c r="G195" s="321"/>
      <c r="H195" s="321"/>
      <c r="I195" s="321"/>
      <c r="J195" s="634"/>
      <c r="K195" s="635"/>
      <c r="L195" s="634"/>
      <c r="M195" s="325"/>
      <c r="N195" s="321"/>
      <c r="O195" s="293"/>
    </row>
    <row r="196" spans="1:15">
      <c r="A196" s="321"/>
      <c r="B196" s="325"/>
      <c r="C196" s="325"/>
      <c r="D196" s="325"/>
      <c r="E196" s="629"/>
      <c r="F196" s="430"/>
      <c r="G196" s="321"/>
      <c r="H196" s="321"/>
      <c r="I196" s="321"/>
      <c r="J196" s="634"/>
      <c r="K196" s="635"/>
      <c r="L196" s="634"/>
      <c r="M196" s="325"/>
      <c r="N196" s="321"/>
      <c r="O196" s="293"/>
    </row>
    <row r="197" spans="1:15">
      <c r="A197" s="321"/>
      <c r="B197" s="325"/>
      <c r="C197" s="325"/>
      <c r="D197" s="325"/>
      <c r="E197" s="629"/>
      <c r="F197" s="430"/>
      <c r="G197" s="321"/>
      <c r="H197" s="321"/>
      <c r="I197" s="321"/>
      <c r="J197" s="634"/>
      <c r="K197" s="635"/>
      <c r="L197" s="634"/>
      <c r="M197" s="325"/>
      <c r="N197" s="321"/>
      <c r="O197" s="293"/>
    </row>
    <row r="198" spans="1:15">
      <c r="A198" s="321"/>
      <c r="B198" s="325"/>
      <c r="C198" s="325"/>
      <c r="D198" s="325"/>
      <c r="E198" s="629"/>
      <c r="F198" s="430"/>
      <c r="G198" s="321"/>
      <c r="H198" s="321"/>
      <c r="I198" s="321"/>
      <c r="J198" s="634"/>
      <c r="K198" s="635"/>
      <c r="L198" s="634"/>
      <c r="M198" s="325"/>
      <c r="N198" s="321"/>
      <c r="O198" s="293"/>
    </row>
    <row r="199" spans="1:15">
      <c r="A199" s="321"/>
      <c r="B199" s="325"/>
      <c r="C199" s="325"/>
      <c r="D199" s="325"/>
      <c r="E199" s="629"/>
      <c r="F199" s="430"/>
      <c r="G199" s="321"/>
      <c r="H199" s="321"/>
      <c r="I199" s="321"/>
      <c r="J199" s="634"/>
      <c r="K199" s="635"/>
      <c r="L199" s="634"/>
      <c r="M199" s="325"/>
      <c r="N199" s="321"/>
      <c r="O199" s="293"/>
    </row>
    <row r="200" spans="1:15">
      <c r="A200" s="321"/>
      <c r="B200" s="325"/>
      <c r="C200" s="325"/>
      <c r="D200" s="325"/>
      <c r="E200" s="629"/>
      <c r="F200" s="430"/>
      <c r="G200" s="321"/>
      <c r="H200" s="321"/>
      <c r="I200" s="321"/>
      <c r="J200" s="634"/>
      <c r="K200" s="635"/>
      <c r="L200" s="634"/>
      <c r="M200" s="325"/>
      <c r="N200" s="321"/>
      <c r="O200" s="293"/>
    </row>
    <row r="201" spans="1:15">
      <c r="A201" s="321"/>
      <c r="B201" s="325"/>
      <c r="C201" s="325"/>
      <c r="D201" s="325"/>
      <c r="E201" s="629"/>
      <c r="F201" s="430"/>
      <c r="G201" s="321"/>
      <c r="H201" s="321"/>
      <c r="I201" s="321"/>
      <c r="J201" s="634"/>
      <c r="K201" s="635"/>
      <c r="L201" s="634"/>
      <c r="M201" s="325"/>
      <c r="N201" s="321"/>
      <c r="O201" s="293"/>
    </row>
    <row r="202" spans="1:15">
      <c r="A202" s="321"/>
      <c r="B202" s="325"/>
      <c r="C202" s="325"/>
      <c r="D202" s="325"/>
      <c r="E202" s="629"/>
      <c r="F202" s="430"/>
      <c r="G202" s="321"/>
      <c r="H202" s="321"/>
      <c r="I202" s="321"/>
      <c r="J202" s="634"/>
      <c r="K202" s="635"/>
      <c r="L202" s="634"/>
      <c r="M202" s="325"/>
      <c r="N202" s="321"/>
      <c r="O202" s="293"/>
    </row>
    <row r="203" spans="1:15">
      <c r="A203" s="321"/>
      <c r="B203" s="325"/>
      <c r="C203" s="325"/>
      <c r="D203" s="325"/>
      <c r="E203" s="629"/>
      <c r="F203" s="430"/>
      <c r="G203" s="321"/>
      <c r="H203" s="321"/>
      <c r="I203" s="321"/>
      <c r="J203" s="634"/>
      <c r="K203" s="635"/>
      <c r="L203" s="634"/>
      <c r="M203" s="325"/>
      <c r="N203" s="321"/>
      <c r="O203" s="293"/>
    </row>
    <row r="204" spans="1:15">
      <c r="A204" s="321"/>
      <c r="B204" s="325"/>
      <c r="C204" s="325"/>
      <c r="D204" s="325"/>
      <c r="E204" s="629"/>
      <c r="F204" s="430"/>
      <c r="G204" s="321"/>
      <c r="H204" s="321"/>
      <c r="I204" s="321"/>
      <c r="J204" s="634"/>
      <c r="K204" s="635"/>
      <c r="L204" s="634"/>
      <c r="M204" s="325"/>
      <c r="N204" s="321"/>
      <c r="O204" s="293"/>
    </row>
    <row r="205" spans="1:15">
      <c r="A205" s="321"/>
      <c r="B205" s="325"/>
      <c r="C205" s="325"/>
      <c r="D205" s="325"/>
      <c r="E205" s="629"/>
      <c r="F205" s="430"/>
      <c r="G205" s="321"/>
      <c r="H205" s="321"/>
      <c r="I205" s="321"/>
      <c r="J205" s="634"/>
      <c r="K205" s="635"/>
      <c r="L205" s="634"/>
      <c r="M205" s="325"/>
      <c r="N205" s="321"/>
      <c r="O205" s="294"/>
    </row>
    <row r="206" spans="1:15">
      <c r="A206" s="321"/>
      <c r="B206" s="325"/>
      <c r="C206" s="325"/>
      <c r="D206" s="325"/>
      <c r="E206" s="629"/>
      <c r="F206" s="430"/>
      <c r="G206" s="321"/>
      <c r="H206" s="321"/>
      <c r="I206" s="321"/>
      <c r="J206" s="634"/>
      <c r="K206" s="635"/>
      <c r="L206" s="634"/>
      <c r="M206" s="325"/>
      <c r="N206" s="321"/>
      <c r="O206" s="293"/>
    </row>
    <row r="207" spans="1:15">
      <c r="A207" s="321"/>
      <c r="B207" s="325"/>
      <c r="C207" s="325"/>
      <c r="D207" s="325"/>
      <c r="E207" s="629"/>
      <c r="F207" s="430"/>
      <c r="G207" s="321"/>
      <c r="H207" s="321"/>
      <c r="I207" s="321"/>
      <c r="J207" s="634"/>
      <c r="K207" s="635"/>
      <c r="L207" s="634"/>
      <c r="M207" s="325"/>
      <c r="N207" s="321"/>
      <c r="O207" s="293"/>
    </row>
    <row r="208" spans="1:15">
      <c r="A208" s="321"/>
      <c r="B208" s="325"/>
      <c r="C208" s="325"/>
      <c r="D208" s="325"/>
      <c r="E208" s="629"/>
      <c r="F208" s="430"/>
      <c r="G208" s="321"/>
      <c r="H208" s="321"/>
      <c r="I208" s="321"/>
      <c r="J208" s="634"/>
      <c r="K208" s="635"/>
      <c r="L208" s="634"/>
      <c r="M208" s="325"/>
      <c r="N208" s="321"/>
      <c r="O208" s="294"/>
    </row>
    <row r="209" spans="1:15">
      <c r="A209" s="321"/>
      <c r="B209" s="325"/>
      <c r="C209" s="325"/>
      <c r="D209" s="325"/>
      <c r="E209" s="629"/>
      <c r="F209" s="430"/>
      <c r="G209" s="321"/>
      <c r="H209" s="321"/>
      <c r="I209" s="321"/>
      <c r="J209" s="634"/>
      <c r="K209" s="635"/>
      <c r="L209" s="634"/>
      <c r="M209" s="325"/>
      <c r="N209" s="321"/>
      <c r="O209" s="293"/>
    </row>
    <row r="210" spans="1:15">
      <c r="A210" s="321"/>
      <c r="B210" s="325"/>
      <c r="C210" s="325"/>
      <c r="D210" s="325"/>
      <c r="E210" s="629"/>
      <c r="F210" s="430"/>
      <c r="G210" s="321"/>
      <c r="H210" s="321"/>
      <c r="I210" s="321"/>
      <c r="J210" s="634"/>
      <c r="K210" s="635"/>
      <c r="L210" s="634"/>
      <c r="M210" s="325"/>
      <c r="N210" s="321"/>
      <c r="O210" s="293"/>
    </row>
    <row r="211" spans="1:15">
      <c r="A211" s="321"/>
      <c r="B211" s="325"/>
      <c r="C211" s="325"/>
      <c r="D211" s="325"/>
      <c r="E211" s="629"/>
      <c r="F211" s="430"/>
      <c r="G211" s="321"/>
      <c r="H211" s="321"/>
      <c r="I211" s="321"/>
      <c r="J211" s="634"/>
      <c r="K211" s="635"/>
      <c r="L211" s="634"/>
      <c r="M211" s="325"/>
      <c r="N211" s="321"/>
      <c r="O211" s="294"/>
    </row>
    <row r="212" spans="1:15">
      <c r="A212" s="321"/>
      <c r="B212" s="325"/>
      <c r="C212" s="325"/>
      <c r="D212" s="325"/>
      <c r="E212" s="629"/>
      <c r="F212" s="430"/>
      <c r="G212" s="321"/>
      <c r="H212" s="321"/>
      <c r="I212" s="321"/>
      <c r="J212" s="634"/>
      <c r="K212" s="635"/>
      <c r="L212" s="634"/>
      <c r="M212" s="325"/>
      <c r="N212" s="321"/>
      <c r="O212" s="293"/>
    </row>
    <row r="213" spans="1:15">
      <c r="A213" s="321"/>
      <c r="B213" s="325"/>
      <c r="C213" s="325"/>
      <c r="D213" s="325"/>
      <c r="E213" s="629"/>
      <c r="F213" s="430"/>
      <c r="G213" s="321"/>
      <c r="H213" s="321"/>
      <c r="I213" s="321"/>
      <c r="J213" s="634"/>
      <c r="K213" s="635"/>
      <c r="L213" s="634"/>
      <c r="M213" s="325"/>
      <c r="N213" s="321"/>
      <c r="O213" s="643"/>
    </row>
    <row r="214" spans="1:15">
      <c r="A214" s="321"/>
      <c r="B214" s="325"/>
      <c r="C214" s="325"/>
      <c r="D214" s="325"/>
      <c r="E214" s="629"/>
      <c r="F214" s="430"/>
      <c r="G214" s="321"/>
      <c r="H214" s="321"/>
      <c r="I214" s="321"/>
      <c r="J214" s="634"/>
      <c r="K214" s="635"/>
      <c r="L214" s="634"/>
      <c r="M214" s="325"/>
      <c r="N214" s="321"/>
      <c r="O214" s="643"/>
    </row>
    <row r="215" spans="1:15">
      <c r="A215" s="321"/>
      <c r="B215" s="325"/>
      <c r="C215" s="325"/>
      <c r="D215" s="325"/>
      <c r="E215" s="629"/>
      <c r="F215" s="430"/>
      <c r="G215" s="321"/>
      <c r="H215" s="321"/>
      <c r="I215" s="321"/>
      <c r="J215" s="634"/>
      <c r="K215" s="635"/>
      <c r="L215" s="634"/>
      <c r="M215" s="325"/>
      <c r="N215" s="321"/>
      <c r="O215" s="643"/>
    </row>
    <row r="216" spans="1:15">
      <c r="A216" s="321"/>
      <c r="B216" s="325"/>
      <c r="C216" s="325"/>
      <c r="D216" s="325"/>
      <c r="E216" s="629"/>
      <c r="F216" s="430"/>
      <c r="G216" s="321"/>
      <c r="H216" s="321"/>
      <c r="I216" s="321"/>
      <c r="J216" s="634"/>
      <c r="K216" s="635"/>
      <c r="L216" s="634"/>
      <c r="M216" s="325"/>
      <c r="N216" s="321"/>
      <c r="O216" s="643"/>
    </row>
    <row r="217" spans="1:15">
      <c r="A217" s="321"/>
      <c r="B217" s="325"/>
      <c r="C217" s="325"/>
      <c r="D217" s="325"/>
      <c r="E217" s="629"/>
      <c r="F217" s="430"/>
      <c r="G217" s="321"/>
      <c r="H217" s="321"/>
      <c r="I217" s="321"/>
      <c r="J217" s="634"/>
      <c r="K217" s="246"/>
      <c r="L217" s="634"/>
      <c r="M217" s="325"/>
      <c r="N217" s="321"/>
      <c r="O217" s="431"/>
    </row>
    <row r="218" spans="1:15">
      <c r="A218" s="321"/>
      <c r="B218" s="325"/>
      <c r="C218" s="325"/>
      <c r="D218" s="325"/>
      <c r="E218" s="629"/>
      <c r="F218" s="430"/>
      <c r="G218" s="321"/>
      <c r="H218" s="321"/>
      <c r="I218" s="321"/>
      <c r="J218" s="634"/>
      <c r="K218" s="635"/>
      <c r="L218" s="634"/>
      <c r="M218" s="325"/>
      <c r="N218" s="321"/>
      <c r="O218" s="431"/>
    </row>
    <row r="219" spans="1:15">
      <c r="A219" s="321"/>
      <c r="B219" s="325"/>
      <c r="C219" s="325"/>
      <c r="D219" s="325"/>
      <c r="E219" s="629"/>
      <c r="F219" s="430"/>
      <c r="G219" s="321"/>
      <c r="H219" s="321"/>
      <c r="I219" s="321"/>
      <c r="J219" s="634"/>
      <c r="K219" s="635"/>
      <c r="L219" s="634"/>
      <c r="M219" s="325"/>
      <c r="N219" s="321"/>
      <c r="O219" s="431"/>
    </row>
    <row r="220" spans="1:15">
      <c r="A220" s="321"/>
      <c r="B220" s="325"/>
      <c r="C220" s="325"/>
      <c r="D220" s="325"/>
      <c r="E220" s="629"/>
      <c r="F220" s="430"/>
      <c r="G220" s="321"/>
      <c r="H220" s="321"/>
      <c r="I220" s="321"/>
      <c r="J220" s="634"/>
      <c r="K220" s="635"/>
      <c r="L220" s="634"/>
      <c r="M220" s="325"/>
      <c r="N220" s="321"/>
      <c r="O220" s="431"/>
    </row>
    <row r="221" spans="1:15">
      <c r="A221" s="321"/>
      <c r="B221" s="325"/>
      <c r="C221" s="325"/>
      <c r="D221" s="325"/>
      <c r="E221" s="629"/>
      <c r="F221" s="430"/>
      <c r="G221" s="321"/>
      <c r="H221" s="321"/>
      <c r="I221" s="321"/>
      <c r="J221" s="634"/>
      <c r="K221" s="635"/>
      <c r="L221" s="634"/>
      <c r="M221" s="325"/>
      <c r="N221" s="321"/>
      <c r="O221" s="431"/>
    </row>
    <row r="222" spans="1:15">
      <c r="A222" s="321"/>
      <c r="B222" s="325"/>
      <c r="C222" s="325"/>
      <c r="D222" s="325"/>
      <c r="E222" s="629"/>
      <c r="F222" s="430"/>
      <c r="G222" s="321"/>
      <c r="H222" s="321"/>
      <c r="I222" s="321"/>
      <c r="J222" s="634"/>
      <c r="K222" s="635"/>
      <c r="L222" s="634"/>
      <c r="M222" s="325"/>
      <c r="N222" s="321"/>
      <c r="O222" s="431"/>
    </row>
    <row r="223" spans="1:15">
      <c r="A223" s="321"/>
      <c r="B223" s="325"/>
      <c r="C223" s="325"/>
      <c r="D223" s="325"/>
      <c r="E223" s="629"/>
      <c r="F223" s="430"/>
      <c r="G223" s="321"/>
      <c r="H223" s="321"/>
      <c r="I223" s="321"/>
      <c r="J223" s="634"/>
      <c r="K223" s="635"/>
      <c r="L223" s="634"/>
      <c r="M223" s="325"/>
      <c r="N223" s="321"/>
      <c r="O223" s="643"/>
    </row>
    <row r="224" spans="1:15">
      <c r="A224" s="321"/>
      <c r="B224" s="325"/>
      <c r="C224" s="325"/>
      <c r="D224" s="325"/>
      <c r="E224" s="629"/>
      <c r="F224" s="430"/>
      <c r="G224" s="321"/>
      <c r="H224" s="321"/>
      <c r="I224" s="321"/>
      <c r="J224" s="634"/>
      <c r="K224" s="635"/>
      <c r="L224" s="634"/>
      <c r="M224" s="325"/>
      <c r="N224" s="321"/>
      <c r="O224" s="643"/>
    </row>
    <row r="225" spans="1:15">
      <c r="A225" s="321"/>
      <c r="B225" s="325"/>
      <c r="C225" s="325"/>
      <c r="D225" s="325"/>
      <c r="E225" s="629"/>
      <c r="F225" s="430"/>
      <c r="G225" s="321"/>
      <c r="H225" s="321"/>
      <c r="I225" s="321"/>
      <c r="J225" s="634"/>
      <c r="K225" s="635"/>
      <c r="L225" s="634"/>
      <c r="M225" s="325"/>
      <c r="N225" s="321"/>
      <c r="O225" s="643"/>
    </row>
    <row r="226" spans="1:15">
      <c r="A226" s="321"/>
      <c r="B226" s="325"/>
      <c r="C226" s="325"/>
      <c r="D226" s="325"/>
      <c r="E226" s="629"/>
      <c r="F226" s="430"/>
      <c r="G226" s="321"/>
      <c r="H226" s="321"/>
      <c r="I226" s="321"/>
      <c r="J226" s="634"/>
      <c r="K226" s="635"/>
      <c r="L226" s="634"/>
      <c r="M226" s="325"/>
      <c r="N226" s="321"/>
      <c r="O226" s="431"/>
    </row>
    <row r="227" spans="1:15">
      <c r="A227" s="321"/>
      <c r="B227" s="325"/>
      <c r="C227" s="325"/>
      <c r="D227" s="325"/>
      <c r="E227" s="629"/>
      <c r="F227" s="430"/>
      <c r="G227" s="321"/>
      <c r="H227" s="321"/>
      <c r="I227" s="321"/>
      <c r="J227" s="634"/>
      <c r="K227" s="635"/>
      <c r="L227" s="634"/>
      <c r="M227" s="325"/>
      <c r="N227" s="321"/>
      <c r="O227" s="431"/>
    </row>
    <row r="228" spans="1:15">
      <c r="A228" s="321"/>
      <c r="B228" s="325"/>
      <c r="C228" s="325"/>
      <c r="D228" s="325"/>
      <c r="E228" s="629"/>
      <c r="F228" s="430"/>
      <c r="G228" s="321"/>
      <c r="H228" s="321"/>
      <c r="I228" s="321"/>
      <c r="J228" s="634"/>
      <c r="K228" s="635"/>
      <c r="L228" s="634"/>
      <c r="M228" s="325"/>
      <c r="N228" s="321"/>
      <c r="O228" s="431"/>
    </row>
    <row r="229" spans="1:15">
      <c r="A229" s="321"/>
      <c r="B229" s="325"/>
      <c r="C229" s="325"/>
      <c r="D229" s="325"/>
      <c r="E229" s="629"/>
      <c r="F229" s="430"/>
      <c r="G229" s="321"/>
      <c r="H229" s="321"/>
      <c r="I229" s="321"/>
      <c r="J229" s="634"/>
      <c r="K229" s="635"/>
      <c r="L229" s="634"/>
      <c r="M229" s="325"/>
      <c r="N229" s="321"/>
      <c r="O229" s="431"/>
    </row>
    <row r="230" spans="1:15">
      <c r="A230" s="321"/>
      <c r="B230" s="325"/>
      <c r="C230" s="325"/>
      <c r="D230" s="325"/>
      <c r="E230" s="629"/>
      <c r="F230" s="430"/>
      <c r="G230" s="321"/>
      <c r="H230" s="321"/>
      <c r="I230" s="321"/>
      <c r="J230" s="634"/>
      <c r="K230" s="635"/>
      <c r="L230" s="634"/>
      <c r="M230" s="325"/>
      <c r="N230" s="321"/>
      <c r="O230" s="431"/>
    </row>
    <row r="231" spans="1:15">
      <c r="A231" s="321"/>
      <c r="B231" s="325"/>
      <c r="C231" s="325"/>
      <c r="D231" s="325"/>
      <c r="E231" s="629"/>
      <c r="F231" s="430"/>
      <c r="G231" s="321"/>
      <c r="H231" s="321"/>
      <c r="I231" s="321"/>
      <c r="J231" s="634"/>
      <c r="K231" s="635"/>
      <c r="L231" s="634"/>
      <c r="M231" s="325"/>
      <c r="N231" s="321"/>
      <c r="O231" s="431"/>
    </row>
    <row r="232" spans="1:15">
      <c r="A232" s="321"/>
      <c r="B232" s="325"/>
      <c r="C232" s="325"/>
      <c r="D232" s="325"/>
      <c r="E232" s="629"/>
      <c r="F232" s="430"/>
      <c r="G232" s="321"/>
      <c r="H232" s="321"/>
      <c r="I232" s="321"/>
      <c r="J232" s="634"/>
      <c r="K232" s="635"/>
      <c r="L232" s="634"/>
      <c r="M232" s="325"/>
      <c r="N232" s="321"/>
      <c r="O232" s="431"/>
    </row>
    <row r="233" spans="1:15">
      <c r="A233" s="321"/>
      <c r="B233" s="325"/>
      <c r="C233" s="325"/>
      <c r="D233" s="325"/>
      <c r="E233" s="629"/>
      <c r="F233" s="430"/>
      <c r="G233" s="321"/>
      <c r="H233" s="321"/>
      <c r="I233" s="321"/>
      <c r="J233" s="634"/>
      <c r="K233" s="635"/>
      <c r="L233" s="634"/>
      <c r="M233" s="325"/>
      <c r="N233" s="321"/>
      <c r="O233" s="431"/>
    </row>
    <row r="234" spans="1:15">
      <c r="A234" s="321"/>
      <c r="B234" s="325"/>
      <c r="C234" s="325"/>
      <c r="D234" s="325"/>
      <c r="E234" s="629"/>
      <c r="F234" s="430"/>
      <c r="G234" s="321"/>
      <c r="H234" s="321"/>
      <c r="I234" s="321"/>
      <c r="J234" s="634"/>
      <c r="K234" s="635"/>
      <c r="L234" s="634"/>
      <c r="M234" s="325"/>
      <c r="N234" s="321"/>
      <c r="O234" s="431"/>
    </row>
    <row r="235" spans="1:15">
      <c r="A235" s="321"/>
      <c r="B235" s="325"/>
      <c r="C235" s="325"/>
      <c r="D235" s="325"/>
      <c r="E235" s="629"/>
      <c r="F235" s="430"/>
      <c r="G235" s="321"/>
      <c r="H235" s="321"/>
      <c r="I235" s="321"/>
      <c r="J235" s="634"/>
      <c r="K235" s="635"/>
      <c r="L235" s="634"/>
      <c r="M235" s="325"/>
      <c r="N235" s="321"/>
      <c r="O235" s="431"/>
    </row>
    <row r="236" spans="1:15">
      <c r="A236" s="321"/>
      <c r="B236" s="325"/>
      <c r="C236" s="325"/>
      <c r="D236" s="325"/>
      <c r="E236" s="629"/>
      <c r="F236" s="430"/>
      <c r="G236" s="321"/>
      <c r="H236" s="321"/>
      <c r="I236" s="321"/>
      <c r="J236" s="634"/>
      <c r="K236" s="635"/>
      <c r="L236" s="634"/>
      <c r="M236" s="325"/>
      <c r="N236" s="321"/>
      <c r="O236" s="431"/>
    </row>
    <row r="237" spans="1:15">
      <c r="A237" s="321"/>
      <c r="B237" s="325"/>
      <c r="C237" s="325"/>
      <c r="D237" s="325"/>
      <c r="E237" s="629"/>
      <c r="F237" s="430"/>
      <c r="G237" s="321"/>
      <c r="H237" s="321"/>
      <c r="I237" s="321"/>
      <c r="J237" s="634"/>
      <c r="K237" s="635"/>
      <c r="L237" s="634"/>
      <c r="M237" s="325"/>
      <c r="N237" s="321"/>
      <c r="O237" s="431"/>
    </row>
    <row r="238" spans="1:15">
      <c r="A238" s="321"/>
      <c r="B238" s="325"/>
      <c r="C238" s="325"/>
      <c r="D238" s="325"/>
      <c r="E238" s="629"/>
      <c r="F238" s="430"/>
      <c r="G238" s="321"/>
      <c r="H238" s="321"/>
      <c r="I238" s="321"/>
      <c r="J238" s="634"/>
      <c r="K238" s="635"/>
      <c r="L238" s="634"/>
      <c r="M238" s="325"/>
      <c r="N238" s="321"/>
      <c r="O238" s="431"/>
    </row>
    <row r="239" spans="1:15">
      <c r="A239" s="321"/>
      <c r="B239" s="325"/>
      <c r="C239" s="325"/>
      <c r="D239" s="325"/>
      <c r="E239" s="629"/>
      <c r="F239" s="430"/>
      <c r="G239" s="321"/>
      <c r="H239" s="321"/>
      <c r="I239" s="321"/>
      <c r="J239" s="634"/>
      <c r="K239" s="635"/>
      <c r="L239" s="634"/>
      <c r="M239" s="325"/>
      <c r="N239" s="321"/>
      <c r="O239" s="431"/>
    </row>
    <row r="240" spans="1:15">
      <c r="A240" s="321"/>
      <c r="B240" s="325"/>
      <c r="C240" s="325"/>
      <c r="D240" s="325"/>
      <c r="E240" s="629"/>
      <c r="F240" s="430"/>
      <c r="G240" s="321"/>
      <c r="H240" s="321"/>
      <c r="I240" s="321"/>
      <c r="J240" s="634"/>
      <c r="K240" s="635"/>
      <c r="L240" s="634"/>
      <c r="M240" s="325"/>
      <c r="N240" s="321"/>
      <c r="O240" s="431"/>
    </row>
    <row r="241" spans="1:15">
      <c r="A241" s="321"/>
      <c r="B241" s="325"/>
      <c r="C241" s="325"/>
      <c r="D241" s="325"/>
      <c r="E241" s="629"/>
      <c r="F241" s="430"/>
      <c r="G241" s="321"/>
      <c r="H241" s="321"/>
      <c r="I241" s="321"/>
      <c r="J241" s="634"/>
      <c r="K241" s="635"/>
      <c r="L241" s="634"/>
      <c r="M241" s="325"/>
      <c r="N241" s="321"/>
      <c r="O241" s="431"/>
    </row>
    <row r="242" spans="1:15">
      <c r="A242" s="321"/>
      <c r="B242" s="325"/>
      <c r="C242" s="325"/>
      <c r="D242" s="325"/>
      <c r="E242" s="629"/>
      <c r="F242" s="430"/>
      <c r="G242" s="321"/>
      <c r="H242" s="321"/>
      <c r="I242" s="321"/>
      <c r="J242" s="634"/>
      <c r="K242" s="635"/>
      <c r="L242" s="634"/>
      <c r="M242" s="325"/>
      <c r="N242" s="321"/>
      <c r="O242" s="431"/>
    </row>
    <row r="243" spans="1:15">
      <c r="A243" s="321"/>
      <c r="B243" s="325"/>
      <c r="C243" s="325"/>
      <c r="D243" s="325"/>
      <c r="E243" s="629"/>
      <c r="F243" s="430"/>
      <c r="G243" s="321"/>
      <c r="H243" s="321"/>
      <c r="I243" s="321"/>
      <c r="J243" s="634"/>
      <c r="K243" s="635"/>
      <c r="L243" s="634"/>
      <c r="M243" s="325"/>
      <c r="N243" s="321"/>
      <c r="O243" s="431"/>
    </row>
    <row r="244" spans="1:15">
      <c r="A244" s="321"/>
      <c r="B244" s="325"/>
      <c r="C244" s="325"/>
      <c r="D244" s="325"/>
      <c r="E244" s="629"/>
      <c r="F244" s="430"/>
      <c r="G244" s="321"/>
      <c r="H244" s="321"/>
      <c r="I244" s="321"/>
      <c r="J244" s="634"/>
      <c r="K244" s="635"/>
      <c r="L244" s="634"/>
      <c r="M244" s="325"/>
      <c r="N244" s="321"/>
      <c r="O244" s="431"/>
    </row>
    <row r="245" spans="1:15">
      <c r="A245" s="321"/>
      <c r="B245" s="325"/>
      <c r="C245" s="325"/>
      <c r="D245" s="325"/>
      <c r="E245" s="629"/>
      <c r="F245" s="430"/>
      <c r="G245" s="321"/>
      <c r="H245" s="321"/>
      <c r="I245" s="321"/>
      <c r="J245" s="634"/>
      <c r="K245" s="635"/>
      <c r="L245" s="634"/>
      <c r="M245" s="325"/>
      <c r="N245" s="321"/>
      <c r="O245" s="431"/>
    </row>
    <row r="246" spans="1:15">
      <c r="A246" s="321"/>
      <c r="B246" s="325"/>
      <c r="C246" s="325"/>
      <c r="D246" s="325"/>
      <c r="E246" s="629"/>
      <c r="F246" s="430"/>
      <c r="G246" s="321"/>
      <c r="H246" s="321"/>
      <c r="I246" s="321"/>
      <c r="J246" s="634"/>
      <c r="K246" s="635"/>
      <c r="L246" s="634"/>
      <c r="M246" s="325"/>
      <c r="N246" s="321"/>
      <c r="O246" s="431"/>
    </row>
    <row r="247" spans="1:15">
      <c r="A247" s="321"/>
      <c r="B247" s="325"/>
      <c r="C247" s="325"/>
      <c r="D247" s="325"/>
      <c r="E247" s="629"/>
      <c r="F247" s="430"/>
      <c r="G247" s="321"/>
      <c r="H247" s="321"/>
      <c r="I247" s="321"/>
      <c r="J247" s="634"/>
      <c r="K247" s="635"/>
      <c r="L247" s="634"/>
      <c r="M247" s="325"/>
      <c r="N247" s="321"/>
      <c r="O247" s="431"/>
    </row>
    <row r="248" spans="1:15">
      <c r="A248" s="321"/>
      <c r="B248" s="325"/>
      <c r="C248" s="325"/>
      <c r="D248" s="325"/>
      <c r="E248" s="629"/>
      <c r="F248" s="430"/>
      <c r="G248" s="321"/>
      <c r="H248" s="321"/>
      <c r="I248" s="321"/>
      <c r="J248" s="634"/>
      <c r="K248" s="635"/>
      <c r="L248" s="634"/>
      <c r="M248" s="325"/>
      <c r="N248" s="321"/>
      <c r="O248" s="431"/>
    </row>
    <row r="249" spans="1:15">
      <c r="A249" s="321"/>
      <c r="B249" s="325"/>
      <c r="C249" s="325"/>
      <c r="D249" s="325"/>
      <c r="E249" s="629"/>
      <c r="F249" s="430"/>
      <c r="G249" s="321"/>
      <c r="H249" s="321"/>
      <c r="I249" s="321"/>
      <c r="J249" s="634"/>
      <c r="K249" s="635"/>
      <c r="L249" s="634"/>
      <c r="M249" s="325"/>
      <c r="N249" s="321"/>
      <c r="O249" s="431"/>
    </row>
    <row r="250" spans="1:15">
      <c r="A250" s="321"/>
      <c r="B250" s="325"/>
      <c r="C250" s="325"/>
      <c r="D250" s="325"/>
      <c r="E250" s="629"/>
      <c r="F250" s="430"/>
      <c r="G250" s="321"/>
      <c r="H250" s="321"/>
      <c r="I250" s="321"/>
      <c r="J250" s="634"/>
      <c r="K250" s="635"/>
      <c r="L250" s="634"/>
      <c r="M250" s="325"/>
      <c r="N250" s="321"/>
      <c r="O250" s="643"/>
    </row>
    <row r="251" spans="1:15">
      <c r="A251" s="321"/>
      <c r="B251" s="325"/>
      <c r="C251" s="325"/>
      <c r="D251" s="325"/>
      <c r="E251" s="629"/>
      <c r="F251" s="430"/>
      <c r="G251" s="321"/>
      <c r="H251" s="321"/>
      <c r="I251" s="321"/>
      <c r="J251" s="634"/>
      <c r="K251" s="635"/>
      <c r="L251" s="634"/>
      <c r="M251" s="325"/>
      <c r="N251" s="321"/>
      <c r="O251" s="643"/>
    </row>
    <row r="252" spans="1:15">
      <c r="A252" s="321"/>
      <c r="B252" s="325"/>
      <c r="C252" s="325"/>
      <c r="D252" s="325"/>
      <c r="E252" s="629"/>
      <c r="F252" s="430"/>
      <c r="G252" s="321"/>
      <c r="H252" s="321"/>
      <c r="I252" s="321"/>
      <c r="J252" s="634"/>
      <c r="K252" s="635"/>
      <c r="L252" s="634"/>
      <c r="M252" s="325"/>
      <c r="N252" s="321"/>
      <c r="O252" s="643"/>
    </row>
    <row r="253" spans="1:15">
      <c r="A253" s="321"/>
      <c r="B253" s="325"/>
      <c r="C253" s="325"/>
      <c r="D253" s="325"/>
      <c r="E253" s="629"/>
      <c r="F253" s="430"/>
      <c r="G253" s="321"/>
      <c r="H253" s="321"/>
      <c r="I253" s="321"/>
      <c r="J253" s="634"/>
      <c r="K253" s="635"/>
      <c r="L253" s="634"/>
      <c r="M253" s="325"/>
      <c r="N253" s="321"/>
      <c r="O253" s="643"/>
    </row>
    <row r="254" spans="1:15">
      <c r="A254" s="321"/>
      <c r="B254" s="325"/>
      <c r="C254" s="325"/>
      <c r="D254" s="325"/>
      <c r="E254" s="629"/>
      <c r="F254" s="430"/>
      <c r="G254" s="321"/>
      <c r="H254" s="321"/>
      <c r="I254" s="321"/>
      <c r="J254" s="634"/>
      <c r="K254" s="635"/>
      <c r="L254" s="634"/>
      <c r="M254" s="325"/>
      <c r="N254" s="321"/>
      <c r="O254" s="643"/>
    </row>
    <row r="255" spans="1:15">
      <c r="A255" s="321"/>
      <c r="B255" s="325"/>
      <c r="C255" s="325"/>
      <c r="D255" s="325"/>
      <c r="E255" s="629"/>
      <c r="F255" s="430"/>
      <c r="G255" s="321"/>
      <c r="H255" s="321"/>
      <c r="I255" s="321"/>
      <c r="J255" s="634"/>
      <c r="K255" s="635"/>
      <c r="L255" s="634"/>
      <c r="M255" s="325"/>
      <c r="N255" s="321"/>
      <c r="O255" s="643"/>
    </row>
    <row r="256" spans="1:15">
      <c r="A256" s="321"/>
      <c r="B256" s="325"/>
      <c r="C256" s="325"/>
      <c r="D256" s="325"/>
      <c r="E256" s="629"/>
      <c r="F256" s="430"/>
      <c r="G256" s="321"/>
      <c r="H256" s="321"/>
      <c r="I256" s="321"/>
      <c r="J256" s="634"/>
      <c r="K256" s="635"/>
      <c r="L256" s="634"/>
      <c r="M256" s="325"/>
      <c r="N256" s="321"/>
      <c r="O256" s="643"/>
    </row>
    <row r="257" spans="1:15">
      <c r="A257" s="321"/>
      <c r="B257" s="325"/>
      <c r="C257" s="325"/>
      <c r="D257" s="325"/>
      <c r="E257" s="629"/>
      <c r="F257" s="430"/>
      <c r="G257" s="321"/>
      <c r="H257" s="321"/>
      <c r="I257" s="321"/>
      <c r="J257" s="634"/>
      <c r="K257" s="635"/>
      <c r="L257" s="634"/>
      <c r="M257" s="325"/>
      <c r="N257" s="321"/>
      <c r="O257" s="643"/>
    </row>
    <row r="258" spans="1:15">
      <c r="A258" s="321"/>
      <c r="B258" s="325"/>
      <c r="C258" s="325"/>
      <c r="D258" s="325"/>
      <c r="E258" s="629"/>
      <c r="F258" s="430"/>
      <c r="G258" s="321"/>
      <c r="H258" s="321"/>
      <c r="I258" s="321"/>
      <c r="J258" s="634"/>
      <c r="K258" s="635"/>
      <c r="L258" s="634"/>
      <c r="M258" s="325"/>
      <c r="N258" s="321"/>
      <c r="O258" s="643"/>
    </row>
    <row r="259" spans="1:15">
      <c r="A259" s="321"/>
      <c r="B259" s="325"/>
      <c r="C259" s="325"/>
      <c r="D259" s="325"/>
      <c r="E259" s="629"/>
      <c r="F259" s="430"/>
      <c r="G259" s="321"/>
      <c r="H259" s="321"/>
      <c r="I259" s="321"/>
      <c r="J259" s="634"/>
      <c r="K259" s="635"/>
      <c r="L259" s="634"/>
      <c r="M259" s="325"/>
      <c r="N259" s="321"/>
      <c r="O259" s="643"/>
    </row>
    <row r="260" spans="1:15">
      <c r="A260" s="321"/>
      <c r="B260" s="325"/>
      <c r="C260" s="325"/>
      <c r="D260" s="325"/>
      <c r="E260" s="629"/>
      <c r="F260" s="430"/>
      <c r="G260" s="321"/>
      <c r="H260" s="321"/>
      <c r="I260" s="321"/>
      <c r="J260" s="634"/>
      <c r="K260" s="635"/>
      <c r="L260" s="634"/>
      <c r="M260" s="325"/>
      <c r="N260" s="321"/>
      <c r="O260" s="643"/>
    </row>
    <row r="261" spans="1:15">
      <c r="A261" s="321"/>
      <c r="B261" s="325"/>
      <c r="C261" s="325"/>
      <c r="D261" s="325"/>
      <c r="E261" s="629"/>
      <c r="F261" s="430"/>
      <c r="G261" s="321"/>
      <c r="H261" s="321"/>
      <c r="I261" s="321"/>
      <c r="J261" s="634"/>
      <c r="K261" s="635"/>
      <c r="L261" s="634"/>
      <c r="M261" s="325"/>
      <c r="N261" s="321"/>
      <c r="O261" s="643"/>
    </row>
    <row r="262" spans="1:15">
      <c r="A262" s="321"/>
      <c r="B262" s="325"/>
      <c r="C262" s="325"/>
      <c r="D262" s="325"/>
      <c r="E262" s="629"/>
      <c r="F262" s="430"/>
      <c r="G262" s="321"/>
      <c r="H262" s="321"/>
      <c r="I262" s="321"/>
      <c r="J262" s="634"/>
      <c r="K262" s="635"/>
      <c r="L262" s="634"/>
      <c r="M262" s="325"/>
      <c r="N262" s="321"/>
      <c r="O262" s="643"/>
    </row>
    <row r="263" spans="1:15">
      <c r="A263" s="321"/>
      <c r="B263" s="325"/>
      <c r="C263" s="325"/>
      <c r="D263" s="325"/>
      <c r="E263" s="629"/>
      <c r="F263" s="430"/>
      <c r="G263" s="321"/>
      <c r="H263" s="321"/>
      <c r="I263" s="321"/>
      <c r="J263" s="634"/>
      <c r="K263" s="635"/>
      <c r="L263" s="634"/>
      <c r="M263" s="325"/>
      <c r="N263" s="321"/>
      <c r="O263" s="643"/>
    </row>
    <row r="264" spans="1:15">
      <c r="A264" s="321"/>
      <c r="B264" s="325"/>
      <c r="C264" s="325"/>
      <c r="D264" s="325"/>
      <c r="E264" s="629"/>
      <c r="F264" s="430"/>
      <c r="G264" s="321"/>
      <c r="H264" s="321"/>
      <c r="I264" s="321"/>
      <c r="J264" s="634"/>
      <c r="K264" s="635"/>
      <c r="L264" s="634"/>
      <c r="M264" s="325"/>
      <c r="N264" s="321"/>
      <c r="O264" s="643"/>
    </row>
    <row r="265" spans="1:15">
      <c r="A265" s="321"/>
      <c r="B265" s="325"/>
      <c r="C265" s="325"/>
      <c r="D265" s="325"/>
      <c r="E265" s="629"/>
      <c r="F265" s="430"/>
      <c r="G265" s="321"/>
      <c r="H265" s="321"/>
      <c r="I265" s="321"/>
      <c r="J265" s="634"/>
      <c r="K265" s="635"/>
      <c r="L265" s="634"/>
      <c r="M265" s="325"/>
      <c r="N265" s="321"/>
      <c r="O265" s="643"/>
    </row>
    <row r="266" spans="1:15">
      <c r="A266" s="321"/>
      <c r="B266" s="325"/>
      <c r="C266" s="325"/>
      <c r="D266" s="325"/>
      <c r="E266" s="629"/>
      <c r="F266" s="430"/>
      <c r="G266" s="321"/>
      <c r="H266" s="321"/>
      <c r="I266" s="321"/>
      <c r="J266" s="634"/>
      <c r="K266" s="635"/>
      <c r="L266" s="634"/>
      <c r="M266" s="325"/>
      <c r="N266" s="321"/>
      <c r="O266" s="643"/>
    </row>
    <row r="267" spans="1:15">
      <c r="A267" s="321"/>
      <c r="B267" s="325"/>
      <c r="C267" s="325"/>
      <c r="D267" s="325"/>
      <c r="E267" s="629"/>
      <c r="F267" s="430"/>
      <c r="G267" s="321"/>
      <c r="H267" s="321"/>
      <c r="I267" s="321"/>
      <c r="J267" s="634"/>
      <c r="K267" s="635"/>
      <c r="L267" s="634"/>
      <c r="M267" s="325"/>
      <c r="N267" s="321"/>
      <c r="O267" s="643"/>
    </row>
    <row r="268" spans="1:15">
      <c r="A268" s="321"/>
      <c r="B268" s="325"/>
      <c r="C268" s="325"/>
      <c r="D268" s="325"/>
      <c r="E268" s="629"/>
      <c r="F268" s="430"/>
      <c r="G268" s="321"/>
      <c r="H268" s="321"/>
      <c r="I268" s="321"/>
      <c r="J268" s="634"/>
      <c r="K268" s="635"/>
      <c r="L268" s="634"/>
      <c r="M268" s="325"/>
      <c r="N268" s="321"/>
      <c r="O268" s="643"/>
    </row>
    <row r="269" spans="1:15">
      <c r="A269" s="321"/>
      <c r="B269" s="325"/>
      <c r="C269" s="325"/>
      <c r="D269" s="325"/>
      <c r="E269" s="629"/>
      <c r="F269" s="430"/>
      <c r="G269" s="321"/>
      <c r="H269" s="321"/>
      <c r="I269" s="321"/>
      <c r="J269" s="634"/>
      <c r="K269" s="635"/>
      <c r="L269" s="634"/>
      <c r="M269" s="325"/>
      <c r="N269" s="321"/>
      <c r="O269" s="643"/>
    </row>
    <row r="270" spans="1:15">
      <c r="A270" s="321"/>
      <c r="B270" s="325"/>
      <c r="C270" s="325"/>
      <c r="D270" s="325"/>
      <c r="E270" s="629"/>
      <c r="F270" s="430"/>
      <c r="G270" s="321"/>
      <c r="H270" s="321"/>
      <c r="I270" s="321"/>
      <c r="J270" s="634"/>
      <c r="K270" s="635"/>
      <c r="L270" s="634"/>
      <c r="M270" s="325"/>
      <c r="N270" s="321"/>
      <c r="O270" s="643"/>
    </row>
    <row r="271" spans="1:15">
      <c r="A271" s="321"/>
      <c r="B271" s="325"/>
      <c r="C271" s="325"/>
      <c r="D271" s="325"/>
      <c r="E271" s="629"/>
      <c r="F271" s="430"/>
      <c r="G271" s="321"/>
      <c r="H271" s="321"/>
      <c r="I271" s="321"/>
      <c r="J271" s="634"/>
      <c r="K271" s="635"/>
      <c r="L271" s="634"/>
      <c r="M271" s="325"/>
      <c r="N271" s="321"/>
      <c r="O271" s="643"/>
    </row>
    <row r="272" spans="1:15">
      <c r="A272" s="321"/>
      <c r="B272" s="325"/>
      <c r="C272" s="325"/>
      <c r="D272" s="325"/>
      <c r="E272" s="629"/>
      <c r="F272" s="430"/>
      <c r="G272" s="321"/>
      <c r="H272" s="321"/>
      <c r="I272" s="321"/>
      <c r="J272" s="634"/>
      <c r="K272" s="635"/>
      <c r="L272" s="634"/>
      <c r="M272" s="325"/>
      <c r="N272" s="321"/>
      <c r="O272" s="643"/>
    </row>
    <row r="273" spans="1:15">
      <c r="A273" s="321"/>
      <c r="B273" s="325"/>
      <c r="C273" s="325"/>
      <c r="D273" s="325"/>
      <c r="E273" s="629"/>
      <c r="F273" s="430"/>
      <c r="G273" s="321"/>
      <c r="H273" s="321"/>
      <c r="I273" s="321"/>
      <c r="J273" s="634"/>
      <c r="K273" s="635"/>
      <c r="L273" s="634"/>
      <c r="M273" s="325"/>
      <c r="N273" s="321"/>
      <c r="O273" s="643"/>
    </row>
    <row r="274" spans="1:15">
      <c r="A274" s="321"/>
      <c r="B274" s="325"/>
      <c r="C274" s="325"/>
      <c r="D274" s="325"/>
      <c r="E274" s="629"/>
      <c r="F274" s="430"/>
      <c r="G274" s="321"/>
      <c r="H274" s="321"/>
      <c r="I274" s="321"/>
      <c r="J274" s="634"/>
      <c r="K274" s="635"/>
      <c r="L274" s="634"/>
      <c r="M274" s="325"/>
      <c r="N274" s="321"/>
      <c r="O274" s="431"/>
    </row>
    <row r="275" spans="1:15">
      <c r="A275" s="321"/>
      <c r="B275" s="325"/>
      <c r="C275" s="325"/>
      <c r="D275" s="325"/>
      <c r="E275" s="629"/>
      <c r="F275" s="430"/>
      <c r="G275" s="321"/>
      <c r="H275" s="321"/>
      <c r="I275" s="321"/>
      <c r="J275" s="634"/>
      <c r="K275" s="635"/>
      <c r="L275" s="634"/>
      <c r="M275" s="325"/>
      <c r="N275" s="321"/>
      <c r="O275" s="431"/>
    </row>
    <row r="276" spans="1:15">
      <c r="A276" s="321"/>
      <c r="B276" s="325"/>
      <c r="C276" s="325"/>
      <c r="D276" s="325"/>
      <c r="E276" s="629"/>
      <c r="F276" s="430"/>
      <c r="G276" s="321"/>
      <c r="H276" s="321"/>
      <c r="I276" s="321"/>
      <c r="J276" s="634"/>
      <c r="K276" s="635"/>
      <c r="L276" s="634"/>
      <c r="M276" s="325"/>
      <c r="N276" s="321"/>
      <c r="O276" s="431"/>
    </row>
    <row r="277" spans="1:15">
      <c r="A277" s="321"/>
      <c r="B277" s="325"/>
      <c r="C277" s="325"/>
      <c r="D277" s="325"/>
      <c r="E277" s="629"/>
      <c r="F277" s="430"/>
      <c r="G277" s="321"/>
      <c r="H277" s="321"/>
      <c r="I277" s="321"/>
      <c r="J277" s="634"/>
      <c r="K277" s="635"/>
      <c r="L277" s="634"/>
      <c r="M277" s="325"/>
      <c r="N277" s="321"/>
      <c r="O277" s="431"/>
    </row>
    <row r="278" spans="1:15">
      <c r="A278" s="321"/>
      <c r="B278" s="325"/>
      <c r="C278" s="325"/>
      <c r="D278" s="325"/>
      <c r="E278" s="629"/>
      <c r="F278" s="430"/>
      <c r="G278" s="321"/>
      <c r="H278" s="321"/>
      <c r="I278" s="321"/>
      <c r="J278" s="634"/>
      <c r="K278" s="635"/>
      <c r="L278" s="634"/>
      <c r="M278" s="325"/>
      <c r="N278" s="321"/>
      <c r="O278" s="431"/>
    </row>
    <row r="279" spans="1:15">
      <c r="A279" s="321"/>
      <c r="B279" s="325"/>
      <c r="C279" s="325"/>
      <c r="D279" s="325"/>
      <c r="E279" s="629"/>
      <c r="F279" s="430"/>
      <c r="G279" s="321"/>
      <c r="H279" s="321"/>
      <c r="I279" s="321"/>
      <c r="J279" s="634"/>
      <c r="K279" s="635"/>
      <c r="L279" s="634"/>
      <c r="M279" s="325"/>
      <c r="N279" s="321"/>
      <c r="O279" s="431"/>
    </row>
    <row r="280" spans="1:15" ht="16.5" hidden="1" customHeight="1">
      <c r="A280" s="321"/>
      <c r="B280" s="325"/>
      <c r="C280" s="325"/>
      <c r="D280" s="325"/>
      <c r="E280" s="629"/>
      <c r="F280" s="430"/>
      <c r="G280" s="321"/>
      <c r="H280" s="321"/>
      <c r="I280" s="321"/>
      <c r="J280" s="634"/>
      <c r="K280" s="635"/>
      <c r="L280" s="634"/>
      <c r="M280" s="325"/>
      <c r="N280" s="321"/>
      <c r="O280" s="431"/>
    </row>
    <row r="281" spans="1:15" hidden="1">
      <c r="A281" s="321"/>
      <c r="B281" s="325"/>
      <c r="C281" s="325"/>
      <c r="D281" s="325"/>
      <c r="E281" s="629"/>
      <c r="F281" s="430"/>
      <c r="G281" s="321"/>
      <c r="H281" s="321"/>
      <c r="I281" s="321"/>
      <c r="J281" s="634"/>
      <c r="K281" s="635"/>
      <c r="L281" s="634"/>
      <c r="M281" s="325"/>
      <c r="N281" s="321"/>
      <c r="O281" s="431"/>
    </row>
    <row r="282" spans="1:15" hidden="1">
      <c r="A282" s="321"/>
      <c r="B282" s="325"/>
      <c r="C282" s="325"/>
      <c r="D282" s="325"/>
      <c r="E282" s="629"/>
      <c r="F282" s="430"/>
      <c r="G282" s="321"/>
      <c r="H282" s="321"/>
      <c r="I282" s="321"/>
      <c r="J282" s="634"/>
      <c r="K282" s="635"/>
      <c r="L282" s="634"/>
      <c r="M282" s="325"/>
      <c r="N282" s="321"/>
      <c r="O282" s="431"/>
    </row>
    <row r="283" spans="1:15" hidden="1">
      <c r="A283" s="321"/>
      <c r="B283" s="325"/>
      <c r="C283" s="325"/>
      <c r="D283" s="325"/>
      <c r="E283" s="629"/>
      <c r="F283" s="430"/>
      <c r="G283" s="321"/>
      <c r="H283" s="321"/>
      <c r="I283" s="321"/>
      <c r="J283" s="634"/>
      <c r="K283" s="635"/>
      <c r="L283" s="634"/>
      <c r="M283" s="325"/>
      <c r="N283" s="321"/>
      <c r="O283" s="431"/>
    </row>
    <row r="284" spans="1:15" hidden="1">
      <c r="A284" s="321"/>
      <c r="B284" s="325"/>
      <c r="C284" s="325"/>
      <c r="D284" s="325"/>
      <c r="E284" s="629"/>
      <c r="F284" s="430"/>
      <c r="G284" s="321"/>
      <c r="H284" s="321"/>
      <c r="I284" s="321"/>
      <c r="J284" s="634"/>
      <c r="K284" s="635"/>
      <c r="L284" s="634"/>
      <c r="M284" s="325"/>
      <c r="N284" s="321"/>
      <c r="O284" s="431"/>
    </row>
    <row r="285" spans="1:15" hidden="1">
      <c r="A285" s="321"/>
      <c r="B285" s="325"/>
      <c r="C285" s="325"/>
      <c r="D285" s="325"/>
      <c r="E285" s="629"/>
      <c r="F285" s="430"/>
      <c r="G285" s="321"/>
      <c r="H285" s="321"/>
      <c r="I285" s="321"/>
      <c r="J285" s="634"/>
      <c r="K285" s="635"/>
      <c r="L285" s="634"/>
      <c r="M285" s="325"/>
      <c r="N285" s="321"/>
      <c r="O285" s="431"/>
    </row>
    <row r="286" spans="1:15" hidden="1">
      <c r="A286" s="321"/>
      <c r="B286" s="325"/>
      <c r="C286" s="325"/>
      <c r="D286" s="325"/>
      <c r="E286" s="629"/>
      <c r="F286" s="430"/>
      <c r="G286" s="321"/>
      <c r="H286" s="321"/>
      <c r="I286" s="321"/>
      <c r="J286" s="634"/>
      <c r="K286" s="635"/>
      <c r="L286" s="634"/>
      <c r="M286" s="325"/>
      <c r="N286" s="321"/>
      <c r="O286" s="431"/>
    </row>
    <row r="287" spans="1:15" hidden="1">
      <c r="A287" s="321"/>
      <c r="B287" s="325"/>
      <c r="C287" s="325"/>
      <c r="D287" s="325"/>
      <c r="E287" s="629"/>
      <c r="F287" s="430"/>
      <c r="G287" s="321"/>
      <c r="H287" s="321"/>
      <c r="I287" s="321"/>
      <c r="J287" s="634"/>
      <c r="K287" s="635"/>
      <c r="L287" s="634"/>
      <c r="M287" s="325"/>
      <c r="N287" s="321"/>
      <c r="O287" s="643"/>
    </row>
    <row r="288" spans="1:15" hidden="1">
      <c r="A288" s="321"/>
      <c r="B288" s="325"/>
      <c r="C288" s="325"/>
      <c r="D288" s="325"/>
      <c r="E288" s="629"/>
      <c r="F288" s="430"/>
      <c r="G288" s="321"/>
      <c r="H288" s="321"/>
      <c r="I288" s="321"/>
      <c r="J288" s="634"/>
      <c r="K288" s="635"/>
      <c r="L288" s="634"/>
      <c r="M288" s="325"/>
      <c r="N288" s="321"/>
      <c r="O288" s="643"/>
    </row>
    <row r="289" spans="1:15" hidden="1">
      <c r="A289" s="321"/>
      <c r="B289" s="325"/>
      <c r="C289" s="325"/>
      <c r="D289" s="325"/>
      <c r="E289" s="629"/>
      <c r="F289" s="430"/>
      <c r="G289" s="321"/>
      <c r="H289" s="321"/>
      <c r="I289" s="321"/>
      <c r="J289" s="634"/>
      <c r="K289" s="635"/>
      <c r="L289" s="634"/>
      <c r="M289" s="325"/>
      <c r="N289" s="321"/>
      <c r="O289" s="643"/>
    </row>
    <row r="290" spans="1:15" hidden="1">
      <c r="A290" s="321"/>
      <c r="B290" s="325"/>
      <c r="C290" s="325"/>
      <c r="D290" s="325"/>
      <c r="E290" s="629"/>
      <c r="F290" s="430"/>
      <c r="G290" s="321"/>
      <c r="H290" s="321"/>
      <c r="I290" s="321"/>
      <c r="J290" s="634"/>
      <c r="K290" s="635"/>
      <c r="L290" s="634"/>
      <c r="M290" s="325"/>
      <c r="N290" s="321"/>
      <c r="O290" s="643"/>
    </row>
    <row r="291" spans="1:15" hidden="1">
      <c r="A291" s="321"/>
      <c r="B291" s="325"/>
      <c r="C291" s="325"/>
      <c r="D291" s="325"/>
      <c r="E291" s="629"/>
      <c r="F291" s="430"/>
      <c r="G291" s="321"/>
      <c r="H291" s="321"/>
      <c r="I291" s="321"/>
      <c r="J291" s="634"/>
      <c r="K291" s="635"/>
      <c r="L291" s="634"/>
      <c r="M291" s="325"/>
      <c r="N291" s="321"/>
      <c r="O291" s="643"/>
    </row>
    <row r="292" spans="1:15" hidden="1">
      <c r="A292" s="321"/>
      <c r="B292" s="325"/>
      <c r="C292" s="325"/>
      <c r="D292" s="325"/>
      <c r="E292" s="629"/>
      <c r="F292" s="430"/>
      <c r="G292" s="321"/>
      <c r="H292" s="321"/>
      <c r="I292" s="321"/>
      <c r="J292" s="634"/>
      <c r="K292" s="635"/>
      <c r="L292" s="634"/>
      <c r="M292" s="325"/>
      <c r="N292" s="321"/>
      <c r="O292" s="643"/>
    </row>
    <row r="293" spans="1:15" hidden="1">
      <c r="A293" s="321"/>
      <c r="B293" s="325"/>
      <c r="C293" s="325"/>
      <c r="D293" s="325"/>
      <c r="E293" s="629"/>
      <c r="F293" s="430"/>
      <c r="G293" s="321"/>
      <c r="H293" s="321"/>
      <c r="I293" s="321"/>
      <c r="J293" s="634"/>
      <c r="K293" s="635"/>
      <c r="L293" s="634"/>
      <c r="M293" s="325"/>
      <c r="N293" s="321"/>
      <c r="O293" s="643"/>
    </row>
    <row r="294" spans="1:15" hidden="1">
      <c r="A294" s="321"/>
      <c r="B294" s="325"/>
      <c r="C294" s="325"/>
      <c r="D294" s="325"/>
      <c r="E294" s="629"/>
      <c r="F294" s="430"/>
      <c r="G294" s="321"/>
      <c r="H294" s="321"/>
      <c r="I294" s="321"/>
      <c r="J294" s="634"/>
      <c r="K294" s="635"/>
      <c r="L294" s="634"/>
      <c r="M294" s="325"/>
      <c r="N294" s="321"/>
      <c r="O294" s="643"/>
    </row>
    <row r="295" spans="1:15" hidden="1">
      <c r="A295" s="321"/>
      <c r="B295" s="325"/>
      <c r="C295" s="325"/>
      <c r="D295" s="325"/>
      <c r="E295" s="629"/>
      <c r="F295" s="430"/>
      <c r="G295" s="321"/>
      <c r="H295" s="321"/>
      <c r="I295" s="321"/>
      <c r="J295" s="634"/>
      <c r="K295" s="635"/>
      <c r="L295" s="634"/>
      <c r="M295" s="325"/>
      <c r="N295" s="321"/>
      <c r="O295" s="643"/>
    </row>
    <row r="296" spans="1:15" hidden="1">
      <c r="A296" s="321"/>
      <c r="B296" s="325"/>
      <c r="C296" s="325"/>
      <c r="D296" s="325"/>
      <c r="E296" s="629"/>
      <c r="F296" s="430"/>
      <c r="G296" s="321"/>
      <c r="H296" s="321"/>
      <c r="I296" s="321"/>
      <c r="J296" s="634"/>
      <c r="K296" s="635"/>
      <c r="L296" s="634"/>
      <c r="M296" s="325"/>
      <c r="N296" s="321"/>
      <c r="O296" s="643"/>
    </row>
    <row r="297" spans="1:15" hidden="1">
      <c r="A297" s="321"/>
      <c r="B297" s="325"/>
      <c r="C297" s="325"/>
      <c r="D297" s="325"/>
      <c r="E297" s="629"/>
      <c r="F297" s="430"/>
      <c r="G297" s="321"/>
      <c r="H297" s="321"/>
      <c r="I297" s="321"/>
      <c r="J297" s="634"/>
      <c r="K297" s="635"/>
      <c r="L297" s="634"/>
      <c r="M297" s="325"/>
      <c r="N297" s="321"/>
      <c r="O297" s="643"/>
    </row>
    <row r="298" spans="1:15" hidden="1">
      <c r="A298" s="321"/>
      <c r="B298" s="325"/>
      <c r="C298" s="325"/>
      <c r="D298" s="325"/>
      <c r="E298" s="629"/>
      <c r="F298" s="430"/>
      <c r="G298" s="321"/>
      <c r="H298" s="321"/>
      <c r="I298" s="321"/>
      <c r="J298" s="634"/>
      <c r="K298" s="635"/>
      <c r="L298" s="634"/>
      <c r="M298" s="325"/>
      <c r="N298" s="321"/>
      <c r="O298" s="643"/>
    </row>
    <row r="299" spans="1:15" hidden="1">
      <c r="A299" s="321"/>
      <c r="B299" s="325"/>
      <c r="C299" s="325"/>
      <c r="D299" s="325"/>
      <c r="E299" s="629"/>
      <c r="F299" s="430"/>
      <c r="G299" s="321"/>
      <c r="H299" s="321"/>
      <c r="I299" s="321"/>
      <c r="J299" s="634"/>
      <c r="K299" s="635"/>
      <c r="L299" s="634"/>
      <c r="M299" s="325"/>
      <c r="N299" s="321"/>
      <c r="O299" s="643"/>
    </row>
    <row r="300" spans="1:15" hidden="1">
      <c r="A300" s="321"/>
      <c r="B300" s="325"/>
      <c r="C300" s="325"/>
      <c r="D300" s="325"/>
      <c r="E300" s="629"/>
      <c r="F300" s="430"/>
      <c r="G300" s="321"/>
      <c r="H300" s="321"/>
      <c r="I300" s="321"/>
      <c r="J300" s="634"/>
      <c r="K300" s="635"/>
      <c r="L300" s="634"/>
      <c r="M300" s="325"/>
      <c r="N300" s="321"/>
      <c r="O300" s="643"/>
    </row>
    <row r="301" spans="1:15" hidden="1">
      <c r="A301" s="321"/>
      <c r="B301" s="325"/>
      <c r="C301" s="325"/>
      <c r="D301" s="325"/>
      <c r="E301" s="629"/>
      <c r="F301" s="430"/>
      <c r="G301" s="321"/>
      <c r="H301" s="321"/>
      <c r="I301" s="321"/>
      <c r="J301" s="634"/>
      <c r="K301" s="635"/>
      <c r="L301" s="634"/>
      <c r="M301" s="325"/>
      <c r="N301" s="321"/>
      <c r="O301" s="643"/>
    </row>
    <row r="302" spans="1:15" hidden="1">
      <c r="A302" s="321"/>
      <c r="B302" s="325"/>
      <c r="C302" s="325"/>
      <c r="D302" s="325"/>
      <c r="E302" s="629"/>
      <c r="F302" s="430"/>
      <c r="G302" s="321"/>
      <c r="H302" s="321"/>
      <c r="I302" s="321"/>
      <c r="J302" s="634"/>
      <c r="K302" s="635"/>
      <c r="L302" s="634"/>
      <c r="M302" s="325"/>
      <c r="N302" s="321"/>
      <c r="O302" s="643"/>
    </row>
    <row r="303" spans="1:15" hidden="1">
      <c r="A303" s="321"/>
      <c r="B303" s="325"/>
      <c r="C303" s="325"/>
      <c r="D303" s="325"/>
      <c r="E303" s="629"/>
      <c r="F303" s="430"/>
      <c r="G303" s="321"/>
      <c r="H303" s="321"/>
      <c r="I303" s="321"/>
      <c r="J303" s="634"/>
      <c r="K303" s="635"/>
      <c r="L303" s="634"/>
      <c r="M303" s="325"/>
      <c r="N303" s="321"/>
      <c r="O303" s="643"/>
    </row>
    <row r="304" spans="1:15" hidden="1">
      <c r="A304" s="321"/>
      <c r="B304" s="325"/>
      <c r="C304" s="325"/>
      <c r="D304" s="325"/>
      <c r="E304" s="629"/>
      <c r="F304" s="430"/>
      <c r="G304" s="321"/>
      <c r="H304" s="321"/>
      <c r="I304" s="321"/>
      <c r="J304" s="634"/>
      <c r="K304" s="635"/>
      <c r="L304" s="634"/>
      <c r="M304" s="325"/>
      <c r="N304" s="321"/>
      <c r="O304" s="643"/>
    </row>
    <row r="305" spans="1:15" hidden="1">
      <c r="A305" s="321"/>
      <c r="B305" s="325"/>
      <c r="C305" s="325"/>
      <c r="D305" s="325"/>
      <c r="E305" s="629"/>
      <c r="F305" s="430"/>
      <c r="G305" s="321"/>
      <c r="H305" s="321"/>
      <c r="I305" s="321"/>
      <c r="J305" s="634"/>
      <c r="K305" s="635"/>
      <c r="L305" s="634"/>
      <c r="M305" s="325"/>
      <c r="N305" s="321"/>
      <c r="O305" s="643"/>
    </row>
    <row r="306" spans="1:15" hidden="1">
      <c r="A306" s="321"/>
      <c r="B306" s="325"/>
      <c r="C306" s="325"/>
      <c r="D306" s="325"/>
      <c r="E306" s="629"/>
      <c r="F306" s="430"/>
      <c r="G306" s="321"/>
      <c r="H306" s="321"/>
      <c r="I306" s="321"/>
      <c r="J306" s="634"/>
      <c r="K306" s="635"/>
      <c r="L306" s="634"/>
      <c r="M306" s="325"/>
      <c r="N306" s="321"/>
      <c r="O306" s="643"/>
    </row>
    <row r="307" spans="1:15" hidden="1">
      <c r="A307" s="321"/>
      <c r="B307" s="325"/>
      <c r="C307" s="325"/>
      <c r="D307" s="325"/>
      <c r="E307" s="629"/>
      <c r="F307" s="430"/>
      <c r="G307" s="321"/>
      <c r="H307" s="321"/>
      <c r="I307" s="321"/>
      <c r="J307" s="634"/>
      <c r="K307" s="635"/>
      <c r="L307" s="634"/>
      <c r="M307" s="325"/>
      <c r="N307" s="321"/>
      <c r="O307" s="643"/>
    </row>
    <row r="308" spans="1:15" hidden="1">
      <c r="A308" s="321"/>
      <c r="B308" s="325"/>
      <c r="C308" s="325"/>
      <c r="D308" s="325"/>
      <c r="E308" s="629"/>
      <c r="F308" s="430"/>
      <c r="G308" s="321"/>
      <c r="H308" s="321"/>
      <c r="I308" s="321"/>
      <c r="J308" s="634"/>
      <c r="K308" s="635"/>
      <c r="L308" s="634"/>
      <c r="M308" s="325"/>
      <c r="N308" s="321"/>
      <c r="O308" s="643"/>
    </row>
    <row r="309" spans="1:15" hidden="1">
      <c r="A309" s="321"/>
      <c r="B309" s="325"/>
      <c r="C309" s="325"/>
      <c r="D309" s="325"/>
      <c r="E309" s="629"/>
      <c r="F309" s="430"/>
      <c r="G309" s="321"/>
      <c r="H309" s="321"/>
      <c r="I309" s="321"/>
      <c r="J309" s="634"/>
      <c r="K309" s="635"/>
      <c r="L309" s="634"/>
      <c r="M309" s="325"/>
      <c r="N309" s="321"/>
      <c r="O309" s="643"/>
    </row>
    <row r="310" spans="1:15" hidden="1">
      <c r="A310" s="321"/>
      <c r="B310" s="325"/>
      <c r="C310" s="325"/>
      <c r="D310" s="325"/>
      <c r="E310" s="629"/>
      <c r="F310" s="430"/>
      <c r="G310" s="321"/>
      <c r="H310" s="321"/>
      <c r="I310" s="321"/>
      <c r="J310" s="634"/>
      <c r="K310" s="635"/>
      <c r="L310" s="634"/>
      <c r="M310" s="325"/>
      <c r="N310" s="321"/>
      <c r="O310" s="643"/>
    </row>
    <row r="311" spans="1:15" hidden="1">
      <c r="A311" s="321"/>
      <c r="B311" s="325"/>
      <c r="C311" s="325"/>
      <c r="D311" s="325"/>
      <c r="E311" s="629"/>
      <c r="F311" s="430"/>
      <c r="G311" s="321"/>
      <c r="H311" s="321"/>
      <c r="I311" s="321"/>
      <c r="J311" s="634"/>
      <c r="K311" s="635"/>
      <c r="L311" s="634"/>
      <c r="M311" s="325"/>
      <c r="N311" s="321"/>
      <c r="O311" s="643"/>
    </row>
    <row r="312" spans="1:15" hidden="1">
      <c r="A312" s="321"/>
      <c r="B312" s="325"/>
      <c r="C312" s="325"/>
      <c r="D312" s="325"/>
      <c r="E312" s="629"/>
      <c r="F312" s="430"/>
      <c r="G312" s="321"/>
      <c r="H312" s="321"/>
      <c r="I312" s="321"/>
      <c r="J312" s="634"/>
      <c r="K312" s="635"/>
      <c r="L312" s="634"/>
      <c r="M312" s="325"/>
      <c r="N312" s="321"/>
      <c r="O312" s="643"/>
    </row>
    <row r="313" spans="1:15" hidden="1">
      <c r="A313" s="321"/>
      <c r="B313" s="325"/>
      <c r="C313" s="325"/>
      <c r="D313" s="325"/>
      <c r="E313" s="629"/>
      <c r="F313" s="430"/>
      <c r="G313" s="321"/>
      <c r="H313" s="321"/>
      <c r="I313" s="321"/>
      <c r="J313" s="634"/>
      <c r="K313" s="635"/>
      <c r="L313" s="634"/>
      <c r="M313" s="325"/>
      <c r="N313" s="321"/>
      <c r="O313" s="643"/>
    </row>
    <row r="314" spans="1:15" hidden="1">
      <c r="A314" s="321"/>
      <c r="B314" s="325"/>
      <c r="C314" s="325"/>
      <c r="D314" s="325"/>
      <c r="E314" s="629"/>
      <c r="F314" s="430"/>
      <c r="G314" s="321"/>
      <c r="H314" s="321"/>
      <c r="I314" s="321"/>
      <c r="J314" s="634"/>
      <c r="K314" s="635"/>
      <c r="L314" s="634"/>
      <c r="M314" s="325"/>
      <c r="N314" s="321"/>
      <c r="O314" s="643"/>
    </row>
    <row r="315" spans="1:15" hidden="1">
      <c r="A315" s="321"/>
      <c r="B315" s="325"/>
      <c r="C315" s="325"/>
      <c r="D315" s="325"/>
      <c r="E315" s="629"/>
      <c r="F315" s="430"/>
      <c r="G315" s="321"/>
      <c r="H315" s="321"/>
      <c r="I315" s="321"/>
      <c r="J315" s="634"/>
      <c r="K315" s="635"/>
      <c r="L315" s="634"/>
      <c r="M315" s="325"/>
      <c r="N315" s="321"/>
      <c r="O315" s="643"/>
    </row>
    <row r="316" spans="1:15" hidden="1">
      <c r="A316" s="321"/>
      <c r="B316" s="325"/>
      <c r="C316" s="325"/>
      <c r="D316" s="325"/>
      <c r="E316" s="629"/>
      <c r="F316" s="430"/>
      <c r="G316" s="321"/>
      <c r="H316" s="321"/>
      <c r="I316" s="321"/>
      <c r="J316" s="634"/>
      <c r="K316" s="635"/>
      <c r="L316" s="634"/>
      <c r="M316" s="325"/>
      <c r="N316" s="321"/>
      <c r="O316" s="643"/>
    </row>
    <row r="317" spans="1:15" hidden="1">
      <c r="A317" s="321"/>
      <c r="B317" s="325"/>
      <c r="C317" s="325"/>
      <c r="D317" s="325"/>
      <c r="E317" s="629"/>
      <c r="F317" s="430"/>
      <c r="G317" s="321"/>
      <c r="H317" s="321"/>
      <c r="I317" s="321"/>
      <c r="J317" s="634"/>
      <c r="K317" s="635"/>
      <c r="L317" s="634"/>
      <c r="M317" s="325"/>
      <c r="N317" s="321"/>
      <c r="O317" s="431"/>
    </row>
    <row r="318" spans="1:15" hidden="1">
      <c r="A318" s="321"/>
      <c r="B318" s="325"/>
      <c r="C318" s="325"/>
      <c r="D318" s="325"/>
      <c r="E318" s="629"/>
      <c r="F318" s="430"/>
      <c r="G318" s="321"/>
      <c r="H318" s="321"/>
      <c r="I318" s="321"/>
      <c r="J318" s="634"/>
      <c r="K318" s="635"/>
      <c r="L318" s="634"/>
      <c r="M318" s="325"/>
      <c r="N318" s="321"/>
      <c r="O318" s="431"/>
    </row>
    <row r="319" spans="1:15" hidden="1">
      <c r="A319" s="321"/>
      <c r="B319" s="325"/>
      <c r="C319" s="325"/>
      <c r="D319" s="325"/>
      <c r="E319" s="629"/>
      <c r="F319" s="430"/>
      <c r="G319" s="321"/>
      <c r="H319" s="321"/>
      <c r="I319" s="321"/>
      <c r="J319" s="634"/>
      <c r="K319" s="635"/>
      <c r="L319" s="634"/>
      <c r="M319" s="325"/>
      <c r="N319" s="321"/>
      <c r="O319" s="431"/>
    </row>
    <row r="320" spans="1:15" hidden="1">
      <c r="A320" s="321"/>
      <c r="B320" s="325"/>
      <c r="C320" s="325"/>
      <c r="D320" s="325"/>
      <c r="E320" s="629"/>
      <c r="F320" s="430"/>
      <c r="G320" s="321"/>
      <c r="H320" s="321"/>
      <c r="I320" s="321"/>
      <c r="J320" s="634"/>
      <c r="K320" s="635"/>
      <c r="L320" s="634"/>
      <c r="M320" s="325"/>
      <c r="N320" s="321"/>
      <c r="O320" s="643"/>
    </row>
    <row r="321" spans="1:15" hidden="1">
      <c r="A321" s="321"/>
      <c r="B321" s="325"/>
      <c r="C321" s="325"/>
      <c r="D321" s="325"/>
      <c r="E321" s="629"/>
      <c r="F321" s="430"/>
      <c r="G321" s="321"/>
      <c r="H321" s="321"/>
      <c r="I321" s="321"/>
      <c r="J321" s="634"/>
      <c r="K321" s="635"/>
      <c r="L321" s="634"/>
      <c r="M321" s="325"/>
      <c r="N321" s="321"/>
      <c r="O321" s="643"/>
    </row>
    <row r="322" spans="1:15" hidden="1">
      <c r="A322" s="321"/>
      <c r="B322" s="325"/>
      <c r="C322" s="325"/>
      <c r="D322" s="325"/>
      <c r="E322" s="629"/>
      <c r="F322" s="430"/>
      <c r="G322" s="321"/>
      <c r="H322" s="321"/>
      <c r="I322" s="321"/>
      <c r="J322" s="634"/>
      <c r="K322" s="635"/>
      <c r="L322" s="634"/>
      <c r="M322" s="325"/>
      <c r="N322" s="321"/>
      <c r="O322" s="643"/>
    </row>
    <row r="323" spans="1:15" hidden="1">
      <c r="A323" s="321"/>
      <c r="B323" s="325"/>
      <c r="C323" s="325"/>
      <c r="D323" s="325"/>
      <c r="E323" s="629"/>
      <c r="F323" s="430"/>
      <c r="G323" s="321"/>
      <c r="H323" s="321"/>
      <c r="I323" s="321"/>
      <c r="J323" s="634"/>
      <c r="K323" s="635"/>
      <c r="L323" s="634"/>
      <c r="M323" s="325"/>
      <c r="N323" s="321"/>
      <c r="O323" s="643"/>
    </row>
    <row r="324" spans="1:15" hidden="1">
      <c r="A324" s="321"/>
      <c r="B324" s="325"/>
      <c r="C324" s="325"/>
      <c r="D324" s="325"/>
      <c r="E324" s="629"/>
      <c r="F324" s="430"/>
      <c r="G324" s="321"/>
      <c r="H324" s="321"/>
      <c r="I324" s="321"/>
      <c r="J324" s="634"/>
      <c r="K324" s="635"/>
      <c r="L324" s="634"/>
      <c r="M324" s="325"/>
      <c r="N324" s="321"/>
      <c r="O324" s="643"/>
    </row>
    <row r="325" spans="1:15" hidden="1">
      <c r="A325" s="321"/>
      <c r="B325" s="325"/>
      <c r="C325" s="325"/>
      <c r="D325" s="325"/>
      <c r="E325" s="629"/>
      <c r="F325" s="430"/>
      <c r="G325" s="321"/>
      <c r="H325" s="321"/>
      <c r="I325" s="321"/>
      <c r="J325" s="634"/>
      <c r="K325" s="635"/>
      <c r="L325" s="634"/>
      <c r="M325" s="325"/>
      <c r="N325" s="321"/>
      <c r="O325" s="643"/>
    </row>
    <row r="326" spans="1:15" hidden="1">
      <c r="A326" s="321"/>
      <c r="B326" s="325"/>
      <c r="C326" s="325"/>
      <c r="D326" s="325"/>
      <c r="E326" s="629"/>
      <c r="F326" s="430"/>
      <c r="G326" s="321"/>
      <c r="H326" s="321"/>
      <c r="I326" s="321"/>
      <c r="J326" s="634"/>
      <c r="K326" s="635"/>
      <c r="L326" s="634"/>
      <c r="M326" s="325"/>
      <c r="N326" s="321"/>
      <c r="O326" s="643"/>
    </row>
    <row r="327" spans="1:15" hidden="1">
      <c r="A327" s="321"/>
      <c r="B327" s="325"/>
      <c r="C327" s="325"/>
      <c r="D327" s="325"/>
      <c r="E327" s="629"/>
      <c r="F327" s="430"/>
      <c r="G327" s="321"/>
      <c r="H327" s="321"/>
      <c r="I327" s="321"/>
      <c r="J327" s="634"/>
      <c r="K327" s="635"/>
      <c r="L327" s="634"/>
      <c r="M327" s="325"/>
      <c r="N327" s="321"/>
      <c r="O327" s="643"/>
    </row>
    <row r="328" spans="1:15" hidden="1">
      <c r="A328" s="321"/>
      <c r="B328" s="325"/>
      <c r="C328" s="325"/>
      <c r="D328" s="325"/>
      <c r="E328" s="629"/>
      <c r="F328" s="430"/>
      <c r="G328" s="321"/>
      <c r="H328" s="321"/>
      <c r="I328" s="321"/>
      <c r="J328" s="634"/>
      <c r="K328" s="635"/>
      <c r="L328" s="634"/>
      <c r="M328" s="325"/>
      <c r="N328" s="321"/>
      <c r="O328" s="643"/>
    </row>
    <row r="329" spans="1:15" hidden="1">
      <c r="A329" s="321"/>
      <c r="B329" s="325"/>
      <c r="C329" s="325"/>
      <c r="D329" s="325"/>
      <c r="E329" s="629"/>
      <c r="F329" s="430"/>
      <c r="G329" s="321"/>
      <c r="H329" s="321"/>
      <c r="I329" s="321"/>
      <c r="J329" s="634"/>
      <c r="K329" s="635"/>
      <c r="L329" s="634"/>
      <c r="M329" s="325"/>
      <c r="N329" s="321"/>
      <c r="O329" s="431"/>
    </row>
    <row r="330" spans="1:15" hidden="1">
      <c r="A330" s="321"/>
      <c r="B330" s="325"/>
      <c r="C330" s="325"/>
      <c r="D330" s="325"/>
      <c r="E330" s="629"/>
      <c r="F330" s="430"/>
      <c r="G330" s="321"/>
      <c r="H330" s="321"/>
      <c r="I330" s="321"/>
      <c r="J330" s="634"/>
      <c r="K330" s="635"/>
      <c r="L330" s="634"/>
      <c r="M330" s="325"/>
      <c r="N330" s="321"/>
      <c r="O330" s="431"/>
    </row>
    <row r="331" spans="1:15" hidden="1">
      <c r="A331" s="321"/>
      <c r="B331" s="325"/>
      <c r="C331" s="325"/>
      <c r="D331" s="325"/>
      <c r="E331" s="629"/>
      <c r="F331" s="430"/>
      <c r="G331" s="321"/>
      <c r="H331" s="321"/>
      <c r="I331" s="321"/>
      <c r="J331" s="634"/>
      <c r="K331" s="635"/>
      <c r="L331" s="634"/>
      <c r="M331" s="325"/>
      <c r="N331" s="321"/>
      <c r="O331" s="431"/>
    </row>
    <row r="332" spans="1:15" hidden="1">
      <c r="A332" s="321"/>
      <c r="B332" s="325"/>
      <c r="C332" s="325"/>
      <c r="D332" s="325"/>
      <c r="E332" s="629"/>
      <c r="F332" s="430"/>
      <c r="G332" s="321"/>
      <c r="H332" s="321"/>
      <c r="I332" s="321"/>
      <c r="J332" s="634"/>
      <c r="K332" s="635"/>
      <c r="L332" s="634"/>
      <c r="M332" s="325"/>
      <c r="N332" s="321"/>
      <c r="O332" s="643"/>
    </row>
    <row r="333" spans="1:15" hidden="1">
      <c r="A333" s="321"/>
      <c r="B333" s="325"/>
      <c r="C333" s="325"/>
      <c r="D333" s="325"/>
      <c r="E333" s="629"/>
      <c r="F333" s="430"/>
      <c r="G333" s="321"/>
      <c r="H333" s="321"/>
      <c r="I333" s="321"/>
      <c r="J333" s="634"/>
      <c r="K333" s="635"/>
      <c r="L333" s="634"/>
      <c r="M333" s="325"/>
      <c r="N333" s="321"/>
      <c r="O333" s="643"/>
    </row>
    <row r="334" spans="1:15" hidden="1">
      <c r="A334" s="321"/>
      <c r="B334" s="325"/>
      <c r="C334" s="325"/>
      <c r="D334" s="325"/>
      <c r="E334" s="629"/>
      <c r="F334" s="430"/>
      <c r="G334" s="321"/>
      <c r="H334" s="321"/>
      <c r="I334" s="321"/>
      <c r="J334" s="634"/>
      <c r="K334" s="635"/>
      <c r="L334" s="634"/>
      <c r="M334" s="325"/>
      <c r="N334" s="321"/>
      <c r="O334" s="643"/>
    </row>
    <row r="335" spans="1:15" hidden="1">
      <c r="A335" s="321"/>
      <c r="B335" s="325"/>
      <c r="C335" s="325"/>
      <c r="D335" s="325"/>
      <c r="E335" s="629"/>
      <c r="F335" s="430"/>
      <c r="G335" s="321"/>
      <c r="H335" s="321"/>
      <c r="I335" s="321"/>
      <c r="J335" s="634"/>
      <c r="K335" s="635"/>
      <c r="L335" s="634"/>
      <c r="M335" s="325"/>
      <c r="N335" s="321"/>
      <c r="O335" s="643"/>
    </row>
    <row r="336" spans="1:15" hidden="1">
      <c r="A336" s="321"/>
      <c r="B336" s="325"/>
      <c r="C336" s="325"/>
      <c r="D336" s="325"/>
      <c r="E336" s="629"/>
      <c r="F336" s="430"/>
      <c r="G336" s="321"/>
      <c r="H336" s="321"/>
      <c r="I336" s="321"/>
      <c r="J336" s="634"/>
      <c r="K336" s="635"/>
      <c r="L336" s="634"/>
      <c r="M336" s="325"/>
      <c r="N336" s="321"/>
      <c r="O336" s="643"/>
    </row>
    <row r="337" spans="1:15" hidden="1">
      <c r="A337" s="321"/>
      <c r="B337" s="325"/>
      <c r="C337" s="325"/>
      <c r="D337" s="325"/>
      <c r="E337" s="629"/>
      <c r="F337" s="430"/>
      <c r="G337" s="321"/>
      <c r="H337" s="321"/>
      <c r="I337" s="321"/>
      <c r="J337" s="634"/>
      <c r="K337" s="635"/>
      <c r="L337" s="634"/>
      <c r="M337" s="325"/>
      <c r="N337" s="321"/>
      <c r="O337" s="643"/>
    </row>
    <row r="338" spans="1:15" hidden="1">
      <c r="A338" s="321"/>
      <c r="B338" s="325"/>
      <c r="C338" s="325"/>
      <c r="D338" s="325"/>
      <c r="E338" s="629"/>
      <c r="F338" s="430"/>
      <c r="G338" s="321"/>
      <c r="H338" s="321"/>
      <c r="I338" s="321"/>
      <c r="J338" s="634"/>
      <c r="K338" s="635"/>
      <c r="L338" s="634"/>
      <c r="M338" s="325"/>
      <c r="N338" s="321"/>
      <c r="O338" s="643"/>
    </row>
    <row r="339" spans="1:15">
      <c r="A339" s="321"/>
      <c r="B339" s="325"/>
      <c r="C339" s="325"/>
      <c r="D339" s="325"/>
      <c r="E339" s="629"/>
      <c r="F339" s="430"/>
      <c r="G339" s="321"/>
      <c r="H339" s="321"/>
      <c r="I339" s="321"/>
      <c r="J339" s="634"/>
      <c r="K339" s="635"/>
      <c r="L339" s="634"/>
      <c r="M339" s="325"/>
      <c r="N339" s="321"/>
      <c r="O339" s="643"/>
    </row>
    <row r="340" spans="1:15">
      <c r="A340" s="321"/>
      <c r="B340" s="325"/>
      <c r="C340" s="325"/>
      <c r="D340" s="325"/>
      <c r="E340" s="629"/>
      <c r="F340" s="430"/>
      <c r="G340" s="321"/>
      <c r="H340" s="321"/>
      <c r="I340" s="321"/>
      <c r="J340" s="634"/>
      <c r="K340" s="635"/>
      <c r="L340" s="634"/>
      <c r="M340" s="325"/>
      <c r="N340" s="321"/>
      <c r="O340" s="643"/>
    </row>
    <row r="341" spans="1:15" ht="16.5" hidden="1" customHeight="1">
      <c r="A341" s="321"/>
      <c r="B341" s="325"/>
      <c r="C341" s="325"/>
      <c r="D341" s="325"/>
      <c r="E341" s="629"/>
      <c r="F341" s="430"/>
      <c r="G341" s="321"/>
      <c r="H341" s="321"/>
      <c r="I341" s="321"/>
      <c r="J341" s="634"/>
      <c r="K341" s="635"/>
      <c r="L341" s="634"/>
      <c r="M341" s="325"/>
      <c r="N341" s="321"/>
      <c r="O341" s="643"/>
    </row>
    <row r="342" spans="1:15" hidden="1">
      <c r="A342" s="321"/>
      <c r="B342" s="325"/>
      <c r="C342" s="325"/>
      <c r="D342" s="325"/>
      <c r="E342" s="629"/>
      <c r="F342" s="430"/>
      <c r="G342" s="321"/>
      <c r="H342" s="321"/>
      <c r="I342" s="321"/>
      <c r="J342" s="634"/>
      <c r="K342" s="635"/>
      <c r="L342" s="634"/>
      <c r="M342" s="325"/>
      <c r="N342" s="321"/>
      <c r="O342" s="643"/>
    </row>
    <row r="343" spans="1:15" hidden="1">
      <c r="A343" s="321"/>
      <c r="B343" s="325"/>
      <c r="C343" s="325"/>
      <c r="D343" s="325"/>
      <c r="E343" s="629"/>
      <c r="F343" s="430"/>
      <c r="G343" s="321"/>
      <c r="H343" s="321"/>
      <c r="I343" s="321"/>
      <c r="J343" s="634"/>
      <c r="K343" s="635"/>
      <c r="L343" s="634"/>
      <c r="M343" s="325"/>
      <c r="N343" s="321"/>
      <c r="O343" s="643"/>
    </row>
    <row r="344" spans="1:15" hidden="1">
      <c r="A344" s="321"/>
      <c r="B344" s="325"/>
      <c r="C344" s="325"/>
      <c r="D344" s="325"/>
      <c r="E344" s="629"/>
      <c r="F344" s="430"/>
      <c r="G344" s="321"/>
      <c r="H344" s="321"/>
      <c r="I344" s="321"/>
      <c r="J344" s="634"/>
      <c r="K344" s="635"/>
      <c r="L344" s="634"/>
      <c r="M344" s="325"/>
      <c r="N344" s="321"/>
      <c r="O344" s="431"/>
    </row>
    <row r="345" spans="1:15" hidden="1">
      <c r="B345" s="295"/>
      <c r="C345" s="295"/>
      <c r="D345" s="295"/>
      <c r="J345" s="285"/>
      <c r="O345" s="431"/>
    </row>
    <row r="346" spans="1:15" hidden="1">
      <c r="A346" s="321"/>
      <c r="B346" s="325"/>
      <c r="C346" s="325"/>
      <c r="D346" s="325"/>
      <c r="E346" s="629"/>
      <c r="F346" s="430"/>
      <c r="G346" s="321"/>
      <c r="H346" s="321"/>
      <c r="I346" s="321"/>
      <c r="J346" s="634"/>
      <c r="K346" s="635"/>
      <c r="L346" s="634"/>
      <c r="M346" s="325"/>
      <c r="N346" s="321"/>
    </row>
    <row r="347" spans="1:15" hidden="1">
      <c r="A347" s="321"/>
      <c r="B347" s="325"/>
      <c r="C347" s="325"/>
      <c r="D347" s="325"/>
      <c r="E347" s="629"/>
      <c r="F347" s="430"/>
      <c r="G347" s="321"/>
      <c r="H347" s="321"/>
      <c r="I347" s="321"/>
      <c r="J347" s="634"/>
      <c r="K347" s="635"/>
      <c r="L347" s="634"/>
      <c r="M347" s="325"/>
      <c r="N347" s="321"/>
      <c r="O347" s="643"/>
    </row>
    <row r="348" spans="1:15" hidden="1">
      <c r="A348" s="321"/>
      <c r="B348" s="325"/>
      <c r="C348" s="325"/>
      <c r="D348" s="325"/>
      <c r="E348" s="629"/>
      <c r="F348" s="430"/>
      <c r="G348" s="321"/>
      <c r="H348" s="321"/>
      <c r="I348" s="321"/>
      <c r="J348" s="634"/>
      <c r="K348" s="635"/>
      <c r="L348" s="634"/>
      <c r="M348" s="325"/>
      <c r="N348" s="321"/>
      <c r="O348" s="643"/>
    </row>
    <row r="349" spans="1:15" hidden="1">
      <c r="A349" s="321"/>
      <c r="B349" s="325"/>
      <c r="C349" s="325"/>
      <c r="D349" s="325"/>
      <c r="E349" s="629"/>
      <c r="F349" s="430"/>
      <c r="G349" s="321"/>
      <c r="H349" s="321"/>
      <c r="I349" s="321"/>
      <c r="J349" s="634"/>
      <c r="K349" s="635"/>
      <c r="L349" s="634"/>
      <c r="M349" s="325"/>
      <c r="N349" s="321"/>
      <c r="O349" s="643"/>
    </row>
    <row r="350" spans="1:15" hidden="1">
      <c r="A350" s="321"/>
      <c r="B350" s="325"/>
      <c r="C350" s="325"/>
      <c r="D350" s="325"/>
      <c r="E350" s="629"/>
      <c r="F350" s="430"/>
      <c r="G350" s="321"/>
      <c r="H350" s="321"/>
      <c r="I350" s="321"/>
      <c r="J350" s="634"/>
      <c r="K350" s="635"/>
      <c r="L350" s="634"/>
      <c r="M350" s="325"/>
      <c r="N350" s="321"/>
      <c r="O350" s="643"/>
    </row>
    <row r="351" spans="1:15" hidden="1">
      <c r="A351" s="321"/>
      <c r="B351" s="325"/>
      <c r="C351" s="325"/>
      <c r="D351" s="325"/>
      <c r="E351" s="629"/>
      <c r="F351" s="430"/>
      <c r="G351" s="321"/>
      <c r="H351" s="321"/>
      <c r="I351" s="321"/>
      <c r="J351" s="634"/>
      <c r="K351" s="635"/>
      <c r="L351" s="634"/>
      <c r="M351" s="325"/>
      <c r="N351" s="321"/>
      <c r="O351" s="643"/>
    </row>
    <row r="352" spans="1:15" hidden="1">
      <c r="A352" s="321"/>
      <c r="B352" s="325"/>
      <c r="C352" s="325"/>
      <c r="D352" s="325"/>
      <c r="E352" s="629"/>
      <c r="F352" s="430"/>
      <c r="G352" s="321"/>
      <c r="H352" s="321"/>
      <c r="I352" s="321"/>
      <c r="J352" s="634"/>
      <c r="K352" s="635"/>
      <c r="L352" s="634"/>
      <c r="M352" s="325"/>
      <c r="N352" s="321"/>
      <c r="O352" s="431"/>
    </row>
    <row r="353" spans="1:15" hidden="1">
      <c r="A353" s="321"/>
      <c r="B353" s="325"/>
      <c r="C353" s="325"/>
      <c r="D353" s="325"/>
      <c r="E353" s="629"/>
      <c r="F353" s="430"/>
      <c r="G353" s="321"/>
      <c r="H353" s="321"/>
      <c r="I353" s="321"/>
      <c r="J353" s="634"/>
      <c r="K353" s="635"/>
      <c r="L353" s="634"/>
      <c r="M353" s="325"/>
      <c r="N353" s="321"/>
      <c r="O353" s="431"/>
    </row>
    <row r="354" spans="1:15" hidden="1">
      <c r="A354" s="321"/>
      <c r="B354" s="325"/>
      <c r="C354" s="325"/>
      <c r="D354" s="325"/>
      <c r="E354" s="629"/>
      <c r="F354" s="430"/>
      <c r="G354" s="321"/>
      <c r="H354" s="321"/>
      <c r="I354" s="321"/>
      <c r="J354" s="634"/>
      <c r="K354" s="635"/>
      <c r="L354" s="634"/>
      <c r="M354" s="325"/>
      <c r="N354" s="321"/>
      <c r="O354" s="431"/>
    </row>
    <row r="355" spans="1:15" hidden="1">
      <c r="A355" s="321"/>
      <c r="B355" s="325"/>
      <c r="C355" s="325"/>
      <c r="D355" s="325"/>
      <c r="E355" s="629"/>
      <c r="F355" s="430"/>
      <c r="G355" s="321"/>
      <c r="H355" s="321"/>
      <c r="I355" s="321"/>
      <c r="J355" s="634"/>
      <c r="K355" s="635"/>
      <c r="L355" s="634"/>
      <c r="M355" s="325"/>
      <c r="N355" s="321"/>
      <c r="O355" s="431"/>
    </row>
    <row r="356" spans="1:15" hidden="1">
      <c r="A356" s="321"/>
      <c r="B356" s="325"/>
      <c r="C356" s="325"/>
      <c r="D356" s="325"/>
      <c r="E356" s="629"/>
      <c r="F356" s="430"/>
      <c r="G356" s="321"/>
      <c r="H356" s="321"/>
      <c r="I356" s="321"/>
      <c r="J356" s="634"/>
      <c r="K356" s="635"/>
      <c r="L356" s="634"/>
      <c r="M356" s="325"/>
      <c r="N356" s="321"/>
      <c r="O356" s="431"/>
    </row>
    <row r="357" spans="1:15" hidden="1">
      <c r="A357" s="321"/>
      <c r="B357" s="325"/>
      <c r="C357" s="325"/>
      <c r="D357" s="325"/>
      <c r="E357" s="629"/>
      <c r="F357" s="430"/>
      <c r="G357" s="321"/>
      <c r="H357" s="321"/>
      <c r="I357" s="321"/>
      <c r="J357" s="634"/>
      <c r="K357" s="635"/>
      <c r="L357" s="634"/>
      <c r="M357" s="325"/>
      <c r="N357" s="321"/>
      <c r="O357" s="431"/>
    </row>
    <row r="358" spans="1:15" hidden="1">
      <c r="A358" s="321"/>
      <c r="B358" s="325"/>
      <c r="C358" s="325"/>
      <c r="D358" s="325"/>
      <c r="E358" s="629"/>
      <c r="F358" s="430"/>
      <c r="G358" s="321"/>
      <c r="H358" s="321"/>
      <c r="I358" s="321"/>
      <c r="J358" s="634"/>
      <c r="K358" s="635"/>
      <c r="L358" s="634"/>
      <c r="M358" s="325"/>
      <c r="N358" s="321"/>
      <c r="O358" s="431"/>
    </row>
    <row r="359" spans="1:15" hidden="1">
      <c r="A359" s="321"/>
      <c r="B359" s="325"/>
      <c r="C359" s="325"/>
      <c r="D359" s="325"/>
      <c r="E359" s="629"/>
      <c r="F359" s="430"/>
      <c r="G359" s="321"/>
      <c r="H359" s="321"/>
      <c r="I359" s="321"/>
      <c r="J359" s="634"/>
      <c r="K359" s="246"/>
      <c r="L359" s="634"/>
      <c r="M359" s="325"/>
      <c r="N359" s="321"/>
      <c r="O359" s="431"/>
    </row>
    <row r="360" spans="1:15" hidden="1">
      <c r="A360" s="321"/>
      <c r="B360" s="325"/>
      <c r="C360" s="325"/>
      <c r="D360" s="325"/>
      <c r="E360" s="629"/>
      <c r="F360" s="430"/>
      <c r="G360" s="321"/>
      <c r="H360" s="321"/>
      <c r="I360" s="321"/>
      <c r="J360" s="634"/>
      <c r="K360" s="246"/>
      <c r="L360" s="634"/>
      <c r="M360" s="325"/>
      <c r="N360" s="321"/>
      <c r="O360" s="431"/>
    </row>
    <row r="361" spans="1:15" hidden="1">
      <c r="A361" s="321"/>
      <c r="B361" s="325"/>
      <c r="C361" s="325"/>
      <c r="D361" s="325"/>
      <c r="E361" s="629"/>
      <c r="F361" s="430"/>
      <c r="G361" s="321"/>
      <c r="H361" s="321"/>
      <c r="I361" s="321"/>
      <c r="J361" s="634"/>
      <c r="K361" s="635"/>
      <c r="L361" s="634"/>
      <c r="M361" s="325"/>
      <c r="N361" s="321"/>
      <c r="O361" s="431"/>
    </row>
    <row r="362" spans="1:15" hidden="1">
      <c r="A362" s="321"/>
      <c r="B362" s="325"/>
      <c r="C362" s="325"/>
      <c r="D362" s="325"/>
      <c r="E362" s="629"/>
      <c r="F362" s="430"/>
      <c r="G362" s="321"/>
      <c r="H362" s="321"/>
      <c r="I362" s="321"/>
      <c r="J362" s="634"/>
      <c r="K362" s="635"/>
      <c r="L362" s="634"/>
      <c r="M362" s="325"/>
      <c r="N362" s="321"/>
      <c r="O362" s="431"/>
    </row>
    <row r="363" spans="1:15" hidden="1">
      <c r="A363" s="321"/>
      <c r="B363" s="325"/>
      <c r="C363" s="325"/>
      <c r="D363" s="325"/>
      <c r="E363" s="629"/>
      <c r="F363" s="430"/>
      <c r="G363" s="321"/>
      <c r="H363" s="321"/>
      <c r="I363" s="321"/>
      <c r="J363" s="634"/>
      <c r="K363" s="635"/>
      <c r="L363" s="634"/>
      <c r="M363" s="325"/>
      <c r="N363" s="321"/>
      <c r="O363" s="643"/>
    </row>
    <row r="364" spans="1:15" hidden="1">
      <c r="A364" s="321"/>
      <c r="B364" s="325"/>
      <c r="C364" s="325"/>
      <c r="D364" s="325"/>
      <c r="E364" s="629"/>
      <c r="F364" s="430"/>
      <c r="G364" s="321"/>
      <c r="H364" s="321"/>
      <c r="I364" s="321"/>
      <c r="J364" s="634"/>
      <c r="K364" s="635"/>
      <c r="L364" s="634"/>
      <c r="M364" s="325"/>
      <c r="N364" s="321"/>
      <c r="O364" s="643"/>
    </row>
    <row r="365" spans="1:15" hidden="1">
      <c r="A365" s="321"/>
      <c r="B365" s="325"/>
      <c r="C365" s="325"/>
      <c r="D365" s="325"/>
      <c r="E365" s="629"/>
      <c r="F365" s="430"/>
      <c r="G365" s="321"/>
      <c r="H365" s="321"/>
      <c r="I365" s="321"/>
      <c r="J365" s="634"/>
      <c r="K365" s="635"/>
      <c r="L365" s="634"/>
      <c r="M365" s="325"/>
      <c r="N365" s="321"/>
      <c r="O365" s="643"/>
    </row>
    <row r="366" spans="1:15" hidden="1">
      <c r="A366" s="321"/>
      <c r="B366" s="325"/>
      <c r="C366" s="325"/>
      <c r="D366" s="325"/>
      <c r="E366" s="629"/>
      <c r="F366" s="430"/>
      <c r="G366" s="321"/>
      <c r="H366" s="321"/>
      <c r="I366" s="321"/>
      <c r="J366" s="634"/>
      <c r="K366" s="635"/>
      <c r="L366" s="634"/>
      <c r="M366" s="325"/>
      <c r="N366" s="321"/>
      <c r="O366" s="643"/>
    </row>
    <row r="367" spans="1:15" hidden="1">
      <c r="A367" s="321"/>
      <c r="B367" s="325"/>
      <c r="C367" s="325"/>
      <c r="D367" s="325"/>
      <c r="E367" s="629"/>
      <c r="F367" s="430"/>
      <c r="G367" s="321"/>
      <c r="H367" s="321"/>
      <c r="I367" s="321"/>
      <c r="J367" s="634"/>
      <c r="K367" s="635"/>
      <c r="L367" s="634"/>
      <c r="M367" s="325"/>
      <c r="N367" s="321"/>
      <c r="O367" s="643"/>
    </row>
    <row r="368" spans="1:15" hidden="1">
      <c r="A368" s="321"/>
      <c r="B368" s="325"/>
      <c r="C368" s="325"/>
      <c r="D368" s="325"/>
      <c r="E368" s="629"/>
      <c r="F368" s="430"/>
      <c r="G368" s="321"/>
      <c r="H368" s="321"/>
      <c r="I368" s="321"/>
      <c r="J368" s="634"/>
      <c r="K368" s="635"/>
      <c r="L368" s="634"/>
      <c r="M368" s="325"/>
      <c r="N368" s="321"/>
      <c r="O368" s="643"/>
    </row>
    <row r="369" spans="1:15" hidden="1">
      <c r="A369" s="321"/>
      <c r="B369" s="325"/>
      <c r="C369" s="325"/>
      <c r="D369" s="325"/>
      <c r="E369" s="629"/>
      <c r="F369" s="430"/>
      <c r="G369" s="321"/>
      <c r="H369" s="321"/>
      <c r="I369" s="321"/>
      <c r="J369" s="634"/>
      <c r="K369" s="635"/>
      <c r="L369" s="634"/>
      <c r="M369" s="325"/>
      <c r="N369" s="321"/>
      <c r="O369" s="643"/>
    </row>
    <row r="370" spans="1:15" hidden="1">
      <c r="A370" s="321"/>
      <c r="B370" s="325"/>
      <c r="C370" s="325"/>
      <c r="D370" s="325"/>
      <c r="E370" s="629"/>
      <c r="F370" s="430"/>
      <c r="G370" s="321"/>
      <c r="H370" s="321"/>
      <c r="I370" s="321"/>
      <c r="J370" s="634"/>
      <c r="K370" s="635"/>
      <c r="L370" s="634"/>
      <c r="M370" s="325"/>
      <c r="N370" s="321"/>
      <c r="O370" s="643"/>
    </row>
    <row r="371" spans="1:15" hidden="1">
      <c r="A371" s="321"/>
      <c r="B371" s="325"/>
      <c r="C371" s="325"/>
      <c r="D371" s="325"/>
      <c r="E371" s="629"/>
      <c r="F371" s="430"/>
      <c r="G371" s="321"/>
      <c r="H371" s="321"/>
      <c r="I371" s="321"/>
      <c r="J371" s="634"/>
      <c r="K371" s="635"/>
      <c r="L371" s="634"/>
      <c r="M371" s="325"/>
      <c r="N371" s="321"/>
      <c r="O371" s="293"/>
    </row>
    <row r="372" spans="1:15" hidden="1">
      <c r="A372" s="321"/>
      <c r="B372" s="325"/>
      <c r="C372" s="325"/>
      <c r="D372" s="325"/>
      <c r="E372" s="629"/>
      <c r="F372" s="430"/>
      <c r="G372" s="321"/>
      <c r="H372" s="321"/>
      <c r="I372" s="321"/>
      <c r="J372" s="634"/>
      <c r="K372" s="635"/>
      <c r="L372" s="634"/>
      <c r="M372" s="325"/>
      <c r="N372" s="321"/>
      <c r="O372" s="643"/>
    </row>
    <row r="373" spans="1:15" hidden="1">
      <c r="A373" s="321"/>
      <c r="B373" s="325"/>
      <c r="C373" s="325"/>
      <c r="D373" s="325"/>
      <c r="E373" s="629"/>
      <c r="F373" s="430"/>
      <c r="G373" s="321"/>
      <c r="H373" s="321"/>
      <c r="I373" s="321"/>
      <c r="J373" s="634"/>
      <c r="K373" s="635"/>
      <c r="L373" s="634"/>
      <c r="M373" s="325"/>
      <c r="N373" s="321"/>
      <c r="O373" s="643"/>
    </row>
    <row r="374" spans="1:15" hidden="1">
      <c r="A374" s="321"/>
      <c r="B374" s="325"/>
      <c r="C374" s="325"/>
      <c r="D374" s="325"/>
      <c r="E374" s="629"/>
      <c r="F374" s="430"/>
      <c r="G374" s="321"/>
      <c r="H374" s="321"/>
      <c r="I374" s="321"/>
      <c r="J374" s="634"/>
      <c r="K374" s="635"/>
      <c r="L374" s="634"/>
      <c r="M374" s="325"/>
      <c r="N374" s="321"/>
      <c r="O374" s="643"/>
    </row>
    <row r="375" spans="1:15" hidden="1">
      <c r="A375" s="321"/>
      <c r="B375" s="325"/>
      <c r="C375" s="325"/>
      <c r="D375" s="325"/>
      <c r="E375" s="629"/>
      <c r="F375" s="430"/>
      <c r="G375" s="321"/>
      <c r="H375" s="321"/>
      <c r="I375" s="321"/>
      <c r="J375" s="634"/>
      <c r="K375" s="635"/>
      <c r="L375" s="634"/>
      <c r="M375" s="325"/>
      <c r="N375" s="321"/>
      <c r="O375" s="431"/>
    </row>
    <row r="376" spans="1:15" hidden="1">
      <c r="A376" s="321"/>
      <c r="B376" s="325"/>
      <c r="C376" s="325"/>
      <c r="D376" s="325"/>
      <c r="E376" s="629"/>
      <c r="F376" s="430"/>
      <c r="G376" s="321"/>
      <c r="H376" s="321"/>
      <c r="I376" s="321"/>
      <c r="J376" s="634"/>
      <c r="K376" s="635"/>
      <c r="L376" s="634"/>
      <c r="M376" s="325"/>
      <c r="N376" s="321"/>
      <c r="O376" s="431"/>
    </row>
    <row r="377" spans="1:15" hidden="1">
      <c r="A377" s="321"/>
      <c r="B377" s="325"/>
      <c r="C377" s="325"/>
      <c r="D377" s="325"/>
      <c r="E377" s="629"/>
      <c r="F377" s="430"/>
      <c r="G377" s="321"/>
      <c r="H377" s="321"/>
      <c r="I377" s="321"/>
      <c r="J377" s="634"/>
      <c r="K377" s="635"/>
      <c r="L377" s="634"/>
      <c r="M377" s="325"/>
      <c r="N377" s="321"/>
      <c r="O377" s="200"/>
    </row>
    <row r="378" spans="1:15" ht="15.75" customHeight="1">
      <c r="A378" s="321"/>
      <c r="B378" s="325"/>
      <c r="C378" s="325"/>
      <c r="D378" s="325"/>
      <c r="E378" s="629"/>
      <c r="F378" s="430"/>
      <c r="G378" s="321"/>
      <c r="H378" s="321"/>
      <c r="I378" s="321"/>
      <c r="J378" s="634"/>
      <c r="K378" s="635"/>
      <c r="L378" s="634"/>
      <c r="M378" s="325"/>
      <c r="N378" s="321"/>
      <c r="O378" s="643"/>
    </row>
    <row r="379" spans="1:15">
      <c r="A379" s="321"/>
      <c r="B379" s="325"/>
      <c r="C379" s="325"/>
      <c r="D379" s="325"/>
      <c r="E379" s="629"/>
      <c r="F379" s="430"/>
      <c r="G379" s="321"/>
      <c r="H379" s="321"/>
      <c r="I379" s="321"/>
      <c r="J379" s="634"/>
      <c r="K379" s="635"/>
      <c r="L379" s="634"/>
      <c r="M379" s="325"/>
      <c r="N379" s="321"/>
      <c r="O379" s="643"/>
    </row>
    <row r="380" spans="1:15">
      <c r="A380" s="321"/>
      <c r="B380" s="325"/>
      <c r="C380" s="325"/>
      <c r="D380" s="325"/>
      <c r="E380" s="629"/>
      <c r="F380" s="430"/>
      <c r="G380" s="321"/>
      <c r="H380" s="321"/>
      <c r="I380" s="321"/>
      <c r="J380" s="634"/>
      <c r="K380" s="635"/>
      <c r="L380" s="634"/>
      <c r="M380" s="325"/>
      <c r="N380" s="321"/>
      <c r="O380" s="643"/>
    </row>
    <row r="381" spans="1:15" hidden="1">
      <c r="A381" s="321"/>
      <c r="B381" s="325"/>
      <c r="C381" s="325"/>
      <c r="D381" s="325"/>
      <c r="E381" s="629"/>
      <c r="F381" s="430"/>
      <c r="G381" s="321"/>
      <c r="H381" s="321"/>
      <c r="I381" s="321"/>
      <c r="J381" s="634"/>
      <c r="K381" s="635"/>
      <c r="L381" s="634"/>
      <c r="M381" s="325"/>
      <c r="N381" s="321"/>
      <c r="O381" s="643"/>
    </row>
    <row r="382" spans="1:15" hidden="1">
      <c r="B382" s="295"/>
      <c r="C382" s="295"/>
      <c r="D382" s="295"/>
      <c r="J382" s="285"/>
      <c r="O382" s="643"/>
    </row>
    <row r="383" spans="1:15" hidden="1">
      <c r="A383" s="321"/>
      <c r="B383" s="325"/>
      <c r="C383" s="325"/>
      <c r="D383" s="325"/>
      <c r="E383" s="629"/>
      <c r="F383" s="430"/>
      <c r="G383" s="321"/>
      <c r="H383" s="321"/>
      <c r="I383" s="321"/>
      <c r="J383" s="634"/>
      <c r="K383" s="635"/>
      <c r="L383" s="634"/>
      <c r="M383" s="325"/>
      <c r="N383" s="321"/>
    </row>
    <row r="384" spans="1:15" hidden="1">
      <c r="A384" s="321"/>
      <c r="B384" s="325"/>
      <c r="C384" s="325"/>
      <c r="D384" s="325"/>
      <c r="E384" s="629"/>
      <c r="F384" s="430"/>
      <c r="G384" s="321"/>
      <c r="H384" s="321"/>
      <c r="I384" s="321"/>
      <c r="J384" s="634"/>
      <c r="K384" s="635"/>
      <c r="L384" s="634"/>
      <c r="M384" s="325"/>
      <c r="N384" s="321"/>
      <c r="O384" s="643"/>
    </row>
    <row r="385" spans="1:15" hidden="1">
      <c r="A385" s="321"/>
      <c r="B385" s="325"/>
      <c r="C385" s="325"/>
      <c r="D385" s="325"/>
      <c r="E385" s="629"/>
      <c r="F385" s="430"/>
      <c r="G385" s="321"/>
      <c r="H385" s="321"/>
      <c r="I385" s="321"/>
      <c r="J385" s="634"/>
      <c r="K385" s="635"/>
      <c r="L385" s="634"/>
      <c r="M385" s="325"/>
      <c r="N385" s="321"/>
      <c r="O385" s="643"/>
    </row>
    <row r="386" spans="1:15" hidden="1">
      <c r="A386" s="321"/>
      <c r="B386" s="325"/>
      <c r="C386" s="325"/>
      <c r="D386" s="325"/>
      <c r="E386" s="629"/>
      <c r="F386" s="430"/>
      <c r="G386" s="321"/>
      <c r="H386" s="321"/>
      <c r="I386" s="321"/>
      <c r="J386" s="634"/>
      <c r="K386" s="635"/>
      <c r="L386" s="634"/>
      <c r="M386" s="325"/>
      <c r="N386" s="321"/>
      <c r="O386" s="643"/>
    </row>
    <row r="387" spans="1:15" hidden="1">
      <c r="A387" s="321"/>
      <c r="B387" s="325"/>
      <c r="C387" s="325"/>
      <c r="D387" s="325"/>
      <c r="E387" s="629"/>
      <c r="F387" s="430"/>
      <c r="G387" s="321"/>
      <c r="H387" s="321"/>
      <c r="I387" s="321"/>
      <c r="J387" s="634"/>
      <c r="K387" s="635"/>
      <c r="L387" s="634"/>
      <c r="M387" s="325"/>
      <c r="N387" s="321"/>
      <c r="O387" s="643"/>
    </row>
    <row r="388" spans="1:15" hidden="1">
      <c r="A388" s="321"/>
      <c r="B388" s="325"/>
      <c r="C388" s="325"/>
      <c r="D388" s="325"/>
      <c r="E388" s="629"/>
      <c r="F388" s="430"/>
      <c r="G388" s="321"/>
      <c r="H388" s="321"/>
      <c r="I388" s="321"/>
      <c r="J388" s="634"/>
      <c r="K388" s="635"/>
      <c r="L388" s="634"/>
      <c r="M388" s="325"/>
      <c r="N388" s="321"/>
      <c r="O388" s="643"/>
    </row>
    <row r="389" spans="1:15" hidden="1">
      <c r="A389" s="321"/>
      <c r="B389" s="325"/>
      <c r="C389" s="325"/>
      <c r="D389" s="325"/>
      <c r="E389" s="629"/>
      <c r="F389" s="430"/>
      <c r="G389" s="321"/>
      <c r="H389" s="321"/>
      <c r="I389" s="321"/>
      <c r="J389" s="634"/>
      <c r="K389" s="635"/>
      <c r="L389" s="634"/>
      <c r="M389" s="325"/>
      <c r="N389" s="321"/>
      <c r="O389" s="643"/>
    </row>
    <row r="390" spans="1:15" hidden="1">
      <c r="A390" s="321"/>
      <c r="B390" s="325"/>
      <c r="C390" s="325"/>
      <c r="D390" s="325"/>
      <c r="E390" s="629"/>
      <c r="F390" s="430"/>
      <c r="G390" s="321"/>
      <c r="H390" s="321"/>
      <c r="I390" s="321"/>
      <c r="J390" s="634"/>
      <c r="K390" s="635"/>
      <c r="L390" s="634"/>
      <c r="M390" s="325"/>
      <c r="N390" s="321"/>
      <c r="O390" s="643"/>
    </row>
    <row r="391" spans="1:15" hidden="1">
      <c r="A391" s="321"/>
      <c r="B391" s="325"/>
      <c r="C391" s="325"/>
      <c r="D391" s="325"/>
      <c r="E391" s="629"/>
      <c r="F391" s="430"/>
      <c r="G391" s="321"/>
      <c r="H391" s="321"/>
      <c r="I391" s="321"/>
      <c r="J391" s="634"/>
      <c r="K391" s="635"/>
      <c r="L391" s="634"/>
      <c r="M391" s="325"/>
      <c r="N391" s="321"/>
      <c r="O391" s="643"/>
    </row>
    <row r="392" spans="1:15" hidden="1">
      <c r="A392" s="321"/>
      <c r="B392" s="325"/>
      <c r="C392" s="325"/>
      <c r="D392" s="325"/>
      <c r="E392" s="629"/>
      <c r="F392" s="430"/>
      <c r="G392" s="321"/>
      <c r="H392" s="321"/>
      <c r="I392" s="321"/>
      <c r="J392" s="634"/>
      <c r="K392" s="635"/>
      <c r="L392" s="634"/>
      <c r="M392" s="325"/>
      <c r="N392" s="321"/>
      <c r="O392" s="643"/>
    </row>
    <row r="393" spans="1:15" hidden="1">
      <c r="A393" s="321"/>
      <c r="B393" s="325"/>
      <c r="C393" s="325"/>
      <c r="D393" s="325"/>
      <c r="E393" s="629"/>
      <c r="F393" s="430"/>
      <c r="G393" s="321"/>
      <c r="H393" s="321"/>
      <c r="I393" s="321"/>
      <c r="J393" s="634"/>
      <c r="K393" s="635"/>
      <c r="L393" s="634"/>
      <c r="M393" s="325"/>
      <c r="N393" s="321"/>
      <c r="O393" s="431"/>
    </row>
    <row r="394" spans="1:15" hidden="1">
      <c r="A394" s="321"/>
      <c r="B394" s="325"/>
      <c r="C394" s="325"/>
      <c r="D394" s="325"/>
      <c r="E394" s="629"/>
      <c r="F394" s="430"/>
      <c r="G394" s="321"/>
      <c r="H394" s="321"/>
      <c r="I394" s="321"/>
      <c r="J394" s="634"/>
      <c r="K394" s="635"/>
      <c r="L394" s="634"/>
      <c r="M394" s="325"/>
      <c r="N394" s="321"/>
      <c r="O394" s="431"/>
    </row>
    <row r="395" spans="1:15" hidden="1">
      <c r="A395" s="321"/>
      <c r="B395" s="325"/>
      <c r="C395" s="325"/>
      <c r="D395" s="325"/>
      <c r="E395" s="629"/>
      <c r="F395" s="430"/>
      <c r="G395" s="321"/>
      <c r="H395" s="321"/>
      <c r="I395" s="321"/>
      <c r="J395" s="634"/>
      <c r="K395" s="635"/>
      <c r="L395" s="634"/>
      <c r="M395" s="325"/>
      <c r="N395" s="321"/>
      <c r="O395" s="431"/>
    </row>
    <row r="396" spans="1:15" hidden="1">
      <c r="A396" s="321"/>
      <c r="B396" s="325"/>
      <c r="C396" s="325"/>
      <c r="D396" s="325"/>
      <c r="E396" s="629"/>
      <c r="F396" s="430"/>
      <c r="G396" s="321"/>
      <c r="H396" s="321"/>
      <c r="I396" s="321"/>
      <c r="J396" s="634"/>
      <c r="K396" s="635"/>
      <c r="L396" s="634"/>
      <c r="M396" s="325"/>
      <c r="N396" s="321"/>
      <c r="O396" s="431"/>
    </row>
    <row r="397" spans="1:15" hidden="1">
      <c r="A397" s="321"/>
      <c r="B397" s="325"/>
      <c r="C397" s="325"/>
      <c r="D397" s="325"/>
      <c r="E397" s="629"/>
      <c r="F397" s="430"/>
      <c r="G397" s="321"/>
      <c r="H397" s="321"/>
      <c r="I397" s="321"/>
      <c r="J397" s="634"/>
      <c r="K397" s="635"/>
      <c r="L397" s="634"/>
      <c r="M397" s="325"/>
      <c r="N397" s="321"/>
      <c r="O397" s="431"/>
    </row>
    <row r="398" spans="1:15" hidden="1">
      <c r="A398" s="321"/>
      <c r="B398" s="325"/>
      <c r="C398" s="325"/>
      <c r="D398" s="325"/>
      <c r="E398" s="629"/>
      <c r="F398" s="430"/>
      <c r="G398" s="321"/>
      <c r="H398" s="321"/>
      <c r="I398" s="321"/>
      <c r="J398" s="634"/>
      <c r="K398" s="635"/>
      <c r="L398" s="634"/>
      <c r="M398" s="325"/>
      <c r="N398" s="321"/>
      <c r="O398" s="431"/>
    </row>
    <row r="399" spans="1:15" hidden="1">
      <c r="A399" s="321"/>
      <c r="B399" s="325"/>
      <c r="C399" s="325"/>
      <c r="D399" s="325"/>
      <c r="E399" s="629"/>
      <c r="F399" s="430"/>
      <c r="G399" s="321"/>
      <c r="H399" s="321"/>
      <c r="I399" s="321"/>
      <c r="J399" s="634"/>
      <c r="K399" s="635"/>
      <c r="L399" s="634"/>
      <c r="M399" s="325"/>
      <c r="N399" s="321"/>
      <c r="O399" s="431"/>
    </row>
    <row r="400" spans="1:15" hidden="1">
      <c r="A400" s="321"/>
      <c r="B400" s="325"/>
      <c r="C400" s="325"/>
      <c r="D400" s="325"/>
      <c r="E400" s="629"/>
      <c r="F400" s="430"/>
      <c r="G400" s="321"/>
      <c r="H400" s="321"/>
      <c r="I400" s="321"/>
      <c r="J400" s="634"/>
      <c r="K400" s="635"/>
      <c r="L400" s="634"/>
      <c r="M400" s="325"/>
      <c r="N400" s="321"/>
      <c r="O400" s="431"/>
    </row>
    <row r="401" spans="1:15" hidden="1">
      <c r="A401" s="321"/>
      <c r="B401" s="325"/>
      <c r="C401" s="325"/>
      <c r="D401" s="325"/>
      <c r="E401" s="629"/>
      <c r="F401" s="430"/>
      <c r="G401" s="321"/>
      <c r="H401" s="321"/>
      <c r="I401" s="321"/>
      <c r="J401" s="634"/>
      <c r="K401" s="635"/>
      <c r="L401" s="634"/>
      <c r="M401" s="325"/>
      <c r="N401" s="321"/>
      <c r="O401" s="431"/>
    </row>
    <row r="402" spans="1:15" hidden="1">
      <c r="A402" s="321"/>
      <c r="B402" s="325"/>
      <c r="C402" s="325"/>
      <c r="D402" s="325"/>
      <c r="E402" s="629"/>
      <c r="F402" s="430"/>
      <c r="G402" s="321"/>
      <c r="H402" s="321"/>
      <c r="I402" s="321"/>
      <c r="J402" s="634"/>
      <c r="K402" s="635"/>
      <c r="L402" s="634"/>
      <c r="M402" s="325"/>
      <c r="N402" s="321"/>
      <c r="O402" s="431"/>
    </row>
    <row r="403" spans="1:15" hidden="1">
      <c r="A403" s="321"/>
      <c r="B403" s="325"/>
      <c r="C403" s="325"/>
      <c r="D403" s="325"/>
      <c r="E403" s="629"/>
      <c r="F403" s="430"/>
      <c r="G403" s="321"/>
      <c r="H403" s="321"/>
      <c r="I403" s="321"/>
      <c r="J403" s="634"/>
      <c r="K403" s="635"/>
      <c r="L403" s="634"/>
      <c r="M403" s="325"/>
      <c r="N403" s="321"/>
      <c r="O403" s="431"/>
    </row>
    <row r="404" spans="1:15" hidden="1">
      <c r="A404" s="321"/>
      <c r="B404" s="325"/>
      <c r="C404" s="325"/>
      <c r="D404" s="325"/>
      <c r="E404" s="629"/>
      <c r="F404" s="430"/>
      <c r="G404" s="321"/>
      <c r="H404" s="321"/>
      <c r="I404" s="321"/>
      <c r="J404" s="634"/>
      <c r="K404" s="635"/>
      <c r="L404" s="634"/>
      <c r="M404" s="325"/>
      <c r="N404" s="321"/>
      <c r="O404" s="431"/>
    </row>
    <row r="405" spans="1:15" hidden="1">
      <c r="A405" s="321"/>
      <c r="B405" s="325"/>
      <c r="C405" s="325"/>
      <c r="D405" s="325"/>
      <c r="E405" s="629"/>
      <c r="F405" s="430"/>
      <c r="G405" s="321"/>
      <c r="H405" s="321"/>
      <c r="I405" s="321"/>
      <c r="J405" s="634"/>
      <c r="K405" s="635"/>
      <c r="L405" s="634"/>
      <c r="M405" s="325"/>
      <c r="N405" s="321"/>
      <c r="O405" s="431"/>
    </row>
    <row r="406" spans="1:15" hidden="1">
      <c r="A406" s="321"/>
      <c r="B406" s="325"/>
      <c r="C406" s="325"/>
      <c r="D406" s="325"/>
      <c r="E406" s="629"/>
      <c r="F406" s="430"/>
      <c r="G406" s="321"/>
      <c r="H406" s="321"/>
      <c r="I406" s="321"/>
      <c r="J406" s="634"/>
      <c r="K406" s="635"/>
      <c r="L406" s="634"/>
      <c r="M406" s="325"/>
      <c r="N406" s="321"/>
      <c r="O406" s="431"/>
    </row>
    <row r="407" spans="1:15" hidden="1">
      <c r="A407" s="321"/>
      <c r="B407" s="325"/>
      <c r="C407" s="325"/>
      <c r="D407" s="325"/>
      <c r="E407" s="629"/>
      <c r="F407" s="430"/>
      <c r="G407" s="321"/>
      <c r="H407" s="321"/>
      <c r="I407" s="321"/>
      <c r="J407" s="634"/>
      <c r="K407" s="635"/>
      <c r="L407" s="634"/>
      <c r="M407" s="325"/>
      <c r="N407" s="321"/>
      <c r="O407" s="431"/>
    </row>
    <row r="408" spans="1:15" hidden="1">
      <c r="A408" s="321"/>
      <c r="B408" s="325"/>
      <c r="C408" s="325"/>
      <c r="D408" s="325"/>
      <c r="E408" s="629"/>
      <c r="F408" s="430"/>
      <c r="G408" s="321"/>
      <c r="H408" s="321"/>
      <c r="I408" s="321"/>
      <c r="J408" s="634"/>
      <c r="K408" s="635"/>
      <c r="L408" s="634"/>
      <c r="M408" s="325"/>
      <c r="N408" s="321"/>
      <c r="O408" s="431"/>
    </row>
    <row r="409" spans="1:15" hidden="1">
      <c r="A409" s="321"/>
      <c r="B409" s="325"/>
      <c r="C409" s="325"/>
      <c r="D409" s="325"/>
      <c r="E409" s="629"/>
      <c r="F409" s="430"/>
      <c r="G409" s="321"/>
      <c r="H409" s="321"/>
      <c r="I409" s="321"/>
      <c r="J409" s="634"/>
      <c r="K409" s="635"/>
      <c r="L409" s="634"/>
      <c r="M409" s="325"/>
      <c r="N409" s="321"/>
      <c r="O409" s="643"/>
    </row>
    <row r="410" spans="1:15" hidden="1">
      <c r="B410" s="295"/>
      <c r="C410" s="295"/>
      <c r="D410" s="295"/>
      <c r="J410" s="285"/>
      <c r="O410" s="643"/>
    </row>
    <row r="411" spans="1:15" hidden="1">
      <c r="A411" s="321"/>
      <c r="B411" s="325"/>
      <c r="C411" s="325"/>
      <c r="D411" s="325"/>
      <c r="E411" s="629"/>
      <c r="F411" s="430"/>
      <c r="G411" s="321"/>
      <c r="H411" s="321"/>
      <c r="I411" s="321"/>
      <c r="J411" s="634"/>
      <c r="K411" s="635"/>
      <c r="L411" s="634"/>
      <c r="M411" s="325"/>
      <c r="N411" s="321"/>
    </row>
    <row r="412" spans="1:15" hidden="1">
      <c r="A412" s="321"/>
      <c r="B412" s="325"/>
      <c r="C412" s="325"/>
      <c r="D412" s="325"/>
      <c r="E412" s="629"/>
      <c r="F412" s="430"/>
      <c r="G412" s="321"/>
      <c r="H412" s="321"/>
      <c r="I412" s="321"/>
      <c r="J412" s="634"/>
      <c r="K412" s="635"/>
      <c r="L412" s="634"/>
      <c r="M412" s="325"/>
      <c r="N412" s="321"/>
      <c r="O412" s="643"/>
    </row>
    <row r="413" spans="1:15" hidden="1">
      <c r="A413" s="321"/>
      <c r="B413" s="325"/>
      <c r="C413" s="325"/>
      <c r="D413" s="325"/>
      <c r="E413" s="629"/>
      <c r="F413" s="430"/>
      <c r="G413" s="321"/>
      <c r="H413" s="321"/>
      <c r="I413" s="321"/>
      <c r="J413" s="634"/>
      <c r="K413" s="635"/>
      <c r="L413" s="634"/>
      <c r="M413" s="325"/>
      <c r="N413" s="321"/>
      <c r="O413" s="643"/>
    </row>
    <row r="414" spans="1:15">
      <c r="A414" s="321"/>
      <c r="B414" s="325"/>
      <c r="C414" s="325"/>
      <c r="D414" s="325"/>
      <c r="E414" s="629"/>
      <c r="F414" s="430"/>
      <c r="G414" s="321"/>
      <c r="H414" s="321"/>
      <c r="I414" s="321"/>
      <c r="J414" s="634"/>
      <c r="K414" s="635"/>
      <c r="L414" s="634"/>
      <c r="M414" s="325"/>
      <c r="N414" s="321"/>
      <c r="O414" s="643"/>
    </row>
    <row r="415" spans="1:15" hidden="1">
      <c r="A415" s="321"/>
      <c r="B415" s="325"/>
      <c r="C415" s="325"/>
      <c r="D415" s="325"/>
      <c r="E415" s="629"/>
      <c r="F415" s="430"/>
      <c r="G415" s="321"/>
      <c r="H415" s="321"/>
      <c r="I415" s="321"/>
      <c r="J415" s="634"/>
      <c r="K415" s="635"/>
      <c r="L415" s="634"/>
      <c r="M415" s="325"/>
      <c r="N415" s="321"/>
      <c r="O415" s="643"/>
    </row>
    <row r="416" spans="1:15" hidden="1">
      <c r="A416" s="321"/>
      <c r="B416" s="325"/>
      <c r="C416" s="325"/>
      <c r="D416" s="325"/>
      <c r="E416" s="629"/>
      <c r="F416" s="430"/>
      <c r="G416" s="321"/>
      <c r="H416" s="321"/>
      <c r="I416" s="321"/>
      <c r="J416" s="634"/>
      <c r="K416" s="635"/>
      <c r="L416" s="634"/>
      <c r="M416" s="325"/>
      <c r="N416" s="321"/>
      <c r="O416" s="643"/>
    </row>
    <row r="417" spans="1:15" hidden="1">
      <c r="A417" s="321"/>
      <c r="B417" s="325"/>
      <c r="C417" s="325"/>
      <c r="D417" s="325"/>
      <c r="E417" s="629"/>
      <c r="F417" s="430"/>
      <c r="G417" s="321"/>
      <c r="H417" s="321"/>
      <c r="I417" s="321"/>
      <c r="J417" s="634"/>
      <c r="K417" s="635"/>
      <c r="L417" s="634"/>
      <c r="M417" s="325"/>
      <c r="N417" s="321"/>
      <c r="O417" s="643"/>
    </row>
    <row r="418" spans="1:15" hidden="1">
      <c r="A418" s="321"/>
      <c r="B418" s="325"/>
      <c r="C418" s="325"/>
      <c r="D418" s="325"/>
      <c r="E418" s="629"/>
      <c r="F418" s="430"/>
      <c r="G418" s="321"/>
      <c r="H418" s="321"/>
      <c r="I418" s="321"/>
      <c r="J418" s="634"/>
      <c r="K418" s="635"/>
      <c r="L418" s="634"/>
      <c r="M418" s="325"/>
      <c r="N418" s="321"/>
      <c r="O418" s="431"/>
    </row>
    <row r="419" spans="1:15" hidden="1">
      <c r="A419" s="321"/>
      <c r="B419" s="325"/>
      <c r="C419" s="325"/>
      <c r="D419" s="325"/>
      <c r="E419" s="629"/>
      <c r="F419" s="430"/>
      <c r="G419" s="321"/>
      <c r="H419" s="321"/>
      <c r="I419" s="321"/>
      <c r="J419" s="634"/>
      <c r="K419" s="635"/>
      <c r="L419" s="634"/>
      <c r="M419" s="325"/>
      <c r="N419" s="321"/>
      <c r="O419" s="431"/>
    </row>
    <row r="420" spans="1:15" hidden="1">
      <c r="A420" s="321"/>
      <c r="B420" s="325"/>
      <c r="C420" s="325"/>
      <c r="D420" s="325"/>
      <c r="E420" s="629"/>
      <c r="F420" s="430"/>
      <c r="G420" s="321"/>
      <c r="H420" s="321"/>
      <c r="I420" s="321"/>
      <c r="J420" s="634"/>
      <c r="K420" s="635"/>
      <c r="L420" s="634"/>
      <c r="M420" s="325"/>
      <c r="N420" s="321"/>
      <c r="O420" s="431"/>
    </row>
    <row r="421" spans="1:15" hidden="1">
      <c r="A421" s="321"/>
      <c r="B421" s="325"/>
      <c r="C421" s="325"/>
      <c r="D421" s="325"/>
      <c r="E421" s="629"/>
      <c r="F421" s="430"/>
      <c r="G421" s="321"/>
      <c r="H421" s="321"/>
      <c r="I421" s="321"/>
      <c r="J421" s="634"/>
      <c r="K421" s="635"/>
      <c r="L421" s="634"/>
      <c r="M421" s="325"/>
      <c r="N421" s="321"/>
      <c r="O421" s="431"/>
    </row>
    <row r="422" spans="1:15" hidden="1">
      <c r="A422" s="321"/>
      <c r="B422" s="325"/>
      <c r="C422" s="325"/>
      <c r="D422" s="325"/>
      <c r="E422" s="629"/>
      <c r="F422" s="430"/>
      <c r="G422" s="321"/>
      <c r="H422" s="321"/>
      <c r="I422" s="321"/>
      <c r="J422" s="634"/>
      <c r="K422" s="635"/>
      <c r="L422" s="634"/>
      <c r="M422" s="325"/>
      <c r="N422" s="321"/>
      <c r="O422" s="431"/>
    </row>
    <row r="423" spans="1:15" hidden="1">
      <c r="A423" s="321"/>
      <c r="B423" s="325"/>
      <c r="C423" s="325"/>
      <c r="D423" s="325"/>
      <c r="E423" s="629"/>
      <c r="F423" s="430"/>
      <c r="G423" s="321"/>
      <c r="H423" s="321"/>
      <c r="I423" s="321"/>
      <c r="J423" s="634"/>
      <c r="K423" s="635"/>
      <c r="L423" s="634"/>
      <c r="M423" s="325"/>
      <c r="N423" s="321"/>
      <c r="O423" s="431"/>
    </row>
    <row r="424" spans="1:15" hidden="1">
      <c r="A424" s="321"/>
      <c r="B424" s="325"/>
      <c r="C424" s="325"/>
      <c r="D424" s="325"/>
      <c r="E424" s="629"/>
      <c r="F424" s="430"/>
      <c r="G424" s="321"/>
      <c r="H424" s="321"/>
      <c r="I424" s="321"/>
      <c r="J424" s="634"/>
      <c r="K424" s="635"/>
      <c r="L424" s="634"/>
      <c r="M424" s="325"/>
      <c r="N424" s="321"/>
      <c r="O424" s="431"/>
    </row>
    <row r="425" spans="1:15" hidden="1">
      <c r="A425" s="321"/>
      <c r="B425" s="325"/>
      <c r="C425" s="325"/>
      <c r="D425" s="325"/>
      <c r="E425" s="629"/>
      <c r="F425" s="430"/>
      <c r="G425" s="321"/>
      <c r="H425" s="321"/>
      <c r="I425" s="321"/>
      <c r="J425" s="634"/>
      <c r="K425" s="635"/>
      <c r="L425" s="634"/>
      <c r="M425" s="325"/>
      <c r="N425" s="321"/>
      <c r="O425" s="431"/>
    </row>
    <row r="426" spans="1:15" hidden="1">
      <c r="A426" s="321"/>
      <c r="B426" s="325"/>
      <c r="C426" s="325"/>
      <c r="D426" s="325"/>
      <c r="E426" s="629"/>
      <c r="F426" s="430"/>
      <c r="G426" s="321"/>
      <c r="H426" s="321"/>
      <c r="I426" s="321"/>
      <c r="J426" s="634"/>
      <c r="K426" s="635"/>
      <c r="L426" s="634"/>
      <c r="M426" s="325"/>
      <c r="N426" s="321"/>
      <c r="O426" s="431"/>
    </row>
    <row r="427" spans="1:15" hidden="1">
      <c r="A427" s="321"/>
      <c r="B427" s="325"/>
      <c r="C427" s="325"/>
      <c r="D427" s="325"/>
      <c r="E427" s="629"/>
      <c r="F427" s="430"/>
      <c r="G427" s="321"/>
      <c r="H427" s="321"/>
      <c r="I427" s="321"/>
      <c r="J427" s="634"/>
      <c r="K427" s="635"/>
      <c r="L427" s="634"/>
      <c r="M427" s="325"/>
      <c r="N427" s="321"/>
      <c r="O427" s="431"/>
    </row>
    <row r="428" spans="1:15" hidden="1">
      <c r="A428" s="321"/>
      <c r="B428" s="325"/>
      <c r="C428" s="325"/>
      <c r="D428" s="325"/>
      <c r="E428" s="629"/>
      <c r="F428" s="430"/>
      <c r="G428" s="321"/>
      <c r="H428" s="321"/>
      <c r="I428" s="321"/>
      <c r="J428" s="634"/>
      <c r="K428" s="635"/>
      <c r="L428" s="634"/>
      <c r="M428" s="325"/>
      <c r="N428" s="321"/>
      <c r="O428" s="643"/>
    </row>
    <row r="429" spans="1:15" hidden="1">
      <c r="A429" s="321"/>
      <c r="B429" s="325"/>
      <c r="C429" s="325"/>
      <c r="D429" s="325"/>
      <c r="E429" s="629"/>
      <c r="F429" s="430"/>
      <c r="G429" s="321"/>
      <c r="H429" s="321"/>
      <c r="I429" s="321"/>
      <c r="J429" s="634"/>
      <c r="K429" s="635"/>
      <c r="L429" s="634"/>
      <c r="M429" s="325"/>
      <c r="N429" s="321"/>
      <c r="O429" s="643"/>
    </row>
    <row r="430" spans="1:15" hidden="1">
      <c r="A430" s="321"/>
      <c r="B430" s="325"/>
      <c r="C430" s="325"/>
      <c r="D430" s="325"/>
      <c r="E430" s="629"/>
      <c r="F430" s="430"/>
      <c r="G430" s="321"/>
      <c r="H430" s="321"/>
      <c r="I430" s="321"/>
      <c r="J430" s="634"/>
      <c r="K430" s="635"/>
      <c r="L430" s="634"/>
      <c r="M430" s="325"/>
      <c r="N430" s="321"/>
      <c r="O430" s="643"/>
    </row>
    <row r="431" spans="1:15" hidden="1">
      <c r="A431" s="321"/>
      <c r="B431" s="325"/>
      <c r="C431" s="325"/>
      <c r="D431" s="325"/>
      <c r="E431" s="629"/>
      <c r="F431" s="430"/>
      <c r="G431" s="321"/>
      <c r="H431" s="321"/>
      <c r="I431" s="321"/>
      <c r="J431" s="634"/>
      <c r="K431" s="635"/>
      <c r="L431" s="634"/>
      <c r="M431" s="325"/>
      <c r="N431" s="321"/>
      <c r="O431" s="643"/>
    </row>
    <row r="432" spans="1:15" hidden="1">
      <c r="A432" s="321"/>
      <c r="B432" s="325"/>
      <c r="C432" s="325"/>
      <c r="D432" s="325"/>
      <c r="E432" s="629"/>
      <c r="F432" s="430"/>
      <c r="G432" s="321"/>
      <c r="H432" s="321"/>
      <c r="I432" s="321"/>
      <c r="J432" s="634"/>
      <c r="K432" s="635"/>
      <c r="L432" s="634"/>
      <c r="M432" s="325"/>
      <c r="N432" s="321"/>
      <c r="O432" s="643"/>
    </row>
    <row r="433" spans="1:15" hidden="1">
      <c r="A433" s="321"/>
      <c r="B433" s="325"/>
      <c r="C433" s="325"/>
      <c r="D433" s="325"/>
      <c r="E433" s="629"/>
      <c r="F433" s="430"/>
      <c r="G433" s="321"/>
      <c r="H433" s="321"/>
      <c r="I433" s="321"/>
      <c r="J433" s="634"/>
      <c r="K433" s="635"/>
      <c r="L433" s="634"/>
      <c r="M433" s="325"/>
      <c r="N433" s="321"/>
      <c r="O433" s="643"/>
    </row>
    <row r="434" spans="1:15" hidden="1">
      <c r="A434" s="321"/>
      <c r="B434" s="325"/>
      <c r="C434" s="325"/>
      <c r="D434" s="325"/>
      <c r="E434" s="629"/>
      <c r="F434" s="430"/>
      <c r="G434" s="321"/>
      <c r="H434" s="321"/>
      <c r="I434" s="321"/>
      <c r="J434" s="634"/>
      <c r="K434" s="635"/>
      <c r="L434" s="634"/>
      <c r="M434" s="325"/>
      <c r="N434" s="321"/>
      <c r="O434" s="643"/>
    </row>
    <row r="435" spans="1:15" hidden="1">
      <c r="A435" s="321"/>
      <c r="B435" s="325"/>
      <c r="C435" s="325"/>
      <c r="D435" s="325"/>
      <c r="E435" s="629"/>
      <c r="F435" s="430"/>
      <c r="G435" s="321"/>
      <c r="H435" s="321"/>
      <c r="I435" s="321"/>
      <c r="J435" s="634"/>
      <c r="K435" s="635"/>
      <c r="L435" s="634"/>
      <c r="M435" s="325"/>
      <c r="N435" s="321"/>
      <c r="O435" s="643"/>
    </row>
    <row r="436" spans="1:15" hidden="1">
      <c r="A436" s="321"/>
      <c r="B436" s="325"/>
      <c r="C436" s="325"/>
      <c r="D436" s="325"/>
      <c r="E436" s="629"/>
      <c r="F436" s="430"/>
      <c r="G436" s="321"/>
      <c r="H436" s="321"/>
      <c r="I436" s="321"/>
      <c r="J436" s="634"/>
      <c r="K436" s="635"/>
      <c r="L436" s="634"/>
      <c r="M436" s="325"/>
      <c r="N436" s="321"/>
      <c r="O436" s="643"/>
    </row>
    <row r="437" spans="1:15" hidden="1">
      <c r="A437" s="321"/>
      <c r="B437" s="325"/>
      <c r="C437" s="325"/>
      <c r="D437" s="325"/>
      <c r="E437" s="629"/>
      <c r="F437" s="430"/>
      <c r="G437" s="321"/>
      <c r="H437" s="321"/>
      <c r="I437" s="321"/>
      <c r="J437" s="634"/>
      <c r="K437" s="635"/>
      <c r="L437" s="634"/>
      <c r="M437" s="325"/>
      <c r="N437" s="321"/>
      <c r="O437" s="643"/>
    </row>
    <row r="438" spans="1:15" hidden="1">
      <c r="A438" s="321"/>
      <c r="B438" s="325"/>
      <c r="C438" s="325"/>
      <c r="D438" s="325"/>
      <c r="E438" s="629"/>
      <c r="F438" s="430"/>
      <c r="G438" s="321"/>
      <c r="H438" s="321"/>
      <c r="I438" s="321"/>
      <c r="J438" s="634"/>
      <c r="K438" s="635"/>
      <c r="L438" s="634"/>
      <c r="M438" s="325"/>
      <c r="N438" s="321"/>
      <c r="O438" s="643"/>
    </row>
    <row r="439" spans="1:15" hidden="1">
      <c r="A439" s="321"/>
      <c r="B439" s="325"/>
      <c r="C439" s="325"/>
      <c r="D439" s="325"/>
      <c r="E439" s="629"/>
      <c r="F439" s="430"/>
      <c r="G439" s="321"/>
      <c r="H439" s="321"/>
      <c r="I439" s="321"/>
      <c r="J439" s="634"/>
      <c r="K439" s="635"/>
      <c r="L439" s="634"/>
      <c r="M439" s="325"/>
      <c r="N439" s="321"/>
      <c r="O439" s="643"/>
    </row>
    <row r="440" spans="1:15" hidden="1">
      <c r="A440" s="321"/>
      <c r="B440" s="325"/>
      <c r="C440" s="325"/>
      <c r="D440" s="325"/>
      <c r="E440" s="629"/>
      <c r="F440" s="430"/>
      <c r="G440" s="321"/>
      <c r="H440" s="321"/>
      <c r="I440" s="321"/>
      <c r="J440" s="634"/>
      <c r="K440" s="635"/>
      <c r="L440" s="634"/>
      <c r="M440" s="325"/>
      <c r="N440" s="321"/>
      <c r="O440" s="643"/>
    </row>
    <row r="441" spans="1:15" hidden="1">
      <c r="A441" s="321"/>
      <c r="B441" s="325"/>
      <c r="C441" s="325"/>
      <c r="D441" s="325"/>
      <c r="E441" s="629"/>
      <c r="F441" s="430"/>
      <c r="G441" s="321"/>
      <c r="H441" s="321"/>
      <c r="I441" s="321"/>
      <c r="J441" s="634"/>
      <c r="K441" s="635"/>
      <c r="L441" s="634"/>
      <c r="M441" s="325"/>
      <c r="N441" s="321"/>
      <c r="O441" s="643"/>
    </row>
    <row r="442" spans="1:15">
      <c r="A442" s="321"/>
      <c r="B442" s="325"/>
      <c r="C442" s="325"/>
      <c r="D442" s="325"/>
      <c r="E442" s="629"/>
      <c r="F442" s="430"/>
      <c r="G442" s="321"/>
      <c r="H442" s="321"/>
      <c r="I442" s="321"/>
      <c r="J442" s="634"/>
      <c r="K442" s="635"/>
      <c r="L442" s="634"/>
      <c r="M442" s="325"/>
      <c r="N442" s="321"/>
      <c r="O442" s="643"/>
    </row>
    <row r="443" spans="1:15" hidden="1">
      <c r="A443" s="321"/>
      <c r="B443" s="325"/>
      <c r="C443" s="325"/>
      <c r="D443" s="325"/>
      <c r="E443" s="629"/>
      <c r="F443" s="430"/>
      <c r="G443" s="321"/>
      <c r="H443" s="321"/>
      <c r="I443" s="321"/>
      <c r="J443" s="634"/>
      <c r="K443" s="635"/>
      <c r="L443" s="634"/>
      <c r="M443" s="325"/>
      <c r="N443" s="321"/>
      <c r="O443" s="643"/>
    </row>
    <row r="444" spans="1:15" hidden="1">
      <c r="A444" s="321"/>
      <c r="B444" s="325"/>
      <c r="C444" s="325"/>
      <c r="D444" s="325"/>
      <c r="E444" s="629"/>
      <c r="F444" s="430"/>
      <c r="G444" s="321"/>
      <c r="H444" s="321"/>
      <c r="I444" s="321"/>
      <c r="J444" s="634"/>
      <c r="K444" s="635"/>
      <c r="L444" s="634"/>
      <c r="M444" s="325"/>
      <c r="N444" s="321"/>
      <c r="O444" s="643"/>
    </row>
    <row r="445" spans="1:15" hidden="1">
      <c r="A445" s="321"/>
      <c r="B445" s="325"/>
      <c r="C445" s="325"/>
      <c r="D445" s="325"/>
      <c r="E445" s="629"/>
      <c r="F445" s="430"/>
      <c r="G445" s="321"/>
      <c r="H445" s="321"/>
      <c r="I445" s="321"/>
      <c r="J445" s="634"/>
      <c r="K445" s="635"/>
      <c r="L445" s="634"/>
      <c r="M445" s="325"/>
      <c r="N445" s="321"/>
      <c r="O445" s="643"/>
    </row>
    <row r="446" spans="1:15" hidden="1">
      <c r="A446" s="321"/>
      <c r="B446" s="325"/>
      <c r="C446" s="325"/>
      <c r="D446" s="325"/>
      <c r="E446" s="629"/>
      <c r="F446" s="430"/>
      <c r="G446" s="321"/>
      <c r="H446" s="321"/>
      <c r="I446" s="321"/>
      <c r="J446" s="634"/>
      <c r="K446" s="635"/>
      <c r="L446" s="634"/>
      <c r="M446" s="325"/>
      <c r="N446" s="321"/>
      <c r="O446" s="643"/>
    </row>
    <row r="447" spans="1:15" hidden="1">
      <c r="A447" s="321"/>
      <c r="B447" s="325"/>
      <c r="C447" s="325"/>
      <c r="D447" s="325"/>
      <c r="E447" s="629"/>
      <c r="F447" s="430"/>
      <c r="G447" s="321"/>
      <c r="H447" s="321"/>
      <c r="I447" s="321"/>
      <c r="J447" s="634"/>
      <c r="K447" s="635"/>
      <c r="L447" s="634"/>
      <c r="M447" s="325"/>
      <c r="N447" s="321"/>
      <c r="O447" s="643"/>
    </row>
    <row r="448" spans="1:15" hidden="1">
      <c r="A448" s="321"/>
      <c r="B448" s="325"/>
      <c r="C448" s="325"/>
      <c r="D448" s="325"/>
      <c r="E448" s="629"/>
      <c r="F448" s="430"/>
      <c r="G448" s="321"/>
      <c r="H448" s="321"/>
      <c r="I448" s="321"/>
      <c r="J448" s="634"/>
      <c r="K448" s="635"/>
      <c r="L448" s="634"/>
      <c r="M448" s="325"/>
      <c r="N448" s="321"/>
      <c r="O448" s="643"/>
    </row>
    <row r="449" spans="1:15" hidden="1">
      <c r="A449" s="321"/>
      <c r="B449" s="325"/>
      <c r="C449" s="325"/>
      <c r="D449" s="325"/>
      <c r="E449" s="629"/>
      <c r="F449" s="430"/>
      <c r="G449" s="321"/>
      <c r="H449" s="321"/>
      <c r="I449" s="321"/>
      <c r="J449" s="634"/>
      <c r="K449" s="635"/>
      <c r="L449" s="634"/>
      <c r="M449" s="325"/>
      <c r="N449" s="321"/>
      <c r="O449" s="643"/>
    </row>
    <row r="450" spans="1:15" hidden="1">
      <c r="A450" s="321"/>
      <c r="B450" s="325"/>
      <c r="C450" s="325"/>
      <c r="D450" s="325"/>
      <c r="E450" s="629"/>
      <c r="F450" s="430"/>
      <c r="G450" s="321"/>
      <c r="H450" s="321"/>
      <c r="I450" s="321"/>
      <c r="J450" s="634"/>
      <c r="K450" s="635"/>
      <c r="L450" s="634"/>
      <c r="M450" s="325"/>
      <c r="N450" s="321"/>
      <c r="O450" s="643"/>
    </row>
    <row r="451" spans="1:15" hidden="1">
      <c r="A451" s="321"/>
      <c r="B451" s="325"/>
      <c r="C451" s="325"/>
      <c r="D451" s="325"/>
      <c r="E451" s="629"/>
      <c r="F451" s="430"/>
      <c r="G451" s="321"/>
      <c r="H451" s="321"/>
      <c r="I451" s="321"/>
      <c r="J451" s="634"/>
      <c r="K451" s="635"/>
      <c r="L451" s="634"/>
      <c r="M451" s="325"/>
      <c r="N451" s="321"/>
      <c r="O451" s="643"/>
    </row>
    <row r="452" spans="1:15" hidden="1">
      <c r="A452" s="321"/>
      <c r="B452" s="325"/>
      <c r="C452" s="325"/>
      <c r="D452" s="325"/>
      <c r="E452" s="629"/>
      <c r="F452" s="430"/>
      <c r="G452" s="321"/>
      <c r="H452" s="321"/>
      <c r="I452" s="321"/>
      <c r="J452" s="634"/>
      <c r="K452" s="635"/>
      <c r="L452" s="634"/>
      <c r="M452" s="325"/>
      <c r="N452" s="321"/>
      <c r="O452" s="643"/>
    </row>
    <row r="453" spans="1:15" hidden="1">
      <c r="A453" s="321"/>
      <c r="B453" s="325"/>
      <c r="C453" s="325"/>
      <c r="D453" s="325"/>
      <c r="E453" s="629"/>
      <c r="F453" s="430"/>
      <c r="G453" s="321"/>
      <c r="H453" s="321"/>
      <c r="I453" s="321"/>
      <c r="J453" s="634"/>
      <c r="K453" s="636"/>
      <c r="L453" s="634"/>
      <c r="M453" s="325"/>
      <c r="N453" s="321"/>
      <c r="O453" s="643"/>
    </row>
    <row r="454" spans="1:15" hidden="1">
      <c r="A454" s="321"/>
      <c r="B454" s="325"/>
      <c r="C454" s="325"/>
      <c r="D454" s="325"/>
      <c r="E454" s="629"/>
      <c r="F454" s="430"/>
      <c r="G454" s="321"/>
      <c r="H454" s="321"/>
      <c r="I454" s="321"/>
      <c r="J454" s="634"/>
      <c r="K454" s="636"/>
      <c r="L454" s="634"/>
      <c r="M454" s="325"/>
      <c r="N454" s="321"/>
      <c r="O454" s="643"/>
    </row>
    <row r="455" spans="1:15" hidden="1">
      <c r="A455" s="321"/>
      <c r="B455" s="325"/>
      <c r="C455" s="325"/>
      <c r="D455" s="325"/>
      <c r="E455" s="629"/>
      <c r="F455" s="430"/>
      <c r="G455" s="321"/>
      <c r="H455" s="321"/>
      <c r="I455" s="321"/>
      <c r="J455" s="634"/>
      <c r="K455" s="636"/>
      <c r="L455" s="634"/>
      <c r="M455" s="325"/>
      <c r="N455" s="321"/>
      <c r="O455" s="431"/>
    </row>
    <row r="456" spans="1:15" hidden="1">
      <c r="A456" s="321"/>
      <c r="B456" s="325"/>
      <c r="C456" s="325"/>
      <c r="D456" s="325"/>
      <c r="E456" s="629"/>
      <c r="F456" s="430"/>
      <c r="G456" s="321"/>
      <c r="H456" s="321"/>
      <c r="I456" s="321"/>
      <c r="J456" s="634"/>
      <c r="K456" s="636"/>
      <c r="L456" s="634"/>
      <c r="M456" s="325"/>
      <c r="N456" s="321"/>
      <c r="O456" s="431"/>
    </row>
    <row r="457" spans="1:15" hidden="1">
      <c r="A457" s="321"/>
      <c r="B457" s="325"/>
      <c r="C457" s="325"/>
      <c r="D457" s="325"/>
      <c r="E457" s="629"/>
      <c r="F457" s="430"/>
      <c r="G457" s="321"/>
      <c r="H457" s="321"/>
      <c r="I457" s="321"/>
      <c r="J457" s="634"/>
      <c r="K457" s="635"/>
      <c r="L457" s="634"/>
      <c r="M457" s="325"/>
      <c r="N457" s="321"/>
      <c r="O457" s="431"/>
    </row>
    <row r="458" spans="1:15" hidden="1">
      <c r="A458" s="321"/>
      <c r="B458" s="325"/>
      <c r="C458" s="325"/>
      <c r="D458" s="325"/>
      <c r="E458" s="629"/>
      <c r="F458" s="430"/>
      <c r="G458" s="321"/>
      <c r="H458" s="321"/>
      <c r="I458" s="321"/>
      <c r="J458" s="634"/>
      <c r="K458" s="635"/>
      <c r="L458" s="634"/>
      <c r="M458" s="325"/>
      <c r="N458" s="321"/>
      <c r="O458" s="643"/>
    </row>
    <row r="459" spans="1:15" hidden="1">
      <c r="A459" s="321"/>
      <c r="B459" s="325"/>
      <c r="C459" s="325"/>
      <c r="D459" s="325"/>
      <c r="E459" s="629"/>
      <c r="F459" s="430"/>
      <c r="G459" s="321"/>
      <c r="H459" s="321"/>
      <c r="I459" s="321"/>
      <c r="J459" s="634"/>
      <c r="K459" s="635"/>
      <c r="L459" s="634"/>
      <c r="M459" s="325"/>
      <c r="N459" s="321"/>
      <c r="O459" s="643"/>
    </row>
    <row r="460" spans="1:15" hidden="1">
      <c r="A460" s="321"/>
      <c r="B460" s="325"/>
      <c r="C460" s="325"/>
      <c r="D460" s="325"/>
      <c r="E460" s="629"/>
      <c r="F460" s="430"/>
      <c r="G460" s="321"/>
      <c r="H460" s="321"/>
      <c r="I460" s="321"/>
      <c r="J460" s="634"/>
      <c r="K460" s="635"/>
      <c r="L460" s="634"/>
      <c r="M460" s="325"/>
      <c r="N460" s="321"/>
      <c r="O460" s="643"/>
    </row>
    <row r="461" spans="1:15" hidden="1">
      <c r="A461" s="321"/>
      <c r="B461" s="325"/>
      <c r="C461" s="325"/>
      <c r="D461" s="325"/>
      <c r="E461" s="629"/>
      <c r="F461" s="430"/>
      <c r="G461" s="321"/>
      <c r="H461" s="321"/>
      <c r="I461" s="321"/>
      <c r="J461" s="634"/>
      <c r="K461" s="635"/>
      <c r="L461" s="634"/>
      <c r="M461" s="325"/>
      <c r="N461" s="321"/>
      <c r="O461" s="431"/>
    </row>
    <row r="462" spans="1:15" hidden="1">
      <c r="A462" s="321"/>
      <c r="B462" s="325"/>
      <c r="C462" s="325"/>
      <c r="D462" s="325"/>
      <c r="E462" s="629"/>
      <c r="F462" s="430"/>
      <c r="G462" s="321"/>
      <c r="H462" s="321"/>
      <c r="I462" s="321"/>
      <c r="J462" s="634"/>
      <c r="K462" s="635"/>
      <c r="L462" s="634"/>
      <c r="M462" s="325"/>
      <c r="N462" s="321"/>
      <c r="O462" s="431"/>
    </row>
    <row r="463" spans="1:15" hidden="1">
      <c r="A463" s="321"/>
      <c r="B463" s="325"/>
      <c r="C463" s="325"/>
      <c r="D463" s="325"/>
      <c r="E463" s="629"/>
      <c r="F463" s="430"/>
      <c r="G463" s="321"/>
      <c r="H463" s="321"/>
      <c r="I463" s="321"/>
      <c r="J463" s="634"/>
      <c r="K463" s="635"/>
      <c r="L463" s="634"/>
      <c r="M463" s="325"/>
      <c r="N463" s="321"/>
      <c r="O463" s="431"/>
    </row>
    <row r="464" spans="1:15" hidden="1">
      <c r="A464" s="321"/>
      <c r="B464" s="325"/>
      <c r="C464" s="325"/>
      <c r="D464" s="325"/>
      <c r="E464" s="629"/>
      <c r="F464" s="430"/>
      <c r="G464" s="321"/>
      <c r="H464" s="321"/>
      <c r="I464" s="321"/>
      <c r="J464" s="634"/>
      <c r="K464" s="635"/>
      <c r="L464" s="634"/>
      <c r="M464" s="325"/>
      <c r="N464" s="321"/>
      <c r="O464" s="431"/>
    </row>
    <row r="465" spans="1:15" hidden="1">
      <c r="A465" s="321"/>
      <c r="B465" s="325"/>
      <c r="C465" s="325"/>
      <c r="D465" s="325"/>
      <c r="E465" s="629"/>
      <c r="F465" s="430"/>
      <c r="G465" s="321"/>
      <c r="H465" s="321"/>
      <c r="I465" s="321"/>
      <c r="J465" s="634"/>
      <c r="K465" s="635"/>
      <c r="L465" s="634"/>
      <c r="M465" s="325"/>
      <c r="N465" s="321"/>
      <c r="O465" s="431"/>
    </row>
    <row r="466" spans="1:15" hidden="1">
      <c r="A466" s="321"/>
      <c r="B466" s="325"/>
      <c r="C466" s="325"/>
      <c r="D466" s="325"/>
      <c r="E466" s="629"/>
      <c r="F466" s="430"/>
      <c r="G466" s="321"/>
      <c r="H466" s="321"/>
      <c r="I466" s="321"/>
      <c r="J466" s="634"/>
      <c r="K466" s="635"/>
      <c r="L466" s="634"/>
      <c r="M466" s="325"/>
      <c r="N466" s="321"/>
      <c r="O466" s="431"/>
    </row>
    <row r="467" spans="1:15" hidden="1">
      <c r="A467" s="321"/>
      <c r="B467" s="325"/>
      <c r="C467" s="325"/>
      <c r="D467" s="325"/>
      <c r="E467" s="629"/>
      <c r="F467" s="430"/>
      <c r="G467" s="321"/>
      <c r="H467" s="321"/>
      <c r="I467" s="321"/>
      <c r="J467" s="634"/>
      <c r="K467" s="635"/>
      <c r="L467" s="634"/>
      <c r="M467" s="325"/>
      <c r="N467" s="321"/>
      <c r="O467" s="431"/>
    </row>
    <row r="468" spans="1:15" hidden="1">
      <c r="A468" s="321"/>
      <c r="B468" s="325"/>
      <c r="C468" s="325"/>
      <c r="D468" s="325"/>
      <c r="E468" s="629"/>
      <c r="F468" s="430"/>
      <c r="G468" s="321"/>
      <c r="H468" s="321"/>
      <c r="I468" s="321"/>
      <c r="J468" s="634"/>
      <c r="K468" s="635"/>
      <c r="L468" s="634"/>
      <c r="M468" s="325"/>
      <c r="N468" s="321"/>
      <c r="O468" s="643"/>
    </row>
    <row r="469" spans="1:15" hidden="1">
      <c r="A469" s="321"/>
      <c r="B469" s="325"/>
      <c r="C469" s="325"/>
      <c r="D469" s="325"/>
      <c r="E469" s="629"/>
      <c r="F469" s="430"/>
      <c r="G469" s="321"/>
      <c r="H469" s="321"/>
      <c r="I469" s="321"/>
      <c r="J469" s="634"/>
      <c r="K469" s="635"/>
      <c r="L469" s="634"/>
      <c r="M469" s="325"/>
      <c r="N469" s="321"/>
      <c r="O469" s="643"/>
    </row>
    <row r="470" spans="1:15" hidden="1">
      <c r="A470" s="321"/>
      <c r="B470" s="325"/>
      <c r="C470" s="325"/>
      <c r="D470" s="325"/>
      <c r="E470" s="629"/>
      <c r="F470" s="430"/>
      <c r="G470" s="321"/>
      <c r="H470" s="321"/>
      <c r="I470" s="321"/>
      <c r="J470" s="634"/>
      <c r="K470" s="635"/>
      <c r="L470" s="634"/>
      <c r="M470" s="325"/>
      <c r="N470" s="321"/>
      <c r="O470" s="643"/>
    </row>
    <row r="471" spans="1:15" hidden="1">
      <c r="A471" s="321"/>
      <c r="B471" s="325"/>
      <c r="C471" s="325"/>
      <c r="D471" s="325"/>
      <c r="E471" s="629"/>
      <c r="F471" s="430"/>
      <c r="G471" s="321"/>
      <c r="H471" s="321"/>
      <c r="I471" s="321"/>
      <c r="J471" s="634"/>
      <c r="K471" s="635"/>
      <c r="L471" s="634"/>
      <c r="M471" s="325"/>
      <c r="N471" s="321"/>
      <c r="O471" s="643"/>
    </row>
    <row r="472" spans="1:15" hidden="1">
      <c r="A472" s="321"/>
      <c r="B472" s="325"/>
      <c r="C472" s="325"/>
      <c r="D472" s="325"/>
      <c r="E472" s="629"/>
      <c r="F472" s="430"/>
      <c r="G472" s="321"/>
      <c r="H472" s="321"/>
      <c r="I472" s="321"/>
      <c r="J472" s="634"/>
      <c r="K472" s="635"/>
      <c r="L472" s="634"/>
      <c r="M472" s="325"/>
      <c r="N472" s="321"/>
      <c r="O472" s="643"/>
    </row>
    <row r="473" spans="1:15" hidden="1">
      <c r="A473" s="321"/>
      <c r="B473" s="325"/>
      <c r="C473" s="325"/>
      <c r="D473" s="325"/>
      <c r="E473" s="629"/>
      <c r="F473" s="430"/>
      <c r="G473" s="321"/>
      <c r="H473" s="321"/>
      <c r="I473" s="321"/>
      <c r="J473" s="634"/>
      <c r="K473" s="635"/>
      <c r="L473" s="634"/>
      <c r="M473" s="325"/>
      <c r="N473" s="321"/>
      <c r="O473" s="643"/>
    </row>
    <row r="474" spans="1:15" hidden="1">
      <c r="A474" s="321"/>
      <c r="B474" s="325"/>
      <c r="C474" s="325"/>
      <c r="D474" s="325"/>
      <c r="E474" s="629"/>
      <c r="F474" s="430"/>
      <c r="G474" s="321"/>
      <c r="H474" s="321"/>
      <c r="I474" s="321"/>
      <c r="J474" s="634"/>
      <c r="K474" s="635"/>
      <c r="L474" s="634"/>
      <c r="M474" s="325"/>
      <c r="N474" s="321"/>
      <c r="O474" s="643"/>
    </row>
    <row r="475" spans="1:15" hidden="1">
      <c r="A475" s="321"/>
      <c r="B475" s="325"/>
      <c r="C475" s="325"/>
      <c r="D475" s="325"/>
      <c r="E475" s="629"/>
      <c r="F475" s="430"/>
      <c r="G475" s="321"/>
      <c r="H475" s="321"/>
      <c r="I475" s="321"/>
      <c r="J475" s="634"/>
      <c r="K475" s="635"/>
      <c r="L475" s="634"/>
      <c r="M475" s="325"/>
      <c r="N475" s="321"/>
      <c r="O475" s="643"/>
    </row>
    <row r="476" spans="1:15">
      <c r="A476" s="321"/>
      <c r="B476" s="325"/>
      <c r="C476" s="325"/>
      <c r="D476" s="325"/>
      <c r="E476" s="629"/>
      <c r="F476" s="430"/>
      <c r="G476" s="321"/>
      <c r="H476" s="321"/>
      <c r="I476" s="321"/>
      <c r="J476" s="634"/>
      <c r="K476" s="635"/>
      <c r="L476" s="634"/>
      <c r="M476" s="325"/>
      <c r="N476" s="321"/>
      <c r="O476" s="643"/>
    </row>
    <row r="477" spans="1:15">
      <c r="A477" s="321"/>
      <c r="B477" s="325"/>
      <c r="C477" s="325"/>
      <c r="D477" s="325"/>
      <c r="E477" s="629"/>
      <c r="F477" s="430"/>
      <c r="G477" s="321"/>
      <c r="H477" s="321"/>
      <c r="I477" s="321"/>
      <c r="J477" s="634"/>
      <c r="K477" s="635"/>
      <c r="L477" s="634"/>
      <c r="M477" s="325"/>
      <c r="N477" s="321"/>
      <c r="O477" s="643"/>
    </row>
    <row r="478" spans="1:15">
      <c r="A478" s="321"/>
      <c r="B478" s="325"/>
      <c r="C478" s="325"/>
      <c r="D478" s="325"/>
      <c r="E478" s="629"/>
      <c r="F478" s="430"/>
      <c r="G478" s="321"/>
      <c r="H478" s="321"/>
      <c r="I478" s="321"/>
      <c r="J478" s="634"/>
      <c r="K478" s="635"/>
      <c r="L478" s="634"/>
      <c r="M478" s="325"/>
      <c r="N478" s="321"/>
      <c r="O478" s="643"/>
    </row>
    <row r="479" spans="1:15" hidden="1">
      <c r="A479" s="321"/>
      <c r="B479" s="325"/>
      <c r="C479" s="325"/>
      <c r="D479" s="325"/>
      <c r="E479" s="629"/>
      <c r="F479" s="430"/>
      <c r="G479" s="321"/>
      <c r="H479" s="321"/>
      <c r="I479" s="321"/>
      <c r="J479" s="634"/>
      <c r="K479" s="635"/>
      <c r="L479" s="634"/>
      <c r="M479" s="325"/>
      <c r="N479" s="321"/>
      <c r="O479" s="643"/>
    </row>
    <row r="480" spans="1:15" ht="11.25" hidden="1" customHeight="1">
      <c r="A480" s="321"/>
      <c r="B480" s="325"/>
      <c r="C480" s="325"/>
      <c r="D480" s="325"/>
      <c r="E480" s="629"/>
      <c r="F480" s="430"/>
      <c r="G480" s="321"/>
      <c r="H480" s="321"/>
      <c r="I480" s="321"/>
      <c r="J480" s="634"/>
      <c r="K480" s="635"/>
      <c r="L480" s="634"/>
      <c r="M480" s="325"/>
      <c r="N480" s="321"/>
      <c r="O480" s="431"/>
    </row>
    <row r="481" spans="1:15" hidden="1">
      <c r="A481" s="321"/>
      <c r="B481" s="325"/>
      <c r="C481" s="325"/>
      <c r="D481" s="325"/>
      <c r="E481" s="629"/>
      <c r="F481" s="430"/>
      <c r="G481" s="321"/>
      <c r="H481" s="321"/>
      <c r="I481" s="321"/>
      <c r="J481" s="634"/>
      <c r="K481" s="635"/>
      <c r="L481" s="634"/>
      <c r="M481" s="325"/>
      <c r="N481" s="321"/>
      <c r="O481" s="431"/>
    </row>
    <row r="482" spans="1:15" hidden="1">
      <c r="A482" s="321"/>
      <c r="B482" s="325"/>
      <c r="C482" s="325"/>
      <c r="D482" s="325"/>
      <c r="E482" s="629"/>
      <c r="F482" s="430"/>
      <c r="G482" s="321"/>
      <c r="H482" s="321"/>
      <c r="I482" s="321"/>
      <c r="J482" s="634"/>
      <c r="K482" s="635"/>
      <c r="L482" s="634"/>
      <c r="M482" s="325"/>
      <c r="N482" s="321"/>
      <c r="O482" s="431"/>
    </row>
    <row r="483" spans="1:15">
      <c r="A483" s="321"/>
      <c r="B483" s="325"/>
      <c r="C483" s="325"/>
      <c r="D483" s="325"/>
      <c r="E483" s="629"/>
      <c r="F483" s="430"/>
      <c r="G483" s="321"/>
      <c r="H483" s="321"/>
      <c r="I483" s="321"/>
      <c r="J483" s="634"/>
      <c r="K483" s="635"/>
      <c r="L483" s="634"/>
      <c r="M483" s="325"/>
      <c r="N483" s="321"/>
      <c r="O483" s="643"/>
    </row>
    <row r="484" spans="1:15">
      <c r="B484" s="295"/>
      <c r="C484" s="295"/>
      <c r="D484" s="295"/>
      <c r="J484" s="285"/>
      <c r="O484" s="643"/>
    </row>
    <row r="485" spans="1:15">
      <c r="A485" s="321"/>
      <c r="B485" s="325"/>
      <c r="C485" s="325"/>
      <c r="D485" s="325"/>
      <c r="E485" s="629"/>
      <c r="F485" s="430"/>
      <c r="G485" s="321"/>
      <c r="H485" s="321"/>
      <c r="I485" s="321"/>
      <c r="J485" s="634"/>
      <c r="K485" s="635"/>
      <c r="L485" s="634"/>
      <c r="M485" s="325"/>
      <c r="N485" s="321"/>
    </row>
    <row r="486" spans="1:15">
      <c r="A486" s="321"/>
      <c r="B486" s="325"/>
      <c r="C486" s="325"/>
      <c r="D486" s="325"/>
      <c r="E486" s="629"/>
      <c r="F486" s="430"/>
      <c r="G486" s="321"/>
      <c r="H486" s="321"/>
      <c r="I486" s="321"/>
      <c r="J486" s="634"/>
      <c r="K486" s="635"/>
      <c r="L486" s="634"/>
      <c r="M486" s="325"/>
      <c r="N486" s="321"/>
      <c r="O486" s="643"/>
    </row>
    <row r="487" spans="1:15">
      <c r="A487" s="321"/>
      <c r="B487" s="325"/>
      <c r="C487" s="325"/>
      <c r="D487" s="325"/>
      <c r="E487" s="629"/>
      <c r="F487" s="430"/>
      <c r="G487" s="321"/>
      <c r="H487" s="321"/>
      <c r="I487" s="321"/>
      <c r="J487" s="634"/>
      <c r="K487" s="635"/>
      <c r="L487" s="634"/>
      <c r="M487" s="325"/>
      <c r="N487" s="321"/>
      <c r="O487" s="643"/>
    </row>
    <row r="488" spans="1:15">
      <c r="A488" s="321"/>
      <c r="B488" s="325"/>
      <c r="C488" s="325"/>
      <c r="D488" s="325"/>
      <c r="E488" s="629"/>
      <c r="F488" s="430"/>
      <c r="G488" s="321"/>
      <c r="H488" s="321"/>
      <c r="I488" s="321"/>
      <c r="J488" s="634"/>
      <c r="K488" s="635"/>
      <c r="L488" s="634"/>
      <c r="M488" s="325"/>
      <c r="N488" s="321"/>
      <c r="O488" s="643"/>
    </row>
    <row r="489" spans="1:15" hidden="1">
      <c r="A489" s="321"/>
      <c r="B489" s="325"/>
      <c r="C489" s="325"/>
      <c r="D489" s="325"/>
      <c r="E489" s="629"/>
      <c r="F489" s="430"/>
      <c r="G489" s="321"/>
      <c r="H489" s="321"/>
      <c r="I489" s="321"/>
      <c r="J489" s="634"/>
      <c r="K489" s="635"/>
      <c r="L489" s="634"/>
      <c r="M489" s="325"/>
      <c r="N489" s="321"/>
      <c r="O489" s="643"/>
    </row>
    <row r="490" spans="1:15" hidden="1">
      <c r="A490" s="321"/>
      <c r="B490" s="325"/>
      <c r="C490" s="325"/>
      <c r="D490" s="325"/>
      <c r="E490" s="629"/>
      <c r="F490" s="430"/>
      <c r="G490" s="321"/>
      <c r="H490" s="321"/>
      <c r="I490" s="321"/>
      <c r="J490" s="634"/>
      <c r="K490" s="635"/>
      <c r="L490" s="634"/>
      <c r="M490" s="325"/>
      <c r="N490" s="321"/>
      <c r="O490" s="643"/>
    </row>
    <row r="491" spans="1:15" hidden="1">
      <c r="J491" s="285"/>
      <c r="O491" s="643"/>
    </row>
    <row r="492" spans="1:15" hidden="1">
      <c r="A492" s="321"/>
      <c r="B492" s="325"/>
      <c r="C492" s="325"/>
      <c r="D492" s="325"/>
      <c r="E492" s="629"/>
      <c r="F492" s="430"/>
      <c r="G492" s="321"/>
      <c r="H492" s="321"/>
      <c r="I492" s="321"/>
      <c r="J492" s="634"/>
      <c r="K492" s="635"/>
      <c r="L492" s="634"/>
      <c r="M492" s="325"/>
      <c r="N492" s="321"/>
      <c r="O492" s="431"/>
    </row>
    <row r="493" spans="1:15" hidden="1">
      <c r="A493" s="321"/>
      <c r="B493" s="325"/>
      <c r="C493" s="325"/>
      <c r="D493" s="325"/>
      <c r="E493" s="629"/>
      <c r="F493" s="430"/>
      <c r="G493" s="321"/>
      <c r="H493" s="321"/>
      <c r="I493" s="321"/>
      <c r="J493" s="634"/>
      <c r="K493" s="635"/>
      <c r="L493" s="634"/>
      <c r="M493" s="325"/>
      <c r="N493" s="321"/>
      <c r="O493" s="431"/>
    </row>
    <row r="494" spans="1:15" hidden="1">
      <c r="A494" s="321"/>
      <c r="B494" s="325"/>
      <c r="C494" s="325"/>
      <c r="D494" s="325"/>
      <c r="E494" s="629"/>
      <c r="F494" s="430"/>
      <c r="G494" s="321"/>
      <c r="H494" s="321"/>
      <c r="I494" s="321"/>
      <c r="J494" s="634"/>
      <c r="K494" s="635"/>
      <c r="L494" s="634"/>
      <c r="M494" s="325"/>
      <c r="N494" s="321"/>
      <c r="O494" s="431"/>
    </row>
    <row r="495" spans="1:15" hidden="1">
      <c r="A495" s="321"/>
      <c r="B495" s="325"/>
      <c r="C495" s="325"/>
      <c r="D495" s="325"/>
      <c r="E495" s="629"/>
      <c r="F495" s="430"/>
      <c r="G495" s="321"/>
      <c r="H495" s="321"/>
      <c r="I495" s="321"/>
      <c r="J495" s="634"/>
      <c r="K495" s="635"/>
      <c r="L495" s="634"/>
      <c r="M495" s="325"/>
      <c r="N495" s="321"/>
      <c r="O495" s="431"/>
    </row>
    <row r="496" spans="1:15" hidden="1">
      <c r="A496" s="321"/>
      <c r="B496" s="325"/>
      <c r="C496" s="325"/>
      <c r="D496" s="325"/>
      <c r="E496" s="629"/>
      <c r="F496" s="430"/>
      <c r="G496" s="321"/>
      <c r="H496" s="321"/>
      <c r="I496" s="321"/>
      <c r="J496" s="634"/>
      <c r="K496" s="635"/>
      <c r="L496" s="634"/>
      <c r="M496" s="325"/>
      <c r="N496" s="321"/>
      <c r="O496" s="643"/>
    </row>
    <row r="497" spans="1:15" hidden="1">
      <c r="A497" s="321"/>
      <c r="B497" s="325"/>
      <c r="C497" s="325"/>
      <c r="D497" s="325"/>
      <c r="E497" s="629"/>
      <c r="F497" s="430"/>
      <c r="G497" s="321"/>
      <c r="H497" s="321"/>
      <c r="I497" s="321"/>
      <c r="J497" s="634"/>
      <c r="K497" s="635"/>
      <c r="L497" s="634"/>
      <c r="M497" s="325"/>
      <c r="N497" s="321"/>
      <c r="O497" s="643"/>
    </row>
    <row r="498" spans="1:15" hidden="1">
      <c r="A498" s="321"/>
      <c r="B498" s="325"/>
      <c r="C498" s="325"/>
      <c r="D498" s="325"/>
      <c r="E498" s="629"/>
      <c r="F498" s="430"/>
      <c r="G498" s="321"/>
      <c r="H498" s="321"/>
      <c r="I498" s="321"/>
      <c r="J498" s="634"/>
      <c r="K498" s="635"/>
      <c r="L498" s="634"/>
      <c r="M498" s="325"/>
      <c r="N498" s="321"/>
      <c r="O498" s="643"/>
    </row>
    <row r="499" spans="1:15" hidden="1">
      <c r="A499" s="321"/>
      <c r="B499" s="325"/>
      <c r="C499" s="325"/>
      <c r="D499" s="325"/>
      <c r="E499" s="629"/>
      <c r="F499" s="430"/>
      <c r="G499" s="321"/>
      <c r="H499" s="321"/>
      <c r="I499" s="321"/>
      <c r="J499" s="634"/>
      <c r="K499" s="635"/>
      <c r="L499" s="634"/>
      <c r="M499" s="325"/>
      <c r="N499" s="321"/>
      <c r="O499" s="643"/>
    </row>
    <row r="500" spans="1:15" hidden="1">
      <c r="A500" s="321"/>
      <c r="B500" s="325"/>
      <c r="C500" s="325"/>
      <c r="D500" s="325"/>
      <c r="E500" s="629"/>
      <c r="F500" s="430"/>
      <c r="G500" s="321"/>
      <c r="H500" s="321"/>
      <c r="I500" s="321"/>
      <c r="J500" s="634"/>
      <c r="K500" s="635"/>
      <c r="L500" s="634"/>
      <c r="M500" s="325"/>
      <c r="N500" s="321"/>
      <c r="O500" s="643"/>
    </row>
    <row r="501" spans="1:15" hidden="1">
      <c r="A501" s="321"/>
      <c r="B501" s="325"/>
      <c r="C501" s="325"/>
      <c r="D501" s="325"/>
      <c r="E501" s="629"/>
      <c r="F501" s="430"/>
      <c r="G501" s="321"/>
      <c r="H501" s="321"/>
      <c r="I501" s="321"/>
      <c r="J501" s="634"/>
      <c r="K501" s="635"/>
      <c r="L501" s="634"/>
      <c r="M501" s="325"/>
      <c r="N501" s="321"/>
      <c r="O501" s="643"/>
    </row>
    <row r="502" spans="1:15">
      <c r="A502" s="321"/>
      <c r="B502" s="325"/>
      <c r="C502" s="325"/>
      <c r="D502" s="325"/>
      <c r="E502" s="629"/>
      <c r="F502" s="430"/>
      <c r="G502" s="321"/>
      <c r="H502" s="321"/>
      <c r="I502" s="321"/>
      <c r="J502" s="634"/>
      <c r="K502" s="635"/>
      <c r="L502" s="634"/>
      <c r="M502" s="325"/>
      <c r="N502" s="321"/>
      <c r="O502" s="431"/>
    </row>
    <row r="503" spans="1:15">
      <c r="A503" s="321"/>
      <c r="B503" s="325"/>
      <c r="C503" s="325"/>
      <c r="D503" s="325"/>
      <c r="E503" s="629"/>
      <c r="F503" s="430"/>
      <c r="G503" s="321"/>
      <c r="H503" s="321"/>
      <c r="I503" s="321"/>
      <c r="J503" s="634"/>
      <c r="K503" s="635"/>
      <c r="L503" s="634"/>
      <c r="M503" s="325"/>
      <c r="N503" s="321"/>
      <c r="O503" s="643"/>
    </row>
    <row r="504" spans="1:15" hidden="1">
      <c r="B504" s="295"/>
      <c r="C504" s="295"/>
      <c r="D504" s="295"/>
      <c r="J504" s="285"/>
      <c r="O504" s="643"/>
    </row>
    <row r="505" spans="1:15" hidden="1">
      <c r="A505" s="321"/>
      <c r="B505" s="325"/>
      <c r="C505" s="325"/>
      <c r="D505" s="325"/>
      <c r="E505" s="629"/>
      <c r="F505" s="430"/>
      <c r="G505" s="321"/>
      <c r="H505" s="321"/>
      <c r="I505" s="321"/>
      <c r="J505" s="634"/>
      <c r="K505" s="635"/>
      <c r="L505" s="634"/>
      <c r="M505" s="325"/>
      <c r="N505" s="321"/>
    </row>
    <row r="506" spans="1:15" hidden="1">
      <c r="A506" s="321"/>
      <c r="B506" s="325"/>
      <c r="C506" s="325"/>
      <c r="D506" s="325"/>
      <c r="E506" s="629"/>
      <c r="F506" s="430"/>
      <c r="G506" s="321"/>
      <c r="H506" s="321"/>
      <c r="I506" s="321"/>
      <c r="J506" s="634"/>
      <c r="K506" s="635"/>
      <c r="L506" s="634"/>
      <c r="M506" s="325"/>
      <c r="N506" s="321"/>
      <c r="O506" s="643"/>
    </row>
    <row r="507" spans="1:15" hidden="1">
      <c r="A507" s="321"/>
      <c r="B507" s="325"/>
      <c r="C507" s="325"/>
      <c r="D507" s="325"/>
      <c r="E507" s="629"/>
      <c r="F507" s="430"/>
      <c r="G507" s="321"/>
      <c r="H507" s="321"/>
      <c r="I507" s="321"/>
      <c r="J507" s="634"/>
      <c r="K507" s="635"/>
      <c r="L507" s="634"/>
      <c r="M507" s="325"/>
      <c r="N507" s="321"/>
      <c r="O507" s="643"/>
    </row>
    <row r="508" spans="1:15" hidden="1">
      <c r="A508" s="321"/>
      <c r="B508" s="325"/>
      <c r="C508" s="325"/>
      <c r="D508" s="325"/>
      <c r="E508" s="629"/>
      <c r="F508" s="430"/>
      <c r="G508" s="321"/>
      <c r="H508" s="321"/>
      <c r="I508" s="321"/>
      <c r="J508" s="634"/>
      <c r="K508" s="635"/>
      <c r="L508" s="634"/>
      <c r="M508" s="325"/>
      <c r="N508" s="321"/>
      <c r="O508" s="643"/>
    </row>
    <row r="509" spans="1:15" hidden="1">
      <c r="A509" s="321"/>
      <c r="B509" s="325"/>
      <c r="C509" s="325"/>
      <c r="D509" s="325"/>
      <c r="E509" s="629"/>
      <c r="F509" s="430"/>
      <c r="G509" s="321"/>
      <c r="H509" s="321"/>
      <c r="I509" s="321"/>
      <c r="J509" s="634"/>
      <c r="K509" s="635"/>
      <c r="L509" s="634"/>
      <c r="M509" s="325"/>
      <c r="N509" s="321"/>
      <c r="O509" s="643"/>
    </row>
    <row r="510" spans="1:15" hidden="1">
      <c r="A510" s="321"/>
      <c r="B510" s="325"/>
      <c r="C510" s="325"/>
      <c r="D510" s="325"/>
      <c r="E510" s="629"/>
      <c r="F510" s="430"/>
      <c r="G510" s="321"/>
      <c r="H510" s="321"/>
      <c r="I510" s="321"/>
      <c r="J510" s="634"/>
      <c r="K510" s="635"/>
      <c r="L510" s="634"/>
      <c r="M510" s="325"/>
      <c r="N510" s="321"/>
      <c r="O510" s="643"/>
    </row>
    <row r="511" spans="1:15" hidden="1">
      <c r="A511" s="321"/>
      <c r="B511" s="325"/>
      <c r="C511" s="325"/>
      <c r="D511" s="325"/>
      <c r="E511" s="629"/>
      <c r="F511" s="430"/>
      <c r="G511" s="321"/>
      <c r="H511" s="321"/>
      <c r="I511" s="321"/>
      <c r="J511" s="634"/>
      <c r="K511" s="635"/>
      <c r="L511" s="634"/>
      <c r="M511" s="325"/>
      <c r="N511" s="321"/>
      <c r="O511" s="643"/>
    </row>
    <row r="512" spans="1:15" hidden="1">
      <c r="A512" s="321"/>
      <c r="B512" s="325"/>
      <c r="C512" s="325"/>
      <c r="D512" s="325"/>
      <c r="E512" s="629"/>
      <c r="F512" s="430"/>
      <c r="G512" s="321"/>
      <c r="H512" s="321"/>
      <c r="I512" s="321"/>
      <c r="J512" s="634"/>
      <c r="K512" s="635"/>
      <c r="L512" s="634"/>
      <c r="M512" s="325"/>
      <c r="N512" s="321"/>
      <c r="O512" s="643"/>
    </row>
    <row r="513" spans="1:15" hidden="1">
      <c r="A513" s="321"/>
      <c r="B513" s="325"/>
      <c r="C513" s="325"/>
      <c r="D513" s="325"/>
      <c r="E513" s="629"/>
      <c r="F513" s="430"/>
      <c r="G513" s="321"/>
      <c r="H513" s="321"/>
      <c r="I513" s="321"/>
      <c r="J513" s="634"/>
      <c r="K513" s="635"/>
      <c r="L513" s="634"/>
      <c r="M513" s="325"/>
      <c r="N513" s="321"/>
      <c r="O513" s="643"/>
    </row>
    <row r="514" spans="1:15">
      <c r="A514" s="321"/>
      <c r="B514" s="325"/>
      <c r="C514" s="325"/>
      <c r="D514" s="325"/>
      <c r="E514" s="629"/>
      <c r="F514" s="430"/>
      <c r="G514" s="321"/>
      <c r="H514" s="321"/>
      <c r="I514" s="321"/>
      <c r="J514" s="634"/>
      <c r="K514" s="635"/>
      <c r="L514" s="634"/>
      <c r="M514" s="325"/>
      <c r="N514" s="321"/>
      <c r="O514" s="643"/>
    </row>
    <row r="515" spans="1:15">
      <c r="A515" s="321"/>
      <c r="B515" s="325"/>
      <c r="C515" s="325"/>
      <c r="D515" s="325"/>
      <c r="E515" s="629"/>
      <c r="F515" s="430"/>
      <c r="G515" s="321"/>
      <c r="H515" s="321"/>
      <c r="I515" s="321"/>
      <c r="J515" s="634"/>
      <c r="K515" s="635"/>
      <c r="L515" s="634"/>
      <c r="M515" s="325"/>
      <c r="N515" s="321"/>
      <c r="O515" s="431"/>
    </row>
    <row r="516" spans="1:15">
      <c r="A516" s="321"/>
      <c r="B516" s="325"/>
      <c r="C516" s="325"/>
      <c r="D516" s="325"/>
      <c r="E516" s="629"/>
      <c r="F516" s="430"/>
      <c r="G516" s="321"/>
      <c r="H516" s="321"/>
      <c r="I516" s="321"/>
      <c r="J516" s="634"/>
      <c r="K516" s="635"/>
      <c r="L516" s="634"/>
      <c r="M516" s="325"/>
      <c r="N516" s="321"/>
      <c r="O516" s="643"/>
    </row>
    <row r="517" spans="1:15" hidden="1">
      <c r="A517" s="321"/>
      <c r="B517" s="325"/>
      <c r="C517" s="325"/>
      <c r="D517" s="325"/>
      <c r="E517" s="629"/>
      <c r="F517" s="430"/>
      <c r="G517" s="321"/>
      <c r="H517" s="321"/>
      <c r="I517" s="321"/>
      <c r="J517" s="634"/>
      <c r="K517" s="635"/>
      <c r="L517" s="634"/>
      <c r="M517" s="325"/>
      <c r="N517" s="321"/>
      <c r="O517" s="643"/>
    </row>
    <row r="518" spans="1:15" hidden="1">
      <c r="A518" s="321"/>
      <c r="B518" s="325"/>
      <c r="C518" s="325"/>
      <c r="D518" s="325"/>
      <c r="E518" s="629"/>
      <c r="F518" s="430"/>
      <c r="G518" s="321"/>
      <c r="H518" s="321"/>
      <c r="I518" s="321"/>
      <c r="J518" s="634"/>
      <c r="K518" s="635"/>
      <c r="L518" s="634"/>
      <c r="M518" s="325"/>
      <c r="N518" s="321"/>
      <c r="O518" s="643"/>
    </row>
    <row r="519" spans="1:15" hidden="1">
      <c r="A519" s="321"/>
      <c r="B519" s="325"/>
      <c r="C519" s="325"/>
      <c r="D519" s="325"/>
      <c r="E519" s="629"/>
      <c r="F519" s="430"/>
      <c r="G519" s="321"/>
      <c r="H519" s="321"/>
      <c r="I519" s="321"/>
      <c r="J519" s="634"/>
      <c r="K519" s="635"/>
      <c r="L519" s="634"/>
      <c r="M519" s="325"/>
      <c r="N519" s="321"/>
      <c r="O519" s="643"/>
    </row>
    <row r="520" spans="1:15" hidden="1">
      <c r="A520" s="321"/>
      <c r="B520" s="325"/>
      <c r="C520" s="325"/>
      <c r="D520" s="325"/>
      <c r="E520" s="629"/>
      <c r="F520" s="430"/>
      <c r="G520" s="321"/>
      <c r="H520" s="321"/>
      <c r="I520" s="321"/>
      <c r="J520" s="634"/>
      <c r="K520" s="635"/>
      <c r="L520" s="634"/>
      <c r="M520" s="325"/>
      <c r="N520" s="321"/>
      <c r="O520" s="643"/>
    </row>
    <row r="521" spans="1:15" hidden="1">
      <c r="A521" s="321"/>
      <c r="B521" s="325"/>
      <c r="C521" s="325"/>
      <c r="D521" s="325"/>
      <c r="E521" s="629"/>
      <c r="F521" s="430"/>
      <c r="G521" s="321"/>
      <c r="H521" s="321"/>
      <c r="I521" s="321"/>
      <c r="J521" s="634"/>
      <c r="K521" s="635"/>
      <c r="L521" s="634"/>
      <c r="M521" s="325"/>
      <c r="N521" s="321"/>
      <c r="O521" s="643"/>
    </row>
    <row r="522" spans="1:15" hidden="1">
      <c r="A522" s="321"/>
      <c r="B522" s="325"/>
      <c r="C522" s="325"/>
      <c r="D522" s="325"/>
      <c r="E522" s="629"/>
      <c r="F522" s="430"/>
      <c r="G522" s="321"/>
      <c r="H522" s="321"/>
      <c r="I522" s="321"/>
      <c r="J522" s="634"/>
      <c r="K522" s="635"/>
      <c r="L522" s="634"/>
      <c r="M522" s="325"/>
      <c r="N522" s="321"/>
      <c r="O522" s="643"/>
    </row>
    <row r="523" spans="1:15" hidden="1">
      <c r="A523" s="321"/>
      <c r="B523" s="325"/>
      <c r="C523" s="325"/>
      <c r="D523" s="325"/>
      <c r="E523" s="629"/>
      <c r="F523" s="430"/>
      <c r="G523" s="321"/>
      <c r="H523" s="321"/>
      <c r="I523" s="321"/>
      <c r="J523" s="634"/>
      <c r="K523" s="635"/>
      <c r="L523" s="634"/>
      <c r="M523" s="325"/>
      <c r="N523" s="321"/>
      <c r="O523" s="643"/>
    </row>
    <row r="524" spans="1:15" hidden="1">
      <c r="A524" s="321"/>
      <c r="B524" s="325"/>
      <c r="C524" s="325"/>
      <c r="D524" s="325"/>
      <c r="E524" s="629"/>
      <c r="F524" s="430"/>
      <c r="G524" s="321"/>
      <c r="H524" s="321"/>
      <c r="I524" s="321"/>
      <c r="J524" s="634"/>
      <c r="K524" s="635"/>
      <c r="L524" s="634"/>
      <c r="M524" s="325"/>
      <c r="N524" s="321"/>
      <c r="O524" s="643"/>
    </row>
    <row r="525" spans="1:15" hidden="1">
      <c r="A525" s="321"/>
      <c r="B525" s="325"/>
      <c r="C525" s="325"/>
      <c r="D525" s="325"/>
      <c r="E525" s="629"/>
      <c r="F525" s="430"/>
      <c r="G525" s="321"/>
      <c r="H525" s="321"/>
      <c r="I525" s="321"/>
      <c r="J525" s="634"/>
      <c r="K525" s="635"/>
      <c r="L525" s="634"/>
      <c r="M525" s="325"/>
      <c r="N525" s="321"/>
      <c r="O525" s="643"/>
    </row>
    <row r="526" spans="1:15" hidden="1">
      <c r="A526" s="321"/>
      <c r="B526" s="325"/>
      <c r="C526" s="325"/>
      <c r="D526" s="325"/>
      <c r="E526" s="629"/>
      <c r="F526" s="430"/>
      <c r="G526" s="321"/>
      <c r="H526" s="321"/>
      <c r="I526" s="321"/>
      <c r="J526" s="634"/>
      <c r="K526" s="262"/>
      <c r="L526" s="634"/>
      <c r="M526" s="325"/>
      <c r="N526" s="321"/>
      <c r="O526" s="643"/>
    </row>
    <row r="527" spans="1:15" hidden="1">
      <c r="A527" s="321"/>
      <c r="B527" s="325"/>
      <c r="C527" s="325"/>
      <c r="D527" s="325"/>
      <c r="E527" s="629"/>
      <c r="F527" s="430"/>
      <c r="G527" s="321"/>
      <c r="H527" s="321"/>
      <c r="I527" s="321"/>
      <c r="J527" s="634"/>
      <c r="K527" s="262"/>
      <c r="L527" s="634"/>
      <c r="M527" s="325"/>
      <c r="N527" s="321"/>
      <c r="O527" s="643"/>
    </row>
    <row r="528" spans="1:15" hidden="1">
      <c r="A528" s="321"/>
      <c r="B528" s="325"/>
      <c r="C528" s="325"/>
      <c r="D528" s="325"/>
      <c r="E528" s="629"/>
      <c r="F528" s="430"/>
      <c r="G528" s="321"/>
      <c r="H528" s="321"/>
      <c r="I528" s="321"/>
      <c r="J528" s="634"/>
      <c r="K528" s="635"/>
      <c r="L528" s="634"/>
      <c r="M528" s="325"/>
      <c r="N528" s="321"/>
      <c r="O528" s="643"/>
    </row>
    <row r="529" spans="1:15" hidden="1">
      <c r="A529" s="321"/>
      <c r="B529" s="325"/>
      <c r="C529" s="325"/>
      <c r="D529" s="325"/>
      <c r="E529" s="629"/>
      <c r="F529" s="430"/>
      <c r="G529" s="321"/>
      <c r="H529" s="321"/>
      <c r="I529" s="321"/>
      <c r="J529" s="634"/>
      <c r="K529" s="635"/>
      <c r="L529" s="634"/>
      <c r="M529" s="325"/>
      <c r="N529" s="321"/>
      <c r="O529" s="643"/>
    </row>
    <row r="530" spans="1:15" hidden="1">
      <c r="A530" s="321"/>
      <c r="B530" s="325"/>
      <c r="C530" s="325"/>
      <c r="D530" s="325"/>
      <c r="E530" s="629"/>
      <c r="F530" s="430"/>
      <c r="G530" s="321"/>
      <c r="H530" s="321"/>
      <c r="I530" s="321"/>
      <c r="J530" s="634"/>
      <c r="K530" s="635"/>
      <c r="L530" s="634"/>
      <c r="M530" s="325"/>
      <c r="N530" s="321"/>
      <c r="O530" s="643"/>
    </row>
    <row r="531" spans="1:15" hidden="1">
      <c r="A531" s="321"/>
      <c r="B531" s="325"/>
      <c r="C531" s="325"/>
      <c r="D531" s="325"/>
      <c r="E531" s="629"/>
      <c r="F531" s="430"/>
      <c r="G531" s="321"/>
      <c r="H531" s="321"/>
      <c r="I531" s="321"/>
      <c r="J531" s="634"/>
      <c r="K531" s="635"/>
      <c r="L531" s="634"/>
      <c r="M531" s="325"/>
      <c r="N531" s="321"/>
      <c r="O531" s="643"/>
    </row>
    <row r="532" spans="1:15" hidden="1">
      <c r="A532" s="321"/>
      <c r="B532" s="325"/>
      <c r="C532" s="325"/>
      <c r="D532" s="325"/>
      <c r="E532" s="629"/>
      <c r="F532" s="430"/>
      <c r="G532" s="321"/>
      <c r="H532" s="321"/>
      <c r="I532" s="321"/>
      <c r="J532" s="634"/>
      <c r="K532" s="635"/>
      <c r="L532" s="634"/>
      <c r="M532" s="325"/>
      <c r="N532" s="321"/>
      <c r="O532" s="643"/>
    </row>
    <row r="533" spans="1:15" hidden="1">
      <c r="A533" s="321"/>
      <c r="B533" s="325"/>
      <c r="C533" s="325"/>
      <c r="D533" s="325"/>
      <c r="E533" s="629"/>
      <c r="F533" s="430"/>
      <c r="G533" s="321"/>
      <c r="H533" s="321"/>
      <c r="I533" s="321"/>
      <c r="J533" s="634"/>
      <c r="K533" s="635"/>
      <c r="L533" s="634"/>
      <c r="M533" s="325"/>
      <c r="N533" s="321"/>
      <c r="O533" s="643"/>
    </row>
    <row r="534" spans="1:15" hidden="1">
      <c r="A534" s="321"/>
      <c r="B534" s="325"/>
      <c r="C534" s="325"/>
      <c r="D534" s="325"/>
      <c r="E534" s="629"/>
      <c r="F534" s="430"/>
      <c r="G534" s="321"/>
      <c r="H534" s="321"/>
      <c r="I534" s="321"/>
      <c r="J534" s="634"/>
      <c r="K534" s="635"/>
      <c r="L534" s="634"/>
      <c r="M534" s="325"/>
      <c r="N534" s="321"/>
      <c r="O534" s="643"/>
    </row>
    <row r="535" spans="1:15" hidden="1">
      <c r="A535" s="321"/>
      <c r="B535" s="325"/>
      <c r="C535" s="325"/>
      <c r="D535" s="325"/>
      <c r="E535" s="629"/>
      <c r="F535" s="430"/>
      <c r="G535" s="321"/>
      <c r="H535" s="321"/>
      <c r="I535" s="321"/>
      <c r="J535" s="634"/>
      <c r="K535" s="246"/>
      <c r="L535" s="634"/>
      <c r="M535" s="325"/>
      <c r="N535" s="321"/>
      <c r="O535" s="643"/>
    </row>
    <row r="536" spans="1:15" hidden="1">
      <c r="A536" s="321"/>
      <c r="B536" s="325"/>
      <c r="C536" s="325"/>
      <c r="D536" s="325"/>
      <c r="E536" s="629"/>
      <c r="F536" s="430"/>
      <c r="G536" s="321"/>
      <c r="H536" s="321"/>
      <c r="I536" s="321"/>
      <c r="J536" s="634"/>
      <c r="K536" s="635"/>
      <c r="L536" s="634"/>
      <c r="M536" s="325"/>
      <c r="N536" s="321"/>
      <c r="O536" s="643"/>
    </row>
    <row r="537" spans="1:15" hidden="1">
      <c r="A537" s="321"/>
      <c r="B537" s="325"/>
      <c r="C537" s="325"/>
      <c r="D537" s="325"/>
      <c r="E537" s="629"/>
      <c r="F537" s="430"/>
      <c r="G537" s="321"/>
      <c r="H537" s="321"/>
      <c r="I537" s="321"/>
      <c r="J537" s="634"/>
      <c r="K537" s="635"/>
      <c r="L537" s="634"/>
      <c r="M537" s="325"/>
      <c r="N537" s="321"/>
      <c r="O537" s="431"/>
    </row>
    <row r="538" spans="1:15" hidden="1">
      <c r="A538" s="321"/>
      <c r="B538" s="325"/>
      <c r="C538" s="325"/>
      <c r="D538" s="325"/>
      <c r="E538" s="629"/>
      <c r="F538" s="430"/>
      <c r="G538" s="321"/>
      <c r="H538" s="321"/>
      <c r="I538" s="321"/>
      <c r="J538" s="634"/>
      <c r="K538" s="635"/>
      <c r="L538" s="634"/>
      <c r="M538" s="325"/>
      <c r="N538" s="321"/>
      <c r="O538" s="200"/>
    </row>
    <row r="539" spans="1:15" hidden="1">
      <c r="A539" s="321"/>
      <c r="B539" s="325"/>
      <c r="C539" s="325"/>
      <c r="D539" s="325"/>
      <c r="E539" s="629"/>
      <c r="F539" s="430"/>
      <c r="G539" s="321"/>
      <c r="H539" s="321"/>
      <c r="I539" s="321"/>
      <c r="J539" s="634"/>
      <c r="K539" s="635"/>
      <c r="L539" s="634"/>
      <c r="M539" s="325"/>
      <c r="N539" s="321"/>
      <c r="O539" s="643"/>
    </row>
    <row r="540" spans="1:15" hidden="1">
      <c r="A540" s="321"/>
      <c r="B540" s="325"/>
      <c r="C540" s="325"/>
      <c r="D540" s="325"/>
      <c r="E540" s="629"/>
      <c r="F540" s="430"/>
      <c r="G540" s="321"/>
      <c r="H540" s="321"/>
      <c r="I540" s="321"/>
      <c r="J540" s="634"/>
      <c r="K540" s="635"/>
      <c r="L540" s="634"/>
      <c r="M540" s="325"/>
      <c r="N540" s="321"/>
      <c r="O540" s="643"/>
    </row>
    <row r="541" spans="1:15" hidden="1">
      <c r="A541" s="321"/>
      <c r="B541" s="325"/>
      <c r="C541" s="325"/>
      <c r="D541" s="325"/>
      <c r="E541" s="629"/>
      <c r="F541" s="430"/>
      <c r="G541" s="321"/>
      <c r="H541" s="321"/>
      <c r="I541" s="321"/>
      <c r="J541" s="634"/>
      <c r="K541" s="246"/>
      <c r="L541" s="634"/>
      <c r="M541" s="325"/>
      <c r="N541" s="321"/>
      <c r="O541" s="643"/>
    </row>
    <row r="542" spans="1:15" hidden="1">
      <c r="A542" s="321"/>
      <c r="B542" s="325"/>
      <c r="C542" s="325"/>
      <c r="D542" s="325"/>
      <c r="E542" s="629"/>
      <c r="F542" s="430"/>
      <c r="G542" s="321"/>
      <c r="H542" s="321"/>
      <c r="I542" s="321"/>
      <c r="J542" s="634"/>
      <c r="K542" s="635"/>
      <c r="L542" s="634"/>
      <c r="M542" s="325"/>
      <c r="N542" s="321"/>
      <c r="O542" s="431"/>
    </row>
    <row r="543" spans="1:15" hidden="1">
      <c r="A543" s="321"/>
      <c r="B543" s="325"/>
      <c r="C543" s="325"/>
      <c r="D543" s="325"/>
      <c r="E543" s="629"/>
      <c r="F543" s="430"/>
      <c r="G543" s="321"/>
      <c r="H543" s="321"/>
      <c r="I543" s="321"/>
      <c r="J543" s="634"/>
      <c r="K543" s="635"/>
      <c r="L543" s="634"/>
      <c r="M543" s="325"/>
      <c r="N543" s="321"/>
      <c r="O543" s="431"/>
    </row>
    <row r="544" spans="1:15" hidden="1">
      <c r="A544" s="321"/>
      <c r="B544" s="325"/>
      <c r="C544" s="325"/>
      <c r="D544" s="325"/>
      <c r="E544" s="629"/>
      <c r="F544" s="430"/>
      <c r="G544" s="321"/>
      <c r="H544" s="321"/>
      <c r="I544" s="321"/>
      <c r="J544" s="634"/>
      <c r="K544" s="635"/>
      <c r="L544" s="634"/>
      <c r="M544" s="325"/>
      <c r="N544" s="321"/>
      <c r="O544" s="200"/>
    </row>
    <row r="545" spans="1:15" hidden="1">
      <c r="A545" s="321"/>
      <c r="B545" s="325"/>
      <c r="C545" s="325"/>
      <c r="D545" s="325"/>
      <c r="E545" s="629"/>
      <c r="F545" s="430"/>
      <c r="G545" s="321"/>
      <c r="H545" s="321"/>
      <c r="I545" s="321"/>
      <c r="J545" s="634"/>
      <c r="K545" s="635"/>
      <c r="L545" s="634"/>
      <c r="M545" s="325"/>
      <c r="N545" s="321"/>
      <c r="O545" s="431"/>
    </row>
    <row r="546" spans="1:15" hidden="1">
      <c r="A546" s="321"/>
      <c r="B546" s="325"/>
      <c r="C546" s="325"/>
      <c r="D546" s="325"/>
      <c r="E546" s="629"/>
      <c r="F546" s="430"/>
      <c r="G546" s="321"/>
      <c r="H546" s="321"/>
      <c r="I546" s="321"/>
      <c r="J546" s="634"/>
      <c r="K546" s="635"/>
      <c r="L546" s="634"/>
      <c r="M546" s="325"/>
      <c r="N546" s="321"/>
      <c r="O546" s="431"/>
    </row>
    <row r="547" spans="1:15" hidden="1">
      <c r="A547" s="321"/>
      <c r="B547" s="325"/>
      <c r="C547" s="325"/>
      <c r="D547" s="325"/>
      <c r="E547" s="629"/>
      <c r="F547" s="430"/>
      <c r="G547" s="321"/>
      <c r="H547" s="321"/>
      <c r="I547" s="321"/>
      <c r="J547" s="634"/>
      <c r="K547" s="635"/>
      <c r="L547" s="634"/>
      <c r="M547" s="325"/>
      <c r="N547" s="321"/>
      <c r="O547" s="431"/>
    </row>
    <row r="548" spans="1:15" hidden="1">
      <c r="A548" s="321"/>
      <c r="B548" s="325"/>
      <c r="C548" s="325"/>
      <c r="D548" s="325"/>
      <c r="E548" s="629"/>
      <c r="F548" s="430"/>
      <c r="G548" s="321"/>
      <c r="H548" s="321"/>
      <c r="I548" s="321"/>
      <c r="J548" s="634"/>
      <c r="K548" s="635"/>
      <c r="L548" s="634"/>
      <c r="M548" s="325"/>
      <c r="N548" s="321"/>
      <c r="O548" s="643"/>
    </row>
    <row r="549" spans="1:15" hidden="1">
      <c r="A549" s="321"/>
      <c r="B549" s="325"/>
      <c r="C549" s="325"/>
      <c r="D549" s="325"/>
      <c r="E549" s="629"/>
      <c r="F549" s="430"/>
      <c r="G549" s="321"/>
      <c r="H549" s="321"/>
      <c r="I549" s="321"/>
      <c r="J549" s="634"/>
      <c r="K549" s="635"/>
      <c r="L549" s="634"/>
      <c r="M549" s="325"/>
      <c r="N549" s="321"/>
      <c r="O549" s="643"/>
    </row>
    <row r="550" spans="1:15" hidden="1">
      <c r="A550" s="321"/>
      <c r="B550" s="325"/>
      <c r="C550" s="325"/>
      <c r="D550" s="325"/>
      <c r="E550" s="629"/>
      <c r="F550" s="430"/>
      <c r="G550" s="321"/>
      <c r="H550" s="321"/>
      <c r="I550" s="321"/>
      <c r="J550" s="634"/>
      <c r="K550" s="635"/>
      <c r="L550" s="634"/>
      <c r="M550" s="325"/>
      <c r="N550" s="321"/>
      <c r="O550" s="643"/>
    </row>
    <row r="551" spans="1:15" hidden="1">
      <c r="A551" s="321"/>
      <c r="B551" s="325"/>
      <c r="C551" s="325"/>
      <c r="D551" s="325"/>
      <c r="E551" s="629"/>
      <c r="F551" s="430"/>
      <c r="G551" s="321"/>
      <c r="H551" s="321"/>
      <c r="I551" s="321"/>
      <c r="J551" s="634"/>
      <c r="K551" s="635"/>
      <c r="L551" s="634"/>
      <c r="M551" s="325"/>
      <c r="N551" s="321"/>
      <c r="O551" s="643"/>
    </row>
    <row r="552" spans="1:15" hidden="1">
      <c r="A552" s="321"/>
      <c r="B552" s="325"/>
      <c r="C552" s="325"/>
      <c r="D552" s="325"/>
      <c r="E552" s="629"/>
      <c r="F552" s="430"/>
      <c r="G552" s="321"/>
      <c r="H552" s="321"/>
      <c r="I552" s="321"/>
      <c r="J552" s="634"/>
      <c r="K552" s="635"/>
      <c r="L552" s="634"/>
      <c r="M552" s="325"/>
      <c r="N552" s="321"/>
      <c r="O552" s="643"/>
    </row>
    <row r="553" spans="1:15" hidden="1">
      <c r="A553" s="321"/>
      <c r="B553" s="325"/>
      <c r="C553" s="325"/>
      <c r="D553" s="325"/>
      <c r="E553" s="629"/>
      <c r="F553" s="430"/>
      <c r="G553" s="321"/>
      <c r="H553" s="321"/>
      <c r="I553" s="321"/>
      <c r="J553" s="634"/>
      <c r="K553" s="635"/>
      <c r="L553" s="634"/>
      <c r="M553" s="325"/>
      <c r="N553" s="321"/>
      <c r="O553" s="643"/>
    </row>
    <row r="554" spans="1:15" hidden="1">
      <c r="A554" s="321"/>
      <c r="B554" s="325"/>
      <c r="C554" s="325"/>
      <c r="D554" s="325"/>
      <c r="E554" s="629"/>
      <c r="F554" s="430"/>
      <c r="G554" s="321"/>
      <c r="H554" s="321"/>
      <c r="I554" s="321"/>
      <c r="J554" s="634"/>
      <c r="K554" s="635"/>
      <c r="L554" s="634"/>
      <c r="M554" s="325"/>
      <c r="N554" s="321"/>
      <c r="O554" s="643"/>
    </row>
    <row r="555" spans="1:15" hidden="1">
      <c r="A555" s="321"/>
      <c r="B555" s="325"/>
      <c r="C555" s="325"/>
      <c r="D555" s="325"/>
      <c r="E555" s="629"/>
      <c r="F555" s="430"/>
      <c r="G555" s="321"/>
      <c r="H555" s="321"/>
      <c r="I555" s="321"/>
      <c r="J555" s="634"/>
      <c r="K555" s="635"/>
      <c r="L555" s="634"/>
      <c r="M555" s="325"/>
      <c r="N555" s="321"/>
      <c r="O555" s="643"/>
    </row>
    <row r="556" spans="1:15" hidden="1">
      <c r="A556" s="321"/>
      <c r="B556" s="325"/>
      <c r="C556" s="325"/>
      <c r="D556" s="325"/>
      <c r="E556" s="629"/>
      <c r="F556" s="430"/>
      <c r="G556" s="321"/>
      <c r="H556" s="321"/>
      <c r="I556" s="321"/>
      <c r="J556" s="634"/>
      <c r="K556" s="635"/>
      <c r="L556" s="634"/>
      <c r="M556" s="325"/>
      <c r="N556" s="321"/>
      <c r="O556" s="643"/>
    </row>
    <row r="557" spans="1:15" hidden="1">
      <c r="A557" s="321"/>
      <c r="B557" s="325"/>
      <c r="C557" s="325"/>
      <c r="D557" s="325"/>
      <c r="E557" s="629"/>
      <c r="F557" s="430"/>
      <c r="G557" s="321"/>
      <c r="H557" s="321"/>
      <c r="I557" s="321"/>
      <c r="J557" s="634"/>
      <c r="K557" s="635"/>
      <c r="L557" s="634"/>
      <c r="M557" s="325"/>
      <c r="N557" s="321"/>
      <c r="O557" s="643"/>
    </row>
    <row r="558" spans="1:15" hidden="1">
      <c r="A558" s="321"/>
      <c r="B558" s="325"/>
      <c r="C558" s="325"/>
      <c r="D558" s="325"/>
      <c r="E558" s="629"/>
      <c r="F558" s="430"/>
      <c r="G558" s="321"/>
      <c r="H558" s="321"/>
      <c r="I558" s="321"/>
      <c r="J558" s="634"/>
      <c r="K558" s="635"/>
      <c r="L558" s="634"/>
      <c r="M558" s="325"/>
      <c r="N558" s="321"/>
      <c r="O558" s="643"/>
    </row>
    <row r="559" spans="1:15" hidden="1">
      <c r="A559" s="321"/>
      <c r="B559" s="325"/>
      <c r="C559" s="325"/>
      <c r="D559" s="325"/>
      <c r="E559" s="629"/>
      <c r="F559" s="430"/>
      <c r="G559" s="321"/>
      <c r="H559" s="321"/>
      <c r="I559" s="321"/>
      <c r="J559" s="634"/>
      <c r="K559" s="635"/>
      <c r="L559" s="634"/>
      <c r="M559" s="325"/>
      <c r="N559" s="321"/>
      <c r="O559" s="643"/>
    </row>
    <row r="560" spans="1:15" hidden="1">
      <c r="A560" s="321"/>
      <c r="B560" s="325"/>
      <c r="C560" s="325"/>
      <c r="D560" s="325"/>
      <c r="E560" s="629"/>
      <c r="F560" s="430"/>
      <c r="G560" s="321"/>
      <c r="H560" s="321"/>
      <c r="I560" s="321"/>
      <c r="J560" s="634"/>
      <c r="K560" s="635"/>
      <c r="L560" s="634"/>
      <c r="M560" s="325"/>
      <c r="N560" s="321"/>
      <c r="O560" s="431"/>
    </row>
    <row r="561" spans="1:15" hidden="1">
      <c r="A561" s="321"/>
      <c r="B561" s="325"/>
      <c r="C561" s="325"/>
      <c r="D561" s="325"/>
      <c r="E561" s="629"/>
      <c r="F561" s="430"/>
      <c r="G561" s="321"/>
      <c r="H561" s="321"/>
      <c r="I561" s="321"/>
      <c r="J561" s="634"/>
      <c r="K561" s="635"/>
      <c r="L561" s="634"/>
      <c r="M561" s="325"/>
      <c r="N561" s="321"/>
      <c r="O561" s="431"/>
    </row>
    <row r="562" spans="1:15" hidden="1">
      <c r="A562" s="321"/>
      <c r="B562" s="325"/>
      <c r="C562" s="325"/>
      <c r="D562" s="325"/>
      <c r="E562" s="629"/>
      <c r="F562" s="430"/>
      <c r="G562" s="321"/>
      <c r="H562" s="321"/>
      <c r="I562" s="321"/>
      <c r="J562" s="634"/>
      <c r="K562" s="635"/>
      <c r="L562" s="634"/>
      <c r="M562" s="325"/>
      <c r="N562" s="321"/>
      <c r="O562" s="431"/>
    </row>
    <row r="563" spans="1:15" hidden="1">
      <c r="A563" s="321"/>
      <c r="B563" s="325"/>
      <c r="C563" s="325"/>
      <c r="D563" s="325"/>
      <c r="E563" s="629"/>
      <c r="F563" s="430"/>
      <c r="G563" s="321"/>
      <c r="H563" s="321"/>
      <c r="I563" s="321"/>
      <c r="J563" s="634"/>
      <c r="K563" s="635"/>
      <c r="L563" s="634"/>
      <c r="M563" s="325"/>
      <c r="N563" s="321"/>
      <c r="O563" s="431"/>
    </row>
    <row r="564" spans="1:15" hidden="1">
      <c r="A564" s="321"/>
      <c r="B564" s="325"/>
      <c r="C564" s="325"/>
      <c r="D564" s="325"/>
      <c r="E564" s="629"/>
      <c r="F564" s="430"/>
      <c r="G564" s="321"/>
      <c r="H564" s="321"/>
      <c r="I564" s="321"/>
      <c r="J564" s="634"/>
      <c r="K564" s="635"/>
      <c r="L564" s="634"/>
      <c r="M564" s="325"/>
      <c r="N564" s="321"/>
      <c r="O564" s="431"/>
    </row>
    <row r="565" spans="1:15" hidden="1">
      <c r="A565" s="321"/>
      <c r="B565" s="325"/>
      <c r="C565" s="325"/>
      <c r="D565" s="325"/>
      <c r="E565" s="629"/>
      <c r="F565" s="430"/>
      <c r="G565" s="321"/>
      <c r="H565" s="321"/>
      <c r="I565" s="321"/>
      <c r="J565" s="634"/>
      <c r="K565" s="635"/>
      <c r="L565" s="634"/>
      <c r="M565" s="325"/>
      <c r="N565" s="321"/>
      <c r="O565" s="431"/>
    </row>
    <row r="566" spans="1:15" hidden="1">
      <c r="A566" s="321"/>
      <c r="B566" s="325"/>
      <c r="C566" s="325"/>
      <c r="D566" s="325"/>
      <c r="E566" s="629"/>
      <c r="F566" s="430"/>
      <c r="G566" s="321"/>
      <c r="H566" s="321"/>
      <c r="I566" s="321"/>
      <c r="J566" s="634"/>
      <c r="K566" s="635"/>
      <c r="L566" s="634"/>
      <c r="M566" s="325"/>
      <c r="N566" s="321"/>
      <c r="O566" s="431"/>
    </row>
    <row r="567" spans="1:15" hidden="1">
      <c r="A567" s="321"/>
      <c r="B567" s="325"/>
      <c r="C567" s="325"/>
      <c r="D567" s="325"/>
      <c r="E567" s="629"/>
      <c r="F567" s="430"/>
      <c r="G567" s="321"/>
      <c r="H567" s="321"/>
      <c r="I567" s="321"/>
      <c r="J567" s="634"/>
      <c r="K567" s="635"/>
      <c r="L567" s="634"/>
      <c r="M567" s="325"/>
      <c r="N567" s="321"/>
      <c r="O567" s="431"/>
    </row>
    <row r="568" spans="1:15" hidden="1">
      <c r="A568" s="321"/>
      <c r="B568" s="325"/>
      <c r="C568" s="325"/>
      <c r="D568" s="325"/>
      <c r="E568" s="629"/>
      <c r="F568" s="430"/>
      <c r="G568" s="321"/>
      <c r="H568" s="321"/>
      <c r="I568" s="321"/>
      <c r="J568" s="634"/>
      <c r="K568" s="635"/>
      <c r="L568" s="634"/>
      <c r="M568" s="325"/>
      <c r="N568" s="321"/>
      <c r="O568" s="431"/>
    </row>
    <row r="569" spans="1:15" hidden="1">
      <c r="A569" s="321"/>
      <c r="B569" s="325"/>
      <c r="C569" s="325"/>
      <c r="D569" s="325"/>
      <c r="E569" s="629"/>
      <c r="F569" s="430"/>
      <c r="G569" s="321"/>
      <c r="H569" s="321"/>
      <c r="I569" s="321"/>
      <c r="J569" s="634"/>
      <c r="K569" s="635"/>
      <c r="L569" s="634"/>
      <c r="M569" s="325"/>
      <c r="N569" s="321"/>
      <c r="O569" s="431"/>
    </row>
    <row r="570" spans="1:15" hidden="1">
      <c r="A570" s="321"/>
      <c r="B570" s="325"/>
      <c r="C570" s="325"/>
      <c r="D570" s="325"/>
      <c r="E570" s="629"/>
      <c r="F570" s="430"/>
      <c r="G570" s="321"/>
      <c r="H570" s="321"/>
      <c r="I570" s="321"/>
      <c r="J570" s="634"/>
      <c r="K570" s="635"/>
      <c r="L570" s="634"/>
      <c r="M570" s="325"/>
      <c r="N570" s="321"/>
      <c r="O570" s="431"/>
    </row>
    <row r="571" spans="1:15" hidden="1">
      <c r="A571" s="321"/>
      <c r="B571" s="325"/>
      <c r="C571" s="325"/>
      <c r="D571" s="325"/>
      <c r="E571" s="629"/>
      <c r="F571" s="430"/>
      <c r="G571" s="321"/>
      <c r="H571" s="321"/>
      <c r="I571" s="321"/>
      <c r="J571" s="634"/>
      <c r="K571" s="635"/>
      <c r="L571" s="634"/>
      <c r="M571" s="325"/>
      <c r="N571" s="321"/>
      <c r="O571" s="431"/>
    </row>
    <row r="572" spans="1:15" hidden="1">
      <c r="A572" s="321"/>
      <c r="B572" s="325"/>
      <c r="C572" s="325"/>
      <c r="D572" s="325"/>
      <c r="E572" s="629"/>
      <c r="F572" s="430"/>
      <c r="G572" s="321"/>
      <c r="H572" s="321"/>
      <c r="I572" s="321"/>
      <c r="J572" s="634"/>
      <c r="K572" s="635"/>
      <c r="L572" s="634"/>
      <c r="M572" s="325"/>
      <c r="N572" s="321"/>
      <c r="O572" s="431"/>
    </row>
    <row r="573" spans="1:15" hidden="1">
      <c r="A573" s="321"/>
      <c r="B573" s="325"/>
      <c r="C573" s="325"/>
      <c r="D573" s="325"/>
      <c r="E573" s="629"/>
      <c r="F573" s="430"/>
      <c r="G573" s="321"/>
      <c r="H573" s="321"/>
      <c r="I573" s="321"/>
      <c r="J573" s="634"/>
      <c r="K573" s="635"/>
      <c r="L573" s="634"/>
      <c r="M573" s="325"/>
      <c r="N573" s="321"/>
      <c r="O573" s="431"/>
    </row>
    <row r="574" spans="1:15" hidden="1">
      <c r="A574" s="321"/>
      <c r="B574" s="325"/>
      <c r="C574" s="325"/>
      <c r="D574" s="325"/>
      <c r="E574" s="629"/>
      <c r="F574" s="430"/>
      <c r="G574" s="321"/>
      <c r="H574" s="321"/>
      <c r="I574" s="321"/>
      <c r="J574" s="634"/>
      <c r="K574" s="635"/>
      <c r="L574" s="634"/>
      <c r="M574" s="325"/>
      <c r="N574" s="321"/>
      <c r="O574" s="431"/>
    </row>
    <row r="575" spans="1:15" hidden="1">
      <c r="A575" s="321"/>
      <c r="B575" s="325"/>
      <c r="C575" s="325"/>
      <c r="D575" s="325"/>
      <c r="E575" s="629"/>
      <c r="F575" s="430"/>
      <c r="G575" s="321"/>
      <c r="H575" s="321"/>
      <c r="I575" s="321"/>
      <c r="J575" s="634"/>
      <c r="K575" s="635"/>
      <c r="L575" s="634"/>
      <c r="M575" s="325"/>
      <c r="N575" s="321"/>
      <c r="O575" s="431"/>
    </row>
    <row r="576" spans="1:15" hidden="1">
      <c r="A576" s="321"/>
      <c r="B576" s="325"/>
      <c r="C576" s="325"/>
      <c r="D576" s="325"/>
      <c r="E576" s="629"/>
      <c r="F576" s="430"/>
      <c r="G576" s="321"/>
      <c r="H576" s="321"/>
      <c r="I576" s="321"/>
      <c r="J576" s="634"/>
      <c r="K576" s="635"/>
      <c r="L576" s="634"/>
      <c r="M576" s="325"/>
      <c r="N576" s="321"/>
      <c r="O576" s="431"/>
    </row>
    <row r="577" spans="1:15" hidden="1">
      <c r="A577" s="321"/>
      <c r="B577" s="325"/>
      <c r="C577" s="325"/>
      <c r="D577" s="325"/>
      <c r="E577" s="629"/>
      <c r="F577" s="430"/>
      <c r="G577" s="321"/>
      <c r="H577" s="321"/>
      <c r="I577" s="321"/>
      <c r="J577" s="634"/>
      <c r="K577" s="635"/>
      <c r="L577" s="634"/>
      <c r="M577" s="325"/>
      <c r="N577" s="321"/>
      <c r="O577" s="431"/>
    </row>
    <row r="578" spans="1:15" hidden="1">
      <c r="A578" s="321"/>
      <c r="B578" s="325"/>
      <c r="C578" s="325"/>
      <c r="D578" s="325"/>
      <c r="E578" s="629"/>
      <c r="F578" s="430"/>
      <c r="G578" s="321"/>
      <c r="H578" s="321"/>
      <c r="I578" s="321"/>
      <c r="J578" s="634"/>
      <c r="K578" s="635"/>
      <c r="L578" s="634"/>
      <c r="M578" s="325"/>
      <c r="N578" s="321"/>
      <c r="O578" s="431"/>
    </row>
    <row r="579" spans="1:15" hidden="1">
      <c r="A579" s="321"/>
      <c r="B579" s="325"/>
      <c r="C579" s="325"/>
      <c r="D579" s="325"/>
      <c r="E579" s="629"/>
      <c r="F579" s="430"/>
      <c r="G579" s="321"/>
      <c r="H579" s="321"/>
      <c r="I579" s="321"/>
      <c r="J579" s="634"/>
      <c r="K579" s="635"/>
      <c r="L579" s="634"/>
      <c r="M579" s="325"/>
      <c r="N579" s="321"/>
      <c r="O579" s="431"/>
    </row>
    <row r="580" spans="1:15" hidden="1">
      <c r="A580" s="321" t="s">
        <v>21</v>
      </c>
      <c r="B580" s="325">
        <v>43657</v>
      </c>
      <c r="C580" s="325"/>
      <c r="D580" s="325"/>
      <c r="E580" s="629">
        <v>0.32083333333333336</v>
      </c>
      <c r="F580" s="430" t="s">
        <v>439</v>
      </c>
      <c r="G580" s="321" t="s">
        <v>308</v>
      </c>
      <c r="H580" s="321" t="s">
        <v>309</v>
      </c>
      <c r="I580" s="321" t="s">
        <v>18</v>
      </c>
      <c r="J580" s="634" t="s">
        <v>18</v>
      </c>
      <c r="K580" s="635">
        <v>0.5</v>
      </c>
      <c r="L580" s="634" t="s">
        <v>18</v>
      </c>
      <c r="M580" s="325">
        <v>43657</v>
      </c>
      <c r="N580" s="321" t="s">
        <v>63</v>
      </c>
      <c r="O580" s="200"/>
    </row>
    <row r="581" spans="1:15" hidden="1">
      <c r="A581" s="321" t="s">
        <v>21</v>
      </c>
      <c r="B581" s="325">
        <v>43655</v>
      </c>
      <c r="C581" s="325"/>
      <c r="D581" s="325"/>
      <c r="E581" s="629">
        <v>0.34236111111111112</v>
      </c>
      <c r="F581" s="430" t="s">
        <v>439</v>
      </c>
      <c r="G581" s="321" t="s">
        <v>310</v>
      </c>
      <c r="H581" s="321" t="s">
        <v>311</v>
      </c>
      <c r="I581" s="321" t="s">
        <v>18</v>
      </c>
      <c r="J581" s="634" t="s">
        <v>18</v>
      </c>
      <c r="K581" s="635">
        <v>0.5</v>
      </c>
      <c r="L581" s="634" t="s">
        <v>18</v>
      </c>
      <c r="M581" s="325">
        <v>43655</v>
      </c>
      <c r="N581" s="321" t="s">
        <v>63</v>
      </c>
      <c r="O581" s="200"/>
    </row>
    <row r="582" spans="1:15" hidden="1">
      <c r="A582" s="321" t="s">
        <v>21</v>
      </c>
      <c r="B582" s="325">
        <v>43656</v>
      </c>
      <c r="C582" s="325"/>
      <c r="D582" s="325"/>
      <c r="E582" s="629">
        <v>0.34375</v>
      </c>
      <c r="F582" s="430" t="s">
        <v>439</v>
      </c>
      <c r="G582" s="321" t="s">
        <v>310</v>
      </c>
      <c r="H582" s="321" t="s">
        <v>311</v>
      </c>
      <c r="I582" s="321" t="s">
        <v>18</v>
      </c>
      <c r="J582" s="634" t="s">
        <v>18</v>
      </c>
      <c r="K582" s="635">
        <v>0.5</v>
      </c>
      <c r="L582" s="634" t="s">
        <v>18</v>
      </c>
      <c r="M582" s="325">
        <v>43656</v>
      </c>
      <c r="N582" s="321" t="s">
        <v>63</v>
      </c>
      <c r="O582" s="200"/>
    </row>
    <row r="583" spans="1:15" hidden="1">
      <c r="A583" s="321" t="s">
        <v>21</v>
      </c>
      <c r="B583" s="325">
        <v>43657</v>
      </c>
      <c r="C583" s="325"/>
      <c r="D583" s="325"/>
      <c r="E583" s="629">
        <v>0.32083333333333336</v>
      </c>
      <c r="F583" s="430" t="s">
        <v>439</v>
      </c>
      <c r="G583" s="321" t="s">
        <v>310</v>
      </c>
      <c r="H583" s="321" t="s">
        <v>311</v>
      </c>
      <c r="I583" s="321" t="s">
        <v>18</v>
      </c>
      <c r="J583" s="634" t="s">
        <v>18</v>
      </c>
      <c r="K583" s="635">
        <v>0.5</v>
      </c>
      <c r="L583" s="634" t="s">
        <v>18</v>
      </c>
      <c r="M583" s="325">
        <v>43657</v>
      </c>
      <c r="N583" s="321" t="s">
        <v>63</v>
      </c>
      <c r="O583" s="200"/>
    </row>
    <row r="584" spans="1:15">
      <c r="A584" s="321"/>
      <c r="B584" s="325"/>
      <c r="C584" s="325"/>
      <c r="D584" s="325"/>
      <c r="E584" s="629"/>
      <c r="F584" s="430"/>
      <c r="G584" s="321"/>
      <c r="H584" s="321"/>
      <c r="I584" s="321"/>
      <c r="J584" s="634"/>
      <c r="K584" s="635"/>
      <c r="L584" s="634"/>
      <c r="M584" s="325"/>
      <c r="N584" s="321"/>
      <c r="O584" s="200"/>
    </row>
    <row r="585" spans="1:15">
      <c r="A585" s="321"/>
      <c r="B585" s="325"/>
      <c r="C585" s="325"/>
      <c r="D585" s="325"/>
      <c r="E585" s="629"/>
      <c r="F585" s="430"/>
      <c r="G585" s="321"/>
      <c r="H585" s="321"/>
      <c r="I585" s="321"/>
      <c r="J585" s="634"/>
      <c r="K585" s="635"/>
      <c r="L585" s="634"/>
      <c r="M585" s="325"/>
      <c r="N585" s="321"/>
      <c r="O585" s="200"/>
    </row>
    <row r="586" spans="1:15">
      <c r="A586" s="321"/>
      <c r="B586" s="325"/>
      <c r="C586" s="325"/>
      <c r="D586" s="325"/>
      <c r="E586" s="629"/>
      <c r="F586" s="430"/>
      <c r="G586" s="321"/>
      <c r="H586" s="321"/>
      <c r="I586" s="321"/>
      <c r="J586" s="634"/>
      <c r="K586" s="635"/>
      <c r="L586" s="634"/>
      <c r="M586" s="325"/>
      <c r="N586" s="321"/>
      <c r="O586" s="294"/>
    </row>
    <row r="587" spans="1:15">
      <c r="A587" s="321"/>
      <c r="B587" s="325"/>
      <c r="C587" s="325"/>
      <c r="D587" s="325"/>
      <c r="E587" s="629"/>
      <c r="F587" s="430"/>
      <c r="G587" s="321"/>
      <c r="H587" s="321"/>
      <c r="I587" s="321"/>
      <c r="J587" s="634"/>
      <c r="K587" s="635"/>
      <c r="L587" s="634"/>
      <c r="M587" s="325"/>
      <c r="N587" s="321"/>
      <c r="O587" s="293"/>
    </row>
    <row r="588" spans="1:15">
      <c r="A588" s="321"/>
      <c r="B588" s="325"/>
      <c r="C588" s="325"/>
      <c r="D588" s="325"/>
      <c r="E588" s="629"/>
      <c r="F588" s="430"/>
      <c r="G588" s="321"/>
      <c r="H588" s="321"/>
      <c r="I588" s="321"/>
      <c r="J588" s="634"/>
      <c r="K588" s="635"/>
      <c r="L588" s="634"/>
      <c r="M588" s="325"/>
      <c r="N588" s="321"/>
      <c r="O588" s="293"/>
    </row>
    <row r="589" spans="1:15">
      <c r="A589" s="321"/>
      <c r="B589" s="325"/>
      <c r="C589" s="325"/>
      <c r="D589" s="325"/>
      <c r="E589" s="629"/>
      <c r="F589" s="430"/>
      <c r="G589" s="321"/>
      <c r="H589" s="321"/>
      <c r="I589" s="321"/>
      <c r="J589" s="634"/>
      <c r="K589" s="635"/>
      <c r="L589" s="634"/>
      <c r="M589" s="325"/>
      <c r="N589" s="321"/>
      <c r="O589" s="294"/>
    </row>
    <row r="590" spans="1:15">
      <c r="A590" s="321"/>
      <c r="B590" s="325"/>
      <c r="C590" s="325"/>
      <c r="D590" s="325"/>
      <c r="E590" s="629"/>
      <c r="F590" s="430"/>
      <c r="G590" s="321"/>
      <c r="H590" s="321"/>
      <c r="I590" s="321"/>
      <c r="J590" s="634"/>
      <c r="K590" s="635"/>
      <c r="L590" s="634"/>
      <c r="M590" s="325"/>
      <c r="N590" s="321"/>
      <c r="O590" s="293"/>
    </row>
    <row r="591" spans="1:15">
      <c r="A591" s="321"/>
      <c r="B591" s="325"/>
      <c r="C591" s="325"/>
      <c r="D591" s="325"/>
      <c r="E591" s="629"/>
      <c r="F591" s="430"/>
      <c r="G591" s="321"/>
      <c r="H591" s="321"/>
      <c r="I591" s="321"/>
      <c r="J591" s="634"/>
      <c r="K591" s="635"/>
      <c r="L591" s="634"/>
      <c r="M591" s="325"/>
      <c r="N591" s="321"/>
      <c r="O591" s="293"/>
    </row>
    <row r="592" spans="1:15">
      <c r="A592" s="321"/>
      <c r="B592" s="325"/>
      <c r="C592" s="325"/>
      <c r="D592" s="325"/>
      <c r="E592" s="629"/>
      <c r="F592" s="430"/>
      <c r="G592" s="321"/>
      <c r="H592" s="321"/>
      <c r="I592" s="321"/>
      <c r="J592" s="634"/>
      <c r="K592" s="635"/>
      <c r="L592" s="634"/>
      <c r="M592" s="325"/>
      <c r="N592" s="321"/>
      <c r="O592" s="294"/>
    </row>
    <row r="593" spans="1:15">
      <c r="A593" s="321"/>
      <c r="B593" s="325"/>
      <c r="C593" s="325"/>
      <c r="D593" s="325"/>
      <c r="E593" s="629"/>
      <c r="F593" s="430"/>
      <c r="G593" s="321"/>
      <c r="H593" s="321"/>
      <c r="I593" s="321"/>
      <c r="J593" s="634"/>
      <c r="K593" s="635"/>
      <c r="L593" s="634"/>
      <c r="M593" s="325"/>
      <c r="N593" s="321"/>
      <c r="O593" s="293"/>
    </row>
    <row r="594" spans="1:15">
      <c r="A594" s="321"/>
      <c r="B594" s="325"/>
      <c r="C594" s="325"/>
      <c r="D594" s="325"/>
      <c r="E594" s="629"/>
      <c r="F594" s="430"/>
      <c r="G594" s="321"/>
      <c r="H594" s="321"/>
      <c r="I594" s="321"/>
      <c r="J594" s="634"/>
      <c r="K594" s="635"/>
      <c r="L594" s="634"/>
      <c r="M594" s="325"/>
      <c r="N594" s="321"/>
      <c r="O594" s="293"/>
    </row>
    <row r="595" spans="1:15">
      <c r="A595" s="321"/>
      <c r="B595" s="325"/>
      <c r="C595" s="325"/>
      <c r="D595" s="325"/>
      <c r="E595" s="629"/>
      <c r="F595" s="430"/>
      <c r="G595" s="321"/>
      <c r="H595" s="321"/>
      <c r="I595" s="321"/>
      <c r="J595" s="634"/>
      <c r="K595" s="635"/>
      <c r="L595" s="634"/>
      <c r="M595" s="325"/>
      <c r="N595" s="321"/>
      <c r="O595" s="294"/>
    </row>
    <row r="596" spans="1:15">
      <c r="A596" s="321"/>
      <c r="B596" s="325"/>
      <c r="C596" s="325"/>
      <c r="D596" s="325"/>
      <c r="E596" s="629"/>
      <c r="F596" s="430"/>
      <c r="G596" s="321"/>
      <c r="H596" s="321"/>
      <c r="I596" s="321"/>
      <c r="J596" s="634"/>
      <c r="K596" s="635"/>
      <c r="L596" s="634"/>
      <c r="M596" s="325"/>
      <c r="N596" s="321"/>
      <c r="O596" s="293"/>
    </row>
    <row r="597" spans="1:15">
      <c r="A597" s="321"/>
      <c r="B597" s="325"/>
      <c r="C597" s="325"/>
      <c r="D597" s="325"/>
      <c r="E597" s="629"/>
      <c r="F597" s="430"/>
      <c r="G597" s="321"/>
      <c r="H597" s="321"/>
      <c r="I597" s="321"/>
      <c r="J597" s="634"/>
      <c r="K597" s="635"/>
      <c r="L597" s="634"/>
      <c r="M597" s="325"/>
      <c r="N597" s="321"/>
      <c r="O597" s="293"/>
    </row>
    <row r="598" spans="1:15">
      <c r="A598" s="321"/>
      <c r="B598" s="325"/>
      <c r="C598" s="325"/>
      <c r="D598" s="325"/>
      <c r="E598" s="629"/>
      <c r="F598" s="430"/>
      <c r="G598" s="321"/>
      <c r="H598" s="321"/>
      <c r="I598" s="321"/>
      <c r="J598" s="634"/>
      <c r="K598" s="635"/>
      <c r="L598" s="634"/>
      <c r="M598" s="325"/>
      <c r="N598" s="321"/>
      <c r="O598" s="294"/>
    </row>
    <row r="599" spans="1:15">
      <c r="A599" s="321"/>
      <c r="B599" s="325"/>
      <c r="C599" s="325"/>
      <c r="D599" s="325"/>
      <c r="E599" s="629"/>
      <c r="F599" s="430"/>
      <c r="G599" s="321"/>
      <c r="H599" s="321"/>
      <c r="I599" s="321"/>
      <c r="J599" s="634"/>
      <c r="K599" s="635"/>
      <c r="L599" s="634"/>
      <c r="M599" s="325"/>
      <c r="N599" s="321"/>
      <c r="O599" s="293"/>
    </row>
    <row r="600" spans="1:15">
      <c r="A600" s="321"/>
      <c r="B600" s="325"/>
      <c r="C600" s="325"/>
      <c r="D600" s="325"/>
      <c r="E600" s="629"/>
      <c r="F600" s="430"/>
      <c r="G600" s="321"/>
      <c r="H600" s="321"/>
      <c r="I600" s="321"/>
      <c r="J600" s="634"/>
      <c r="K600" s="635"/>
      <c r="L600" s="634"/>
      <c r="M600" s="325"/>
      <c r="N600" s="321"/>
      <c r="O600" s="293"/>
    </row>
    <row r="601" spans="1:15">
      <c r="A601" s="321"/>
      <c r="B601" s="325"/>
      <c r="C601" s="325"/>
      <c r="D601" s="325"/>
      <c r="E601" s="629"/>
      <c r="F601" s="430"/>
      <c r="G601" s="321"/>
      <c r="H601" s="321"/>
      <c r="I601" s="321"/>
      <c r="J601" s="634"/>
      <c r="K601" s="635"/>
      <c r="L601" s="634"/>
      <c r="M601" s="325"/>
      <c r="N601" s="321"/>
      <c r="O601" s="294"/>
    </row>
    <row r="602" spans="1:15">
      <c r="B602" s="295"/>
      <c r="C602" s="295"/>
      <c r="D602" s="295"/>
      <c r="J602" s="285"/>
      <c r="O602" s="293"/>
    </row>
    <row r="603" spans="1:15">
      <c r="B603" s="295"/>
      <c r="C603" s="295"/>
      <c r="D603" s="295"/>
      <c r="J603" s="285"/>
      <c r="O603" s="293"/>
    </row>
    <row r="604" spans="1:15" hidden="1">
      <c r="B604" s="295"/>
      <c r="C604" s="295"/>
      <c r="D604" s="295"/>
      <c r="J604" s="285"/>
      <c r="O604" s="294"/>
    </row>
    <row r="605" spans="1:15" hidden="1">
      <c r="B605" s="295"/>
      <c r="C605" s="295"/>
      <c r="D605" s="295"/>
      <c r="J605" s="285"/>
      <c r="O605" s="293"/>
    </row>
    <row r="606" spans="1:15" hidden="1">
      <c r="B606" s="295"/>
      <c r="C606" s="295"/>
      <c r="D606" s="295"/>
      <c r="J606" s="285"/>
      <c r="O606" s="293"/>
    </row>
    <row r="607" spans="1:15" hidden="1">
      <c r="B607" s="295"/>
      <c r="C607" s="295"/>
      <c r="D607" s="295"/>
      <c r="J607" s="285"/>
      <c r="O607" s="294"/>
    </row>
    <row r="608" spans="1:15" hidden="1">
      <c r="B608" s="295"/>
      <c r="C608" s="295"/>
      <c r="D608" s="295"/>
      <c r="J608" s="285"/>
      <c r="O608" s="293"/>
    </row>
    <row r="609" spans="2:15" hidden="1">
      <c r="B609" s="295"/>
      <c r="C609" s="295"/>
      <c r="D609" s="295"/>
      <c r="J609" s="285"/>
      <c r="O609" s="293"/>
    </row>
    <row r="610" spans="2:15" hidden="1">
      <c r="B610" s="295"/>
      <c r="C610" s="295"/>
      <c r="D610" s="295"/>
      <c r="J610" s="285"/>
      <c r="O610" s="200">
        <v>43656</v>
      </c>
    </row>
    <row r="611" spans="2:15" hidden="1">
      <c r="B611" s="295"/>
      <c r="C611" s="295"/>
      <c r="D611" s="295"/>
      <c r="J611" s="285"/>
      <c r="O611" s="200">
        <v>43663</v>
      </c>
    </row>
    <row r="612" spans="2:15" hidden="1">
      <c r="B612" s="295"/>
      <c r="C612" s="295"/>
      <c r="D612" s="295"/>
      <c r="J612" s="285"/>
      <c r="O612" s="200">
        <v>43663</v>
      </c>
    </row>
    <row r="613" spans="2:15" hidden="1">
      <c r="B613" s="295"/>
      <c r="C613" s="295"/>
      <c r="D613" s="295"/>
      <c r="J613" s="285"/>
    </row>
    <row r="614" spans="2:15" hidden="1">
      <c r="B614" s="295"/>
      <c r="C614" s="295"/>
      <c r="D614" s="295"/>
      <c r="J614" s="285"/>
    </row>
    <row r="615" spans="2:15" hidden="1">
      <c r="B615" s="295"/>
      <c r="C615" s="295"/>
      <c r="D615" s="295"/>
      <c r="J615" s="285"/>
    </row>
    <row r="616" spans="2:15" hidden="1">
      <c r="B616" s="295"/>
      <c r="C616" s="295"/>
      <c r="D616" s="295"/>
      <c r="J616" s="285"/>
    </row>
    <row r="617" spans="2:15" hidden="1">
      <c r="B617" s="295"/>
      <c r="C617" s="295"/>
      <c r="D617" s="295"/>
      <c r="J617" s="285"/>
    </row>
    <row r="618" spans="2:15" hidden="1">
      <c r="B618" s="295"/>
      <c r="C618" s="295"/>
      <c r="D618" s="295"/>
      <c r="J618" s="285"/>
    </row>
    <row r="619" spans="2:15" hidden="1">
      <c r="B619" s="295"/>
      <c r="C619" s="295"/>
      <c r="D619" s="295"/>
      <c r="J619" s="285"/>
    </row>
    <row r="620" spans="2:15" hidden="1">
      <c r="B620" s="295"/>
      <c r="C620" s="295"/>
      <c r="D620" s="295"/>
      <c r="J620" s="285"/>
    </row>
    <row r="621" spans="2:15" hidden="1"/>
    <row r="622" spans="2:15" hidden="1"/>
    <row r="623" spans="2:15" hidden="1"/>
    <row r="624" spans="2:15" hidden="1"/>
    <row r="625" hidden="1"/>
    <row r="626" hidden="1"/>
    <row r="627" hidden="1"/>
    <row r="628" hidden="1"/>
    <row r="629" hidden="1"/>
    <row r="630" hidden="1"/>
    <row r="631" hidden="1"/>
    <row r="632" hidden="1"/>
    <row r="633" hidden="1"/>
    <row r="634" hidden="1"/>
    <row r="635" hidden="1"/>
    <row r="636" hidden="1"/>
    <row r="637" hidden="1"/>
    <row r="638" hidden="1"/>
    <row r="639" hidden="1"/>
    <row r="640" hidden="1"/>
    <row r="641" hidden="1"/>
  </sheetData>
  <mergeCells count="24">
    <mergeCell ref="T93:U93"/>
    <mergeCell ref="I58:J58"/>
    <mergeCell ref="I69:J69"/>
    <mergeCell ref="I70:J70"/>
    <mergeCell ref="I71:J71"/>
    <mergeCell ref="S84:W84"/>
    <mergeCell ref="S85:T85"/>
    <mergeCell ref="J87:K87"/>
    <mergeCell ref="T87:U87"/>
    <mergeCell ref="J88:K88"/>
    <mergeCell ref="T91:X91"/>
    <mergeCell ref="T92:U92"/>
    <mergeCell ref="P57:S57"/>
    <mergeCell ref="I12:J12"/>
    <mergeCell ref="S21:W21"/>
    <mergeCell ref="S22:T22"/>
    <mergeCell ref="S23:T23"/>
    <mergeCell ref="S26:W26"/>
    <mergeCell ref="S27:T27"/>
    <mergeCell ref="S28:T28"/>
    <mergeCell ref="I45:J45"/>
    <mergeCell ref="I46:J46"/>
    <mergeCell ref="I51:J51"/>
    <mergeCell ref="I52:J52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06"/>
  <sheetViews>
    <sheetView topLeftCell="E1" workbookViewId="0">
      <selection activeCell="R106" sqref="R106:S106"/>
    </sheetView>
  </sheetViews>
  <sheetFormatPr defaultRowHeight="15"/>
  <cols>
    <col min="1" max="1" width="8" style="432" bestFit="1" customWidth="1"/>
    <col min="2" max="2" width="9.28515625" style="432" bestFit="1" customWidth="1"/>
    <col min="3" max="3" width="7.140625" style="432" bestFit="1" customWidth="1"/>
    <col min="4" max="4" width="13.140625" style="433" bestFit="1" customWidth="1"/>
    <col min="5" max="5" width="13.28515625" style="432" bestFit="1" customWidth="1"/>
    <col min="6" max="6" width="12.5703125" style="432" bestFit="1" customWidth="1"/>
    <col min="7" max="7" width="7" style="432" bestFit="1" customWidth="1"/>
    <col min="8" max="8" width="31" style="432" bestFit="1" customWidth="1"/>
    <col min="9" max="9" width="4.85546875" style="432" bestFit="1" customWidth="1"/>
    <col min="10" max="10" width="15.42578125" style="432" bestFit="1" customWidth="1"/>
    <col min="11" max="11" width="6" style="432" bestFit="1" customWidth="1"/>
    <col min="12" max="12" width="9.140625" style="432"/>
    <col min="13" max="13" width="15.140625" style="433" bestFit="1" customWidth="1"/>
    <col min="14" max="14" width="5.85546875" style="432" bestFit="1" customWidth="1"/>
    <col min="15" max="15" width="13.28515625" style="433" bestFit="1" customWidth="1"/>
    <col min="16" max="16" width="21.140625" style="433" bestFit="1" customWidth="1"/>
    <col min="17" max="17" width="20.42578125" style="433" customWidth="1"/>
    <col min="18" max="18" width="21.140625" style="473" bestFit="1" customWidth="1"/>
    <col min="19" max="19" width="32.140625" style="432" bestFit="1" customWidth="1"/>
    <col min="20" max="16384" width="9.140625" style="432"/>
  </cols>
  <sheetData>
    <row r="1" spans="1:22" ht="15.75">
      <c r="A1" s="188" t="s">
        <v>0</v>
      </c>
      <c r="B1" s="188" t="s">
        <v>1</v>
      </c>
      <c r="C1" s="188" t="s">
        <v>2</v>
      </c>
      <c r="D1" s="189" t="s">
        <v>3</v>
      </c>
      <c r="E1" s="190" t="s">
        <v>4</v>
      </c>
      <c r="F1" s="188" t="s">
        <v>5</v>
      </c>
      <c r="G1" s="188" t="s">
        <v>6</v>
      </c>
      <c r="H1" s="188" t="s">
        <v>7</v>
      </c>
      <c r="I1" s="188" t="s">
        <v>8</v>
      </c>
      <c r="J1" s="191" t="s">
        <v>9</v>
      </c>
      <c r="K1" s="188" t="s">
        <v>10</v>
      </c>
      <c r="L1" s="320"/>
      <c r="M1" s="189" t="s">
        <v>12</v>
      </c>
      <c r="N1" s="188" t="s">
        <v>13</v>
      </c>
      <c r="O1" s="562" t="s">
        <v>14</v>
      </c>
      <c r="P1" s="547" t="s">
        <v>763</v>
      </c>
      <c r="R1" s="548" t="s">
        <v>762</v>
      </c>
      <c r="S1" s="549" t="s">
        <v>780</v>
      </c>
    </row>
    <row r="2" spans="1:22" ht="15.75" thickBot="1">
      <c r="A2" s="523">
        <v>2000058</v>
      </c>
      <c r="B2" s="6" t="s">
        <v>15</v>
      </c>
      <c r="C2" s="531" t="s">
        <v>21</v>
      </c>
      <c r="D2" s="532">
        <v>43832</v>
      </c>
      <c r="E2" s="533">
        <v>0.30694444444444446</v>
      </c>
      <c r="F2" s="531" t="s">
        <v>30</v>
      </c>
      <c r="G2" s="531" t="s">
        <v>31</v>
      </c>
      <c r="H2" s="531" t="s">
        <v>32</v>
      </c>
      <c r="I2" s="531"/>
      <c r="J2" s="534">
        <v>0.71099999999999997</v>
      </c>
      <c r="K2" s="535">
        <v>5.0000000000000001E-3</v>
      </c>
      <c r="L2" s="531" t="s">
        <v>18</v>
      </c>
      <c r="M2" s="532">
        <v>43832</v>
      </c>
      <c r="N2" s="531" t="s">
        <v>24</v>
      </c>
      <c r="O2" s="532">
        <v>43834</v>
      </c>
      <c r="P2" s="563"/>
      <c r="Q2" s="536"/>
      <c r="R2" s="550">
        <f>AVERAGE(P:P)</f>
        <v>7.6874999999999991</v>
      </c>
      <c r="S2" s="551">
        <f>AVERAGE(R11:R106)</f>
        <v>2.9439821789321785</v>
      </c>
    </row>
    <row r="3" spans="1:22" ht="15.75" thickBot="1">
      <c r="A3" s="523">
        <v>2000377</v>
      </c>
      <c r="B3" s="6" t="s">
        <v>15</v>
      </c>
      <c r="C3" s="531" t="s">
        <v>21</v>
      </c>
      <c r="D3" s="532">
        <v>43833</v>
      </c>
      <c r="E3" s="533">
        <v>0.31319444444444444</v>
      </c>
      <c r="F3" s="531" t="s">
        <v>30</v>
      </c>
      <c r="G3" s="531" t="s">
        <v>31</v>
      </c>
      <c r="H3" s="531" t="s">
        <v>32</v>
      </c>
      <c r="I3" s="531"/>
      <c r="J3" s="534">
        <v>19.5</v>
      </c>
      <c r="K3" s="535">
        <v>5.0000000000000001E-3</v>
      </c>
      <c r="L3" s="531" t="s">
        <v>18</v>
      </c>
      <c r="M3" s="532">
        <v>43833</v>
      </c>
      <c r="N3" s="531" t="s">
        <v>24</v>
      </c>
      <c r="O3" s="532">
        <v>43841</v>
      </c>
      <c r="P3" s="563"/>
      <c r="Q3" s="536"/>
    </row>
    <row r="4" spans="1:22" ht="15.75" thickBot="1">
      <c r="A4" s="523">
        <v>2000663</v>
      </c>
      <c r="B4" s="6" t="s">
        <v>15</v>
      </c>
      <c r="C4" s="531" t="s">
        <v>21</v>
      </c>
      <c r="D4" s="532">
        <v>43837</v>
      </c>
      <c r="E4" s="533">
        <v>0.31388888888888888</v>
      </c>
      <c r="F4" s="531" t="s">
        <v>30</v>
      </c>
      <c r="G4" s="531" t="s">
        <v>31</v>
      </c>
      <c r="H4" s="531" t="s">
        <v>32</v>
      </c>
      <c r="I4" s="537"/>
      <c r="J4" s="534">
        <v>0.441</v>
      </c>
      <c r="K4" s="535">
        <v>5.0000000000000001E-3</v>
      </c>
      <c r="L4" s="531" t="s">
        <v>18</v>
      </c>
      <c r="M4" s="532">
        <v>43837</v>
      </c>
      <c r="N4" s="531" t="s">
        <v>24</v>
      </c>
      <c r="O4" s="532">
        <v>43841</v>
      </c>
      <c r="P4" s="563"/>
      <c r="Q4" s="536"/>
      <c r="S4" s="682" t="s">
        <v>760</v>
      </c>
      <c r="T4" s="683"/>
      <c r="U4" s="683"/>
      <c r="V4" s="561">
        <f>(R2*S2*8.34)</f>
        <v>188.74973742451294</v>
      </c>
    </row>
    <row r="5" spans="1:22">
      <c r="A5" s="523">
        <v>2001267</v>
      </c>
      <c r="B5" s="6" t="s">
        <v>15</v>
      </c>
      <c r="C5" s="531" t="s">
        <v>21</v>
      </c>
      <c r="D5" s="532">
        <v>43839</v>
      </c>
      <c r="E5" s="533">
        <v>0.36944444444444446</v>
      </c>
      <c r="F5" s="531" t="s">
        <v>30</v>
      </c>
      <c r="G5" s="531" t="s">
        <v>31</v>
      </c>
      <c r="H5" s="531" t="s">
        <v>32</v>
      </c>
      <c r="I5" s="537"/>
      <c r="J5" s="534">
        <v>0.22800000000000001</v>
      </c>
      <c r="K5" s="535">
        <v>5.0000000000000001E-3</v>
      </c>
      <c r="L5" s="531" t="s">
        <v>18</v>
      </c>
      <c r="M5" s="532">
        <v>43839</v>
      </c>
      <c r="N5" s="531" t="s">
        <v>24</v>
      </c>
      <c r="O5" s="532">
        <v>43841</v>
      </c>
      <c r="P5" s="563"/>
      <c r="Q5" s="536"/>
      <c r="S5" s="684" t="s">
        <v>782</v>
      </c>
      <c r="T5" s="684"/>
      <c r="U5" s="684"/>
      <c r="V5" s="684"/>
    </row>
    <row r="6" spans="1:22">
      <c r="A6" s="523">
        <v>2001848</v>
      </c>
      <c r="B6" s="6" t="s">
        <v>15</v>
      </c>
      <c r="C6" s="531" t="s">
        <v>21</v>
      </c>
      <c r="D6" s="532">
        <v>43844</v>
      </c>
      <c r="E6" s="533">
        <v>0.33680555555555558</v>
      </c>
      <c r="F6" s="531" t="s">
        <v>30</v>
      </c>
      <c r="G6" s="531" t="s">
        <v>31</v>
      </c>
      <c r="H6" s="531" t="s">
        <v>32</v>
      </c>
      <c r="I6" s="537"/>
      <c r="J6" s="534">
        <v>9.0999999999999998E-2</v>
      </c>
      <c r="K6" s="535">
        <v>5.0000000000000001E-3</v>
      </c>
      <c r="L6" s="531" t="s">
        <v>18</v>
      </c>
      <c r="M6" s="532">
        <v>43844</v>
      </c>
      <c r="N6" s="531" t="s">
        <v>24</v>
      </c>
      <c r="O6" s="532">
        <v>43848</v>
      </c>
      <c r="P6" s="563"/>
      <c r="Q6" s="536"/>
    </row>
    <row r="7" spans="1:22">
      <c r="A7" s="523">
        <v>2002298</v>
      </c>
      <c r="B7" s="6" t="s">
        <v>15</v>
      </c>
      <c r="C7" s="531" t="s">
        <v>21</v>
      </c>
      <c r="D7" s="532">
        <v>43846</v>
      </c>
      <c r="E7" s="533">
        <v>0.32847222222222222</v>
      </c>
      <c r="F7" s="531" t="s">
        <v>30</v>
      </c>
      <c r="G7" s="531" t="s">
        <v>31</v>
      </c>
      <c r="H7" s="531" t="s">
        <v>32</v>
      </c>
      <c r="I7" s="537"/>
      <c r="J7" s="534">
        <v>9.5000000000000001E-2</v>
      </c>
      <c r="K7" s="535">
        <v>5.0000000000000001E-3</v>
      </c>
      <c r="L7" s="531" t="s">
        <v>18</v>
      </c>
      <c r="M7" s="532">
        <v>43846</v>
      </c>
      <c r="N7" s="531" t="s">
        <v>24</v>
      </c>
      <c r="O7" s="532">
        <v>43848</v>
      </c>
      <c r="P7" s="563"/>
      <c r="Q7" s="536"/>
    </row>
    <row r="8" spans="1:22">
      <c r="A8" s="523">
        <v>2003116</v>
      </c>
      <c r="B8" s="6" t="s">
        <v>15</v>
      </c>
      <c r="C8" s="531" t="s">
        <v>21</v>
      </c>
      <c r="D8" s="532">
        <v>43852</v>
      </c>
      <c r="E8" s="533">
        <v>0.38750000000000001</v>
      </c>
      <c r="F8" s="531" t="s">
        <v>30</v>
      </c>
      <c r="G8" s="531" t="s">
        <v>31</v>
      </c>
      <c r="H8" s="531" t="s">
        <v>32</v>
      </c>
      <c r="I8" s="537"/>
      <c r="J8" s="534">
        <v>0.186</v>
      </c>
      <c r="K8" s="535">
        <v>5.0000000000000001E-3</v>
      </c>
      <c r="L8" s="531" t="s">
        <v>18</v>
      </c>
      <c r="M8" s="532">
        <v>43852</v>
      </c>
      <c r="N8" s="531" t="s">
        <v>24</v>
      </c>
      <c r="O8" s="532">
        <v>43855</v>
      </c>
      <c r="P8" s="563"/>
      <c r="Q8" s="536"/>
    </row>
    <row r="9" spans="1:22">
      <c r="A9" s="523">
        <v>2003309</v>
      </c>
      <c r="B9" s="6" t="s">
        <v>15</v>
      </c>
      <c r="C9" s="531" t="s">
        <v>21</v>
      </c>
      <c r="D9" s="532">
        <v>43853</v>
      </c>
      <c r="E9" s="533">
        <v>0.36249999999999999</v>
      </c>
      <c r="F9" s="531" t="s">
        <v>30</v>
      </c>
      <c r="G9" s="531" t="s">
        <v>31</v>
      </c>
      <c r="H9" s="531" t="s">
        <v>32</v>
      </c>
      <c r="I9" s="537"/>
      <c r="J9" s="534">
        <v>0.126</v>
      </c>
      <c r="K9" s="535">
        <v>5.0000000000000001E-3</v>
      </c>
      <c r="L9" s="531" t="s">
        <v>18</v>
      </c>
      <c r="M9" s="532">
        <v>43853</v>
      </c>
      <c r="N9" s="531" t="s">
        <v>24</v>
      </c>
      <c r="O9" s="532">
        <v>43855</v>
      </c>
      <c r="P9" s="563"/>
      <c r="Q9" s="536"/>
    </row>
    <row r="10" spans="1:22" ht="15.75" thickBot="1">
      <c r="A10" s="523">
        <v>2003958</v>
      </c>
      <c r="B10" s="6" t="s">
        <v>15</v>
      </c>
      <c r="C10" s="531" t="s">
        <v>21</v>
      </c>
      <c r="D10" s="532">
        <v>43858</v>
      </c>
      <c r="E10" s="533">
        <v>0.30833333333333335</v>
      </c>
      <c r="F10" s="531" t="s">
        <v>30</v>
      </c>
      <c r="G10" s="531" t="s">
        <v>31</v>
      </c>
      <c r="H10" s="531" t="s">
        <v>32</v>
      </c>
      <c r="I10" s="537"/>
      <c r="J10" s="534">
        <v>1.47</v>
      </c>
      <c r="K10" s="535">
        <v>5.0000000000000001E-3</v>
      </c>
      <c r="L10" s="531" t="s">
        <v>18</v>
      </c>
      <c r="M10" s="532">
        <v>43858</v>
      </c>
      <c r="N10" s="531" t="s">
        <v>24</v>
      </c>
      <c r="O10" s="532">
        <v>43862</v>
      </c>
      <c r="P10" s="563"/>
      <c r="Q10" s="536"/>
    </row>
    <row r="11" spans="1:22" ht="15.75" thickBot="1">
      <c r="A11" s="523">
        <v>2004338</v>
      </c>
      <c r="B11" s="6" t="s">
        <v>15</v>
      </c>
      <c r="C11" s="531" t="s">
        <v>21</v>
      </c>
      <c r="D11" s="532">
        <v>43860</v>
      </c>
      <c r="E11" s="533">
        <v>0.31527777777777777</v>
      </c>
      <c r="F11" s="531" t="s">
        <v>30</v>
      </c>
      <c r="G11" s="531" t="s">
        <v>31</v>
      </c>
      <c r="H11" s="531" t="s">
        <v>32</v>
      </c>
      <c r="I11" s="537"/>
      <c r="J11" s="534">
        <v>3.58</v>
      </c>
      <c r="K11" s="535">
        <v>5.0000000000000001E-3</v>
      </c>
      <c r="L11" s="531" t="s">
        <v>18</v>
      </c>
      <c r="M11" s="532">
        <v>43860</v>
      </c>
      <c r="N11" s="531" t="s">
        <v>24</v>
      </c>
      <c r="O11" s="532">
        <v>43862</v>
      </c>
      <c r="P11" s="538">
        <v>7.29</v>
      </c>
      <c r="Q11" s="536"/>
      <c r="R11" s="577">
        <f>AVERAGE(J2:J11)</f>
        <v>2.6427999999999998</v>
      </c>
      <c r="S11" s="578" t="s">
        <v>783</v>
      </c>
      <c r="T11" s="534"/>
      <c r="U11" s="534"/>
    </row>
    <row r="12" spans="1:22">
      <c r="A12" s="539">
        <v>2006711</v>
      </c>
      <c r="B12" s="540" t="s">
        <v>15</v>
      </c>
      <c r="C12" s="540" t="s">
        <v>21</v>
      </c>
      <c r="D12" s="541">
        <v>43874</v>
      </c>
      <c r="E12" s="542">
        <v>0.30902777777777779</v>
      </c>
      <c r="F12" s="540" t="s">
        <v>31</v>
      </c>
      <c r="G12" s="540" t="s">
        <v>31</v>
      </c>
      <c r="H12" s="540" t="s">
        <v>633</v>
      </c>
      <c r="I12" s="540" t="s">
        <v>18</v>
      </c>
      <c r="J12" s="539">
        <v>5.39</v>
      </c>
      <c r="K12" s="543">
        <v>0.05</v>
      </c>
      <c r="L12" s="540" t="s">
        <v>18</v>
      </c>
      <c r="M12" s="541">
        <v>43874</v>
      </c>
      <c r="N12" s="540" t="s">
        <v>24</v>
      </c>
      <c r="O12" s="541">
        <v>43878</v>
      </c>
      <c r="P12" s="564"/>
      <c r="Q12" s="544"/>
    </row>
    <row r="13" spans="1:22">
      <c r="A13" s="539">
        <v>2004935</v>
      </c>
      <c r="B13" s="540" t="s">
        <v>15</v>
      </c>
      <c r="C13" s="540" t="s">
        <v>21</v>
      </c>
      <c r="D13" s="541">
        <v>43865</v>
      </c>
      <c r="E13" s="542">
        <v>0.30416666666666664</v>
      </c>
      <c r="F13" s="540" t="s">
        <v>30</v>
      </c>
      <c r="G13" s="540" t="s">
        <v>31</v>
      </c>
      <c r="H13" s="540" t="s">
        <v>32</v>
      </c>
      <c r="I13" s="540" t="s">
        <v>18</v>
      </c>
      <c r="J13" s="539">
        <v>0.46500000000000002</v>
      </c>
      <c r="K13" s="543">
        <v>5.0000000000000001E-3</v>
      </c>
      <c r="L13" s="540" t="s">
        <v>18</v>
      </c>
      <c r="M13" s="541">
        <v>43865</v>
      </c>
      <c r="N13" s="540" t="s">
        <v>24</v>
      </c>
      <c r="O13" s="541">
        <v>43873</v>
      </c>
      <c r="P13" s="564"/>
      <c r="Q13" s="544"/>
    </row>
    <row r="14" spans="1:22">
      <c r="A14" s="539">
        <v>2005218</v>
      </c>
      <c r="B14" s="540" t="s">
        <v>15</v>
      </c>
      <c r="C14" s="540" t="s">
        <v>21</v>
      </c>
      <c r="D14" s="541">
        <v>43866</v>
      </c>
      <c r="E14" s="542">
        <v>0.29930555555555555</v>
      </c>
      <c r="F14" s="540" t="s">
        <v>30</v>
      </c>
      <c r="G14" s="540" t="s">
        <v>31</v>
      </c>
      <c r="H14" s="540" t="s">
        <v>32</v>
      </c>
      <c r="I14" s="540" t="s">
        <v>18</v>
      </c>
      <c r="J14" s="539">
        <v>2.69</v>
      </c>
      <c r="K14" s="543">
        <v>5.0000000000000001E-3</v>
      </c>
      <c r="L14" s="540" t="s">
        <v>18</v>
      </c>
      <c r="M14" s="541">
        <v>43866</v>
      </c>
      <c r="N14" s="540" t="s">
        <v>24</v>
      </c>
      <c r="O14" s="541">
        <v>43870</v>
      </c>
      <c r="P14" s="564"/>
      <c r="Q14" s="544"/>
    </row>
    <row r="15" spans="1:22">
      <c r="A15" s="539">
        <v>2005421</v>
      </c>
      <c r="B15" s="540" t="s">
        <v>15</v>
      </c>
      <c r="C15" s="540" t="s">
        <v>21</v>
      </c>
      <c r="D15" s="541">
        <v>43867</v>
      </c>
      <c r="E15" s="542">
        <v>0.32916666666666666</v>
      </c>
      <c r="F15" s="540" t="s">
        <v>30</v>
      </c>
      <c r="G15" s="540" t="s">
        <v>31</v>
      </c>
      <c r="H15" s="540" t="s">
        <v>32</v>
      </c>
      <c r="I15" s="540" t="s">
        <v>18</v>
      </c>
      <c r="J15" s="539">
        <v>1.02</v>
      </c>
      <c r="K15" s="543">
        <v>5.0000000000000001E-3</v>
      </c>
      <c r="L15" s="540" t="s">
        <v>18</v>
      </c>
      <c r="M15" s="541">
        <v>43867</v>
      </c>
      <c r="N15" s="540" t="s">
        <v>24</v>
      </c>
      <c r="O15" s="541">
        <v>43869</v>
      </c>
      <c r="P15" s="564"/>
      <c r="Q15" s="544"/>
    </row>
    <row r="16" spans="1:22">
      <c r="A16" s="539">
        <v>2006135</v>
      </c>
      <c r="B16" s="540" t="s">
        <v>15</v>
      </c>
      <c r="C16" s="540" t="s">
        <v>21</v>
      </c>
      <c r="D16" s="541">
        <v>43872</v>
      </c>
      <c r="E16" s="542">
        <v>0.30833333333333335</v>
      </c>
      <c r="F16" s="540" t="s">
        <v>30</v>
      </c>
      <c r="G16" s="540" t="s">
        <v>31</v>
      </c>
      <c r="H16" s="540" t="s">
        <v>32</v>
      </c>
      <c r="I16" s="540" t="s">
        <v>18</v>
      </c>
      <c r="J16" s="539">
        <v>4.91</v>
      </c>
      <c r="K16" s="543">
        <v>5.0000000000000001E-3</v>
      </c>
      <c r="L16" s="540" t="s">
        <v>18</v>
      </c>
      <c r="M16" s="541">
        <v>43872</v>
      </c>
      <c r="N16" s="540" t="s">
        <v>24</v>
      </c>
      <c r="O16" s="541">
        <v>43874</v>
      </c>
      <c r="P16" s="564"/>
      <c r="Q16" s="544"/>
    </row>
    <row r="17" spans="1:21">
      <c r="A17" s="539">
        <v>2007240</v>
      </c>
      <c r="B17" s="540" t="s">
        <v>15</v>
      </c>
      <c r="C17" s="540" t="s">
        <v>21</v>
      </c>
      <c r="D17" s="541">
        <v>43879</v>
      </c>
      <c r="E17" s="542">
        <v>0.30763888888888891</v>
      </c>
      <c r="F17" s="540" t="s">
        <v>30</v>
      </c>
      <c r="G17" s="540" t="s">
        <v>31</v>
      </c>
      <c r="H17" s="540" t="s">
        <v>32</v>
      </c>
      <c r="I17" s="540" t="s">
        <v>18</v>
      </c>
      <c r="J17" s="539">
        <v>1.51</v>
      </c>
      <c r="K17" s="543">
        <v>5.0000000000000001E-3</v>
      </c>
      <c r="L17" s="540" t="s">
        <v>18</v>
      </c>
      <c r="M17" s="541">
        <v>43879</v>
      </c>
      <c r="N17" s="540" t="s">
        <v>24</v>
      </c>
      <c r="O17" s="541">
        <v>43882</v>
      </c>
      <c r="P17" s="564"/>
      <c r="Q17" s="544"/>
    </row>
    <row r="18" spans="1:21">
      <c r="A18" s="539">
        <v>2007552</v>
      </c>
      <c r="B18" s="540" t="s">
        <v>15</v>
      </c>
      <c r="C18" s="540" t="s">
        <v>21</v>
      </c>
      <c r="D18" s="541">
        <v>43880</v>
      </c>
      <c r="E18" s="542">
        <v>0.35</v>
      </c>
      <c r="F18" s="540" t="s">
        <v>30</v>
      </c>
      <c r="G18" s="540" t="s">
        <v>31</v>
      </c>
      <c r="H18" s="540" t="s">
        <v>32</v>
      </c>
      <c r="I18" s="540" t="s">
        <v>18</v>
      </c>
      <c r="J18" s="539">
        <v>4.3099999999999996</v>
      </c>
      <c r="K18" s="543">
        <v>5.0000000000000001E-3</v>
      </c>
      <c r="L18" s="540" t="s">
        <v>18</v>
      </c>
      <c r="M18" s="541">
        <v>43880</v>
      </c>
      <c r="N18" s="540" t="s">
        <v>24</v>
      </c>
      <c r="O18" s="541">
        <v>43882</v>
      </c>
      <c r="P18" s="564"/>
      <c r="Q18" s="544"/>
    </row>
    <row r="19" spans="1:21">
      <c r="A19" s="539">
        <v>2007757</v>
      </c>
      <c r="B19" s="540" t="s">
        <v>15</v>
      </c>
      <c r="C19" s="540" t="s">
        <v>21</v>
      </c>
      <c r="D19" s="541">
        <v>43881</v>
      </c>
      <c r="E19" s="542">
        <v>0.31458333333333333</v>
      </c>
      <c r="F19" s="540" t="s">
        <v>30</v>
      </c>
      <c r="G19" s="540" t="s">
        <v>31</v>
      </c>
      <c r="H19" s="540" t="s">
        <v>32</v>
      </c>
      <c r="I19" s="540" t="s">
        <v>18</v>
      </c>
      <c r="J19" s="539">
        <v>5.39</v>
      </c>
      <c r="K19" s="543">
        <v>5.0000000000000001E-3</v>
      </c>
      <c r="L19" s="540" t="s">
        <v>18</v>
      </c>
      <c r="M19" s="541">
        <v>43881</v>
      </c>
      <c r="N19" s="540" t="s">
        <v>24</v>
      </c>
      <c r="O19" s="541">
        <v>43882</v>
      </c>
      <c r="P19" s="564"/>
      <c r="Q19" s="544"/>
    </row>
    <row r="20" spans="1:21" ht="15.75" thickBot="1">
      <c r="A20" s="539">
        <v>2008341</v>
      </c>
      <c r="B20" s="540" t="s">
        <v>15</v>
      </c>
      <c r="C20" s="540" t="s">
        <v>21</v>
      </c>
      <c r="D20" s="541">
        <v>43886</v>
      </c>
      <c r="E20" s="542">
        <v>0.32291666666666669</v>
      </c>
      <c r="F20" s="540" t="s">
        <v>30</v>
      </c>
      <c r="G20" s="540" t="s">
        <v>31</v>
      </c>
      <c r="H20" s="540" t="s">
        <v>32</v>
      </c>
      <c r="I20" s="540" t="s">
        <v>18</v>
      </c>
      <c r="J20" s="539">
        <v>5.34</v>
      </c>
      <c r="K20" s="543">
        <v>5.0000000000000001E-3</v>
      </c>
      <c r="L20" s="540" t="s">
        <v>18</v>
      </c>
      <c r="M20" s="541">
        <v>43886</v>
      </c>
      <c r="N20" s="540" t="s">
        <v>24</v>
      </c>
      <c r="O20" s="541">
        <v>43890</v>
      </c>
      <c r="P20" s="564"/>
      <c r="Q20" s="544"/>
    </row>
    <row r="21" spans="1:21" ht="15.75" thickBot="1">
      <c r="A21" s="539">
        <v>2008737</v>
      </c>
      <c r="B21" s="540" t="s">
        <v>15</v>
      </c>
      <c r="C21" s="540" t="s">
        <v>21</v>
      </c>
      <c r="D21" s="541">
        <v>43888</v>
      </c>
      <c r="E21" s="542">
        <v>0.31041666666666667</v>
      </c>
      <c r="F21" s="540" t="s">
        <v>30</v>
      </c>
      <c r="G21" s="540" t="s">
        <v>31</v>
      </c>
      <c r="H21" s="540" t="s">
        <v>32</v>
      </c>
      <c r="I21" s="540" t="s">
        <v>18</v>
      </c>
      <c r="J21" s="539">
        <v>4.5</v>
      </c>
      <c r="K21" s="543">
        <v>5.0000000000000001E-3</v>
      </c>
      <c r="L21" s="540" t="s">
        <v>18</v>
      </c>
      <c r="M21" s="541">
        <v>43888</v>
      </c>
      <c r="N21" s="540" t="s">
        <v>24</v>
      </c>
      <c r="O21" s="541">
        <v>43890</v>
      </c>
      <c r="P21" s="545">
        <v>7.26</v>
      </c>
      <c r="Q21" s="544"/>
      <c r="R21" s="579">
        <f>AVERAGE(J12:J21)</f>
        <v>3.5524999999999998</v>
      </c>
      <c r="S21" s="580" t="s">
        <v>781</v>
      </c>
      <c r="T21" s="546"/>
      <c r="U21" s="546"/>
    </row>
    <row r="22" spans="1:21">
      <c r="A22" s="539">
        <v>2009395</v>
      </c>
      <c r="B22" s="540" t="s">
        <v>15</v>
      </c>
      <c r="C22" s="552" t="s">
        <v>21</v>
      </c>
      <c r="D22" s="553">
        <v>43893</v>
      </c>
      <c r="E22" s="554">
        <v>0.31666666666666665</v>
      </c>
      <c r="F22" s="552" t="s">
        <v>30</v>
      </c>
      <c r="G22" s="552" t="s">
        <v>31</v>
      </c>
      <c r="H22" s="552" t="s">
        <v>32</v>
      </c>
      <c r="I22" s="552" t="s">
        <v>18</v>
      </c>
      <c r="J22" s="555">
        <v>5.07</v>
      </c>
      <c r="K22" s="556">
        <v>5.0000000000000001E-3</v>
      </c>
      <c r="L22" s="552" t="s">
        <v>18</v>
      </c>
      <c r="M22" s="553">
        <v>43893</v>
      </c>
      <c r="N22" s="552" t="s">
        <v>24</v>
      </c>
      <c r="O22" s="553">
        <v>43894</v>
      </c>
      <c r="P22" s="565"/>
      <c r="Q22" s="557"/>
    </row>
    <row r="23" spans="1:21">
      <c r="A23" s="539">
        <v>2009955</v>
      </c>
      <c r="B23" s="540" t="s">
        <v>15</v>
      </c>
      <c r="C23" s="552" t="s">
        <v>21</v>
      </c>
      <c r="D23" s="553">
        <v>43895</v>
      </c>
      <c r="E23" s="554">
        <v>0.30555555555555558</v>
      </c>
      <c r="F23" s="552" t="s">
        <v>30</v>
      </c>
      <c r="G23" s="552" t="s">
        <v>31</v>
      </c>
      <c r="H23" s="552" t="s">
        <v>32</v>
      </c>
      <c r="I23" s="552" t="s">
        <v>18</v>
      </c>
      <c r="J23" s="555">
        <v>3.66</v>
      </c>
      <c r="K23" s="556">
        <v>5.0000000000000001E-3</v>
      </c>
      <c r="L23" s="552" t="s">
        <v>18</v>
      </c>
      <c r="M23" s="553">
        <v>43895</v>
      </c>
      <c r="N23" s="552" t="s">
        <v>24</v>
      </c>
      <c r="O23" s="553">
        <v>43897</v>
      </c>
      <c r="P23" s="565"/>
      <c r="Q23" s="557"/>
    </row>
    <row r="24" spans="1:21">
      <c r="A24" s="539">
        <v>2010604</v>
      </c>
      <c r="B24" s="540" t="s">
        <v>15</v>
      </c>
      <c r="C24" s="552" t="s">
        <v>21</v>
      </c>
      <c r="D24" s="553">
        <v>43900</v>
      </c>
      <c r="E24" s="554">
        <v>0.36666666666666664</v>
      </c>
      <c r="F24" s="552" t="s">
        <v>30</v>
      </c>
      <c r="G24" s="552" t="s">
        <v>31</v>
      </c>
      <c r="H24" s="552" t="s">
        <v>32</v>
      </c>
      <c r="I24" s="552" t="s">
        <v>18</v>
      </c>
      <c r="J24" s="555">
        <v>4.22</v>
      </c>
      <c r="K24" s="556">
        <v>5.0000000000000001E-3</v>
      </c>
      <c r="L24" s="552" t="s">
        <v>18</v>
      </c>
      <c r="M24" s="553">
        <v>43900</v>
      </c>
      <c r="N24" s="552" t="s">
        <v>24</v>
      </c>
      <c r="O24" s="553">
        <v>43904</v>
      </c>
      <c r="P24" s="565"/>
      <c r="Q24" s="557"/>
    </row>
    <row r="25" spans="1:21">
      <c r="A25" s="539">
        <v>2011305</v>
      </c>
      <c r="B25" s="540" t="s">
        <v>15</v>
      </c>
      <c r="C25" s="552" t="s">
        <v>21</v>
      </c>
      <c r="D25" s="553">
        <v>43902</v>
      </c>
      <c r="E25" s="554">
        <v>0.31388888888888888</v>
      </c>
      <c r="F25" s="552" t="s">
        <v>30</v>
      </c>
      <c r="G25" s="552" t="s">
        <v>31</v>
      </c>
      <c r="H25" s="552" t="s">
        <v>32</v>
      </c>
      <c r="I25" s="552" t="s">
        <v>18</v>
      </c>
      <c r="J25" s="555">
        <v>5.53</v>
      </c>
      <c r="K25" s="556">
        <v>5.0000000000000001E-3</v>
      </c>
      <c r="L25" s="552" t="s">
        <v>18</v>
      </c>
      <c r="M25" s="553">
        <v>43902</v>
      </c>
      <c r="N25" s="552" t="s">
        <v>24</v>
      </c>
      <c r="O25" s="553">
        <v>43904</v>
      </c>
      <c r="P25" s="565"/>
      <c r="Q25" s="557"/>
    </row>
    <row r="26" spans="1:21">
      <c r="A26" s="539">
        <v>2011999</v>
      </c>
      <c r="B26" s="540" t="s">
        <v>15</v>
      </c>
      <c r="C26" s="552" t="s">
        <v>21</v>
      </c>
      <c r="D26" s="553">
        <v>43907</v>
      </c>
      <c r="E26" s="554">
        <v>0.30277777777777776</v>
      </c>
      <c r="F26" s="552" t="s">
        <v>30</v>
      </c>
      <c r="G26" s="552" t="s">
        <v>31</v>
      </c>
      <c r="H26" s="552" t="s">
        <v>32</v>
      </c>
      <c r="I26" s="552" t="s">
        <v>18</v>
      </c>
      <c r="J26" s="555">
        <v>1.0900000000000001</v>
      </c>
      <c r="K26" s="556">
        <v>5.0000000000000001E-3</v>
      </c>
      <c r="L26" s="552" t="s">
        <v>18</v>
      </c>
      <c r="M26" s="553">
        <v>43907</v>
      </c>
      <c r="N26" s="552" t="s">
        <v>24</v>
      </c>
      <c r="O26" s="553">
        <v>43911</v>
      </c>
      <c r="P26" s="565"/>
      <c r="Q26" s="557"/>
    </row>
    <row r="27" spans="1:21">
      <c r="A27" s="539">
        <v>2012439</v>
      </c>
      <c r="B27" s="540" t="s">
        <v>15</v>
      </c>
      <c r="C27" s="552" t="s">
        <v>21</v>
      </c>
      <c r="D27" s="553">
        <v>43909</v>
      </c>
      <c r="E27" s="554">
        <v>0.30277777777777776</v>
      </c>
      <c r="F27" s="552" t="s">
        <v>30</v>
      </c>
      <c r="G27" s="552" t="s">
        <v>31</v>
      </c>
      <c r="H27" s="552" t="s">
        <v>32</v>
      </c>
      <c r="I27" s="552" t="s">
        <v>18</v>
      </c>
      <c r="J27" s="555">
        <v>2.78</v>
      </c>
      <c r="K27" s="556">
        <v>5.0000000000000001E-3</v>
      </c>
      <c r="L27" s="552" t="s">
        <v>18</v>
      </c>
      <c r="M27" s="553">
        <v>43909</v>
      </c>
      <c r="N27" s="552" t="s">
        <v>24</v>
      </c>
      <c r="O27" s="553">
        <v>43911</v>
      </c>
      <c r="P27" s="565"/>
      <c r="Q27" s="557"/>
    </row>
    <row r="28" spans="1:21" ht="15.75" thickBot="1">
      <c r="A28" s="539">
        <v>2012993</v>
      </c>
      <c r="B28" s="540" t="s">
        <v>15</v>
      </c>
      <c r="C28" s="552" t="s">
        <v>21</v>
      </c>
      <c r="D28" s="553">
        <v>43914</v>
      </c>
      <c r="E28" s="554">
        <v>0.2986111111111111</v>
      </c>
      <c r="F28" s="552" t="s">
        <v>30</v>
      </c>
      <c r="G28" s="552" t="s">
        <v>31</v>
      </c>
      <c r="H28" s="552" t="s">
        <v>32</v>
      </c>
      <c r="I28" s="552" t="s">
        <v>18</v>
      </c>
      <c r="J28" s="555">
        <v>8</v>
      </c>
      <c r="K28" s="556">
        <v>5.0000000000000001E-3</v>
      </c>
      <c r="L28" s="552" t="s">
        <v>18</v>
      </c>
      <c r="M28" s="553">
        <v>43914</v>
      </c>
      <c r="N28" s="552" t="s">
        <v>24</v>
      </c>
      <c r="O28" s="553">
        <v>43918</v>
      </c>
      <c r="P28" s="565"/>
      <c r="Q28" s="557"/>
    </row>
    <row r="29" spans="1:21" ht="15.75" thickBot="1">
      <c r="A29" s="539">
        <v>2013449</v>
      </c>
      <c r="B29" s="540" t="s">
        <v>15</v>
      </c>
      <c r="C29" s="552" t="s">
        <v>21</v>
      </c>
      <c r="D29" s="553">
        <v>43916</v>
      </c>
      <c r="E29" s="554">
        <v>0.32291666666666669</v>
      </c>
      <c r="F29" s="552" t="s">
        <v>30</v>
      </c>
      <c r="G29" s="552" t="s">
        <v>31</v>
      </c>
      <c r="H29" s="552" t="s">
        <v>32</v>
      </c>
      <c r="I29" s="552" t="s">
        <v>18</v>
      </c>
      <c r="J29" s="555">
        <v>6.06</v>
      </c>
      <c r="K29" s="556">
        <v>5.0000000000000001E-3</v>
      </c>
      <c r="L29" s="552" t="s">
        <v>18</v>
      </c>
      <c r="M29" s="553">
        <v>43916</v>
      </c>
      <c r="N29" s="552" t="s">
        <v>24</v>
      </c>
      <c r="O29" s="553">
        <v>43918</v>
      </c>
      <c r="P29" s="558">
        <v>6.45</v>
      </c>
      <c r="Q29" s="557"/>
      <c r="R29" s="581">
        <f>AVERAGE(J22:J29)</f>
        <v>4.5512500000000005</v>
      </c>
      <c r="S29" s="582" t="s">
        <v>781</v>
      </c>
      <c r="T29" s="559"/>
      <c r="U29" s="559"/>
    </row>
    <row r="30" spans="1:21" ht="17.25" customHeight="1">
      <c r="A30" s="434">
        <v>2014286</v>
      </c>
      <c r="B30" s="435" t="s">
        <v>15</v>
      </c>
      <c r="C30" s="435" t="s">
        <v>21</v>
      </c>
      <c r="D30" s="436">
        <v>43923</v>
      </c>
      <c r="E30" s="437">
        <v>0.29166666666666669</v>
      </c>
      <c r="F30" s="435" t="s">
        <v>30</v>
      </c>
      <c r="G30" s="435" t="s">
        <v>31</v>
      </c>
      <c r="H30" s="435" t="s">
        <v>32</v>
      </c>
      <c r="I30" s="435" t="s">
        <v>18</v>
      </c>
      <c r="J30" s="438">
        <v>3.56</v>
      </c>
      <c r="K30" s="439">
        <v>5.0000000000000001E-3</v>
      </c>
      <c r="L30" s="435" t="s">
        <v>18</v>
      </c>
      <c r="M30" s="436">
        <v>43923</v>
      </c>
      <c r="N30" s="435" t="s">
        <v>24</v>
      </c>
      <c r="O30" s="436">
        <v>43925</v>
      </c>
      <c r="P30" s="566"/>
      <c r="Q30" s="436"/>
    </row>
    <row r="31" spans="1:21" ht="17.25" customHeight="1">
      <c r="A31" s="440">
        <v>2014928</v>
      </c>
      <c r="B31" s="441" t="s">
        <v>15</v>
      </c>
      <c r="C31" s="441" t="s">
        <v>21</v>
      </c>
      <c r="D31" s="442">
        <v>43928</v>
      </c>
      <c r="E31" s="443">
        <v>0.31111111111111112</v>
      </c>
      <c r="F31" s="441" t="s">
        <v>30</v>
      </c>
      <c r="G31" s="441" t="s">
        <v>31</v>
      </c>
      <c r="H31" s="441" t="s">
        <v>32</v>
      </c>
      <c r="I31" s="441" t="s">
        <v>18</v>
      </c>
      <c r="J31" s="444">
        <v>4.63</v>
      </c>
      <c r="K31" s="445">
        <v>5.0000000000000001E-3</v>
      </c>
      <c r="L31" s="441" t="s">
        <v>18</v>
      </c>
      <c r="M31" s="442">
        <v>43928</v>
      </c>
      <c r="N31" s="441" t="s">
        <v>24</v>
      </c>
      <c r="O31" s="442">
        <v>43932</v>
      </c>
      <c r="P31" s="567"/>
      <c r="Q31" s="442"/>
    </row>
    <row r="32" spans="1:21" ht="17.25" customHeight="1">
      <c r="A32" s="440">
        <v>2015494</v>
      </c>
      <c r="B32" s="441" t="s">
        <v>15</v>
      </c>
      <c r="C32" s="441" t="s">
        <v>21</v>
      </c>
      <c r="D32" s="442">
        <v>43930</v>
      </c>
      <c r="E32" s="443">
        <v>0.30555555555555558</v>
      </c>
      <c r="F32" s="441" t="s">
        <v>30</v>
      </c>
      <c r="G32" s="441" t="s">
        <v>31</v>
      </c>
      <c r="H32" s="441" t="s">
        <v>32</v>
      </c>
      <c r="I32" s="441" t="s">
        <v>18</v>
      </c>
      <c r="J32" s="444">
        <v>4.7300000000000004</v>
      </c>
      <c r="K32" s="445">
        <v>5.0000000000000001E-3</v>
      </c>
      <c r="L32" s="441" t="s">
        <v>18</v>
      </c>
      <c r="M32" s="442">
        <v>43930</v>
      </c>
      <c r="N32" s="441" t="s">
        <v>24</v>
      </c>
      <c r="O32" s="442">
        <v>43932</v>
      </c>
      <c r="P32" s="567"/>
      <c r="Q32" s="442"/>
    </row>
    <row r="33" spans="1:21" ht="17.25" customHeight="1">
      <c r="A33" s="440">
        <v>2016262</v>
      </c>
      <c r="B33" s="441" t="s">
        <v>15</v>
      </c>
      <c r="C33" s="441" t="s">
        <v>21</v>
      </c>
      <c r="D33" s="442">
        <v>43935</v>
      </c>
      <c r="E33" s="443">
        <v>0.34652777777777777</v>
      </c>
      <c r="F33" s="441" t="s">
        <v>30</v>
      </c>
      <c r="G33" s="441" t="s">
        <v>31</v>
      </c>
      <c r="H33" s="441" t="s">
        <v>32</v>
      </c>
      <c r="I33" s="441" t="s">
        <v>18</v>
      </c>
      <c r="J33" s="444">
        <v>1.71</v>
      </c>
      <c r="K33" s="445">
        <v>5.0000000000000001E-3</v>
      </c>
      <c r="L33" s="441" t="s">
        <v>18</v>
      </c>
      <c r="M33" s="442">
        <v>43935</v>
      </c>
      <c r="N33" s="441" t="s">
        <v>24</v>
      </c>
      <c r="O33" s="442">
        <v>43939</v>
      </c>
      <c r="P33" s="567"/>
      <c r="Q33" s="442"/>
    </row>
    <row r="34" spans="1:21" ht="17.25" customHeight="1">
      <c r="A34" s="440">
        <v>2016799</v>
      </c>
      <c r="B34" s="441" t="s">
        <v>15</v>
      </c>
      <c r="C34" s="441" t="s">
        <v>21</v>
      </c>
      <c r="D34" s="442">
        <v>43936</v>
      </c>
      <c r="E34" s="443">
        <v>0.30416666666666664</v>
      </c>
      <c r="F34" s="441" t="s">
        <v>30</v>
      </c>
      <c r="G34" s="441" t="s">
        <v>31</v>
      </c>
      <c r="H34" s="441" t="s">
        <v>32</v>
      </c>
      <c r="I34" s="441" t="s">
        <v>18</v>
      </c>
      <c r="J34" s="444">
        <v>4.3</v>
      </c>
      <c r="K34" s="445">
        <v>5.0000000000000001E-3</v>
      </c>
      <c r="L34" s="441" t="s">
        <v>18</v>
      </c>
      <c r="M34" s="442">
        <v>43937</v>
      </c>
      <c r="N34" s="441" t="s">
        <v>24</v>
      </c>
      <c r="O34" s="442">
        <v>43939</v>
      </c>
      <c r="P34" s="567"/>
      <c r="Q34" s="442"/>
    </row>
    <row r="35" spans="1:21" ht="17.25" customHeight="1">
      <c r="A35" s="440">
        <v>2017448</v>
      </c>
      <c r="B35" s="441" t="s">
        <v>15</v>
      </c>
      <c r="C35" s="441" t="s">
        <v>21</v>
      </c>
      <c r="D35" s="442">
        <v>43942</v>
      </c>
      <c r="E35" s="443">
        <v>0.30555555555555558</v>
      </c>
      <c r="F35" s="441" t="s">
        <v>30</v>
      </c>
      <c r="G35" s="441" t="s">
        <v>31</v>
      </c>
      <c r="H35" s="441" t="s">
        <v>32</v>
      </c>
      <c r="I35" s="441" t="s">
        <v>18</v>
      </c>
      <c r="J35" s="444">
        <v>4.18</v>
      </c>
      <c r="K35" s="445">
        <v>5.0000000000000001E-3</v>
      </c>
      <c r="L35" s="441" t="s">
        <v>18</v>
      </c>
      <c r="M35" s="442">
        <v>43942</v>
      </c>
      <c r="N35" s="441" t="s">
        <v>24</v>
      </c>
      <c r="O35" s="442">
        <v>43946</v>
      </c>
      <c r="P35" s="567"/>
      <c r="Q35" s="442"/>
    </row>
    <row r="36" spans="1:21" ht="17.25" customHeight="1">
      <c r="A36" s="440">
        <v>2017995</v>
      </c>
      <c r="B36" s="441" t="s">
        <v>15</v>
      </c>
      <c r="C36" s="441" t="s">
        <v>21</v>
      </c>
      <c r="D36" s="442">
        <v>43944</v>
      </c>
      <c r="E36" s="443">
        <v>0.30833333333333335</v>
      </c>
      <c r="F36" s="441" t="s">
        <v>30</v>
      </c>
      <c r="G36" s="441" t="s">
        <v>31</v>
      </c>
      <c r="H36" s="441" t="s">
        <v>32</v>
      </c>
      <c r="I36" s="441" t="s">
        <v>18</v>
      </c>
      <c r="J36" s="444">
        <v>5.65</v>
      </c>
      <c r="K36" s="445">
        <v>5.0000000000000001E-3</v>
      </c>
      <c r="L36" s="441" t="s">
        <v>18</v>
      </c>
      <c r="M36" s="442">
        <v>43944</v>
      </c>
      <c r="N36" s="441" t="s">
        <v>24</v>
      </c>
      <c r="O36" s="442">
        <v>43946</v>
      </c>
      <c r="P36" s="567"/>
      <c r="Q36" s="442"/>
    </row>
    <row r="37" spans="1:21" ht="17.25" customHeight="1" thickBot="1">
      <c r="A37" s="440">
        <v>2018696</v>
      </c>
      <c r="B37" s="441" t="s">
        <v>15</v>
      </c>
      <c r="C37" s="441" t="s">
        <v>21</v>
      </c>
      <c r="D37" s="442">
        <v>43949</v>
      </c>
      <c r="E37" s="443">
        <v>0.30277777777777776</v>
      </c>
      <c r="F37" s="441" t="s">
        <v>30</v>
      </c>
      <c r="G37" s="441" t="s">
        <v>31</v>
      </c>
      <c r="H37" s="441" t="s">
        <v>32</v>
      </c>
      <c r="I37" s="441" t="s">
        <v>18</v>
      </c>
      <c r="J37" s="444">
        <v>5.5</v>
      </c>
      <c r="K37" s="445">
        <v>5.0000000000000001E-3</v>
      </c>
      <c r="L37" s="441" t="s">
        <v>18</v>
      </c>
      <c r="M37" s="442">
        <v>43949</v>
      </c>
      <c r="N37" s="441" t="s">
        <v>24</v>
      </c>
      <c r="O37" s="442">
        <v>43953</v>
      </c>
      <c r="P37" s="567"/>
      <c r="Q37" s="442"/>
    </row>
    <row r="38" spans="1:21" ht="17.25" customHeight="1" thickBot="1">
      <c r="A38" s="440">
        <v>2019226</v>
      </c>
      <c r="B38" s="441" t="s">
        <v>15</v>
      </c>
      <c r="C38" s="441" t="s">
        <v>21</v>
      </c>
      <c r="D38" s="442">
        <v>43951</v>
      </c>
      <c r="E38" s="443">
        <v>0.30208333333333331</v>
      </c>
      <c r="F38" s="441" t="s">
        <v>30</v>
      </c>
      <c r="G38" s="441" t="s">
        <v>31</v>
      </c>
      <c r="H38" s="441" t="s">
        <v>32</v>
      </c>
      <c r="I38" s="441" t="s">
        <v>18</v>
      </c>
      <c r="J38" s="444">
        <v>3.3</v>
      </c>
      <c r="K38" s="445">
        <v>5.0000000000000001E-3</v>
      </c>
      <c r="L38" s="441" t="s">
        <v>18</v>
      </c>
      <c r="M38" s="442">
        <v>43951</v>
      </c>
      <c r="N38" s="441" t="s">
        <v>24</v>
      </c>
      <c r="O38" s="442">
        <v>43953</v>
      </c>
      <c r="P38" s="477">
        <v>7.04</v>
      </c>
      <c r="Q38" s="442"/>
      <c r="R38" s="583">
        <f>AVERAGE(J30:J38)</f>
        <v>4.1733333333333329</v>
      </c>
      <c r="S38" s="584" t="s">
        <v>761</v>
      </c>
      <c r="T38" s="471"/>
      <c r="U38" s="471"/>
    </row>
    <row r="39" spans="1:21">
      <c r="A39" s="488">
        <v>2014286</v>
      </c>
      <c r="B39" s="446" t="s">
        <v>15</v>
      </c>
      <c r="C39" s="446" t="s">
        <v>21</v>
      </c>
      <c r="D39" s="447">
        <v>43956</v>
      </c>
      <c r="E39" s="448">
        <v>0.31180555555555556</v>
      </c>
      <c r="F39" s="446" t="s">
        <v>30</v>
      </c>
      <c r="G39" s="446" t="s">
        <v>31</v>
      </c>
      <c r="H39" s="446" t="s">
        <v>32</v>
      </c>
      <c r="I39" s="446"/>
      <c r="J39" s="449">
        <v>4.1900000000000004</v>
      </c>
      <c r="K39" s="450">
        <v>5.0000000000000001E-3</v>
      </c>
      <c r="L39" s="451" t="s">
        <v>18</v>
      </c>
      <c r="M39" s="447">
        <v>43956</v>
      </c>
      <c r="N39" s="451" t="s">
        <v>24</v>
      </c>
      <c r="O39" s="447">
        <v>43960</v>
      </c>
      <c r="P39" s="568"/>
      <c r="Q39" s="447"/>
    </row>
    <row r="40" spans="1:21">
      <c r="A40" s="449">
        <v>2014928</v>
      </c>
      <c r="B40" s="451" t="s">
        <v>15</v>
      </c>
      <c r="C40" s="451" t="s">
        <v>21</v>
      </c>
      <c r="D40" s="447">
        <v>43958</v>
      </c>
      <c r="E40" s="448">
        <v>0.30069444444444443</v>
      </c>
      <c r="F40" s="451" t="s">
        <v>30</v>
      </c>
      <c r="G40" s="451" t="s">
        <v>31</v>
      </c>
      <c r="H40" s="451" t="s">
        <v>32</v>
      </c>
      <c r="I40" s="451" t="s">
        <v>18</v>
      </c>
      <c r="J40" s="449">
        <v>4.16</v>
      </c>
      <c r="K40" s="450">
        <v>5.0000000000000001E-3</v>
      </c>
      <c r="L40" s="451" t="s">
        <v>18</v>
      </c>
      <c r="M40" s="447">
        <v>43958</v>
      </c>
      <c r="N40" s="451" t="s">
        <v>24</v>
      </c>
      <c r="O40" s="447">
        <v>43960</v>
      </c>
      <c r="P40" s="568"/>
      <c r="Q40" s="447"/>
    </row>
    <row r="41" spans="1:21">
      <c r="A41" s="449">
        <v>2015494</v>
      </c>
      <c r="B41" s="451" t="s">
        <v>15</v>
      </c>
      <c r="C41" s="451" t="s">
        <v>21</v>
      </c>
      <c r="D41" s="447">
        <v>43963</v>
      </c>
      <c r="E41" s="448">
        <v>0.29930555555555555</v>
      </c>
      <c r="F41" s="451" t="s">
        <v>30</v>
      </c>
      <c r="G41" s="451" t="s">
        <v>31</v>
      </c>
      <c r="H41" s="451" t="s">
        <v>32</v>
      </c>
      <c r="I41" s="451" t="s">
        <v>18</v>
      </c>
      <c r="J41" s="449">
        <v>4.93</v>
      </c>
      <c r="K41" s="450">
        <v>5.0000000000000001E-3</v>
      </c>
      <c r="L41" s="451" t="s">
        <v>18</v>
      </c>
      <c r="M41" s="447">
        <v>43963</v>
      </c>
      <c r="N41" s="451" t="s">
        <v>24</v>
      </c>
      <c r="O41" s="447">
        <v>43972</v>
      </c>
      <c r="P41" s="568"/>
      <c r="Q41" s="447"/>
    </row>
    <row r="42" spans="1:21">
      <c r="A42" s="449">
        <v>2016262</v>
      </c>
      <c r="B42" s="451" t="s">
        <v>15</v>
      </c>
      <c r="C42" s="451" t="s">
        <v>21</v>
      </c>
      <c r="D42" s="447">
        <v>43965</v>
      </c>
      <c r="E42" s="448">
        <v>0.30486111111111114</v>
      </c>
      <c r="F42" s="451" t="s">
        <v>30</v>
      </c>
      <c r="G42" s="451" t="s">
        <v>31</v>
      </c>
      <c r="H42" s="451" t="s">
        <v>32</v>
      </c>
      <c r="I42" s="451" t="s">
        <v>18</v>
      </c>
      <c r="J42" s="449">
        <v>5.46</v>
      </c>
      <c r="K42" s="450">
        <v>5.0000000000000001E-3</v>
      </c>
      <c r="L42" s="451" t="s">
        <v>18</v>
      </c>
      <c r="M42" s="447">
        <v>43965</v>
      </c>
      <c r="N42" s="451" t="s">
        <v>24</v>
      </c>
      <c r="O42" s="447">
        <v>43972</v>
      </c>
      <c r="P42" s="568"/>
      <c r="Q42" s="447"/>
    </row>
    <row r="43" spans="1:21">
      <c r="A43" s="449">
        <v>2016799</v>
      </c>
      <c r="B43" s="451" t="s">
        <v>15</v>
      </c>
      <c r="C43" s="451" t="s">
        <v>21</v>
      </c>
      <c r="D43" s="447">
        <v>43970</v>
      </c>
      <c r="E43" s="448">
        <v>0.35972222222222222</v>
      </c>
      <c r="F43" s="451" t="s">
        <v>30</v>
      </c>
      <c r="G43" s="451" t="s">
        <v>31</v>
      </c>
      <c r="H43" s="451" t="s">
        <v>32</v>
      </c>
      <c r="I43" s="451" t="s">
        <v>18</v>
      </c>
      <c r="J43" s="449">
        <v>2.82</v>
      </c>
      <c r="K43" s="450">
        <v>5.0000000000000001E-3</v>
      </c>
      <c r="L43" s="451" t="s">
        <v>18</v>
      </c>
      <c r="M43" s="447">
        <v>43970</v>
      </c>
      <c r="N43" s="451" t="s">
        <v>24</v>
      </c>
      <c r="O43" s="447">
        <v>43972</v>
      </c>
      <c r="P43" s="568"/>
      <c r="Q43" s="447"/>
    </row>
    <row r="44" spans="1:21">
      <c r="A44" s="449">
        <v>2017448</v>
      </c>
      <c r="B44" s="451" t="s">
        <v>15</v>
      </c>
      <c r="C44" s="451" t="s">
        <v>21</v>
      </c>
      <c r="D44" s="447">
        <v>43972</v>
      </c>
      <c r="E44" s="448">
        <v>0.29791666666666666</v>
      </c>
      <c r="F44" s="451" t="s">
        <v>30</v>
      </c>
      <c r="G44" s="451" t="s">
        <v>31</v>
      </c>
      <c r="H44" s="451" t="s">
        <v>32</v>
      </c>
      <c r="I44" s="451" t="s">
        <v>18</v>
      </c>
      <c r="J44" s="449">
        <v>3.85</v>
      </c>
      <c r="K44" s="450">
        <v>5.0000000000000001E-3</v>
      </c>
      <c r="L44" s="451" t="s">
        <v>18</v>
      </c>
      <c r="M44" s="447">
        <v>43972</v>
      </c>
      <c r="N44" s="451" t="s">
        <v>24</v>
      </c>
      <c r="O44" s="447">
        <v>43974</v>
      </c>
      <c r="P44" s="568"/>
      <c r="Q44" s="447"/>
    </row>
    <row r="45" spans="1:21" ht="15.75" thickBot="1">
      <c r="A45" s="449">
        <v>2017995</v>
      </c>
      <c r="B45" s="451" t="s">
        <v>15</v>
      </c>
      <c r="C45" s="451" t="s">
        <v>21</v>
      </c>
      <c r="D45" s="447">
        <v>43978</v>
      </c>
      <c r="E45" s="448">
        <v>0.30416666666666664</v>
      </c>
      <c r="F45" s="451" t="s">
        <v>30</v>
      </c>
      <c r="G45" s="451" t="s">
        <v>31</v>
      </c>
      <c r="H45" s="451" t="s">
        <v>32</v>
      </c>
      <c r="I45" s="451" t="s">
        <v>18</v>
      </c>
      <c r="J45" s="449">
        <v>2.9</v>
      </c>
      <c r="K45" s="450">
        <v>5.0000000000000001E-3</v>
      </c>
      <c r="L45" s="451" t="s">
        <v>18</v>
      </c>
      <c r="M45" s="447">
        <v>43978</v>
      </c>
      <c r="N45" s="451" t="s">
        <v>24</v>
      </c>
      <c r="O45" s="447">
        <v>43979</v>
      </c>
      <c r="P45" s="568"/>
      <c r="Q45" s="447"/>
    </row>
    <row r="46" spans="1:21" ht="15.75" thickBot="1">
      <c r="A46" s="449">
        <v>2018696</v>
      </c>
      <c r="B46" s="451" t="s">
        <v>15</v>
      </c>
      <c r="C46" s="451" t="s">
        <v>21</v>
      </c>
      <c r="D46" s="447">
        <v>43980</v>
      </c>
      <c r="E46" s="448">
        <v>0.2986111111111111</v>
      </c>
      <c r="F46" s="451" t="s">
        <v>30</v>
      </c>
      <c r="G46" s="451" t="s">
        <v>31</v>
      </c>
      <c r="H46" s="451" t="s">
        <v>32</v>
      </c>
      <c r="I46" s="451" t="s">
        <v>18</v>
      </c>
      <c r="J46" s="449">
        <v>3.65</v>
      </c>
      <c r="K46" s="450">
        <v>5.0000000000000001E-3</v>
      </c>
      <c r="L46" s="451" t="s">
        <v>18</v>
      </c>
      <c r="M46" s="447">
        <v>43980</v>
      </c>
      <c r="N46" s="451" t="s">
        <v>24</v>
      </c>
      <c r="O46" s="447">
        <v>43988</v>
      </c>
      <c r="P46" s="475">
        <v>7.48</v>
      </c>
      <c r="Q46" s="447"/>
      <c r="R46" s="585">
        <f>AVERAGE(J39:J46)</f>
        <v>3.9950000000000001</v>
      </c>
      <c r="S46" s="586" t="s">
        <v>779</v>
      </c>
      <c r="T46" s="476"/>
      <c r="U46" s="476"/>
    </row>
    <row r="47" spans="1:21" ht="18.75" customHeight="1">
      <c r="A47" s="524" t="s">
        <v>770</v>
      </c>
      <c r="B47" s="524" t="s">
        <v>15</v>
      </c>
      <c r="C47" s="524" t="s">
        <v>21</v>
      </c>
      <c r="D47" s="525">
        <v>43984</v>
      </c>
      <c r="E47" s="526">
        <v>0.29791666666666666</v>
      </c>
      <c r="F47" s="524" t="s">
        <v>30</v>
      </c>
      <c r="G47" s="524" t="s">
        <v>31</v>
      </c>
      <c r="H47" s="524" t="s">
        <v>32</v>
      </c>
      <c r="I47" s="524" t="s">
        <v>18</v>
      </c>
      <c r="J47" s="527">
        <v>3.38</v>
      </c>
      <c r="K47" s="528">
        <v>5.0000000000000001E-3</v>
      </c>
      <c r="L47" s="524" t="s">
        <v>18</v>
      </c>
      <c r="M47" s="525">
        <v>43984</v>
      </c>
      <c r="N47" s="524" t="s">
        <v>24</v>
      </c>
      <c r="O47" s="525">
        <v>43988</v>
      </c>
      <c r="P47" s="569"/>
      <c r="Q47" s="529"/>
    </row>
    <row r="48" spans="1:21" ht="18.75" customHeight="1">
      <c r="A48" s="524" t="s">
        <v>771</v>
      </c>
      <c r="B48" s="524" t="s">
        <v>15</v>
      </c>
      <c r="C48" s="524" t="s">
        <v>21</v>
      </c>
      <c r="D48" s="525">
        <v>43986</v>
      </c>
      <c r="E48" s="526">
        <v>0.30208333333333331</v>
      </c>
      <c r="F48" s="524" t="s">
        <v>30</v>
      </c>
      <c r="G48" s="524" t="s">
        <v>31</v>
      </c>
      <c r="H48" s="524" t="s">
        <v>32</v>
      </c>
      <c r="I48" s="524" t="s">
        <v>18</v>
      </c>
      <c r="J48" s="527">
        <v>3.59</v>
      </c>
      <c r="K48" s="528">
        <v>5.0000000000000001E-3</v>
      </c>
      <c r="L48" s="524" t="s">
        <v>18</v>
      </c>
      <c r="M48" s="525">
        <v>43986</v>
      </c>
      <c r="N48" s="524" t="s">
        <v>24</v>
      </c>
      <c r="O48" s="525">
        <v>43988</v>
      </c>
      <c r="P48" s="569"/>
      <c r="Q48" s="529"/>
    </row>
    <row r="49" spans="1:21" ht="18.75" customHeight="1">
      <c r="A49" s="524" t="s">
        <v>772</v>
      </c>
      <c r="B49" s="524" t="s">
        <v>15</v>
      </c>
      <c r="C49" s="524" t="s">
        <v>21</v>
      </c>
      <c r="D49" s="525">
        <v>43991</v>
      </c>
      <c r="E49" s="526">
        <v>0.30763888888888891</v>
      </c>
      <c r="F49" s="524" t="s">
        <v>30</v>
      </c>
      <c r="G49" s="524" t="s">
        <v>31</v>
      </c>
      <c r="H49" s="524" t="s">
        <v>32</v>
      </c>
      <c r="I49" s="524" t="s">
        <v>18</v>
      </c>
      <c r="J49" s="527">
        <v>3.92</v>
      </c>
      <c r="K49" s="528">
        <v>5.0000000000000001E-3</v>
      </c>
      <c r="L49" s="524" t="s">
        <v>18</v>
      </c>
      <c r="M49" s="525">
        <v>43991</v>
      </c>
      <c r="N49" s="524" t="s">
        <v>24</v>
      </c>
      <c r="O49" s="525">
        <v>43995</v>
      </c>
      <c r="P49" s="569"/>
      <c r="Q49" s="529"/>
    </row>
    <row r="50" spans="1:21" ht="18.75" customHeight="1">
      <c r="A50" s="524" t="s">
        <v>773</v>
      </c>
      <c r="B50" s="524" t="s">
        <v>15</v>
      </c>
      <c r="C50" s="524" t="s">
        <v>21</v>
      </c>
      <c r="D50" s="525">
        <v>43993</v>
      </c>
      <c r="E50" s="526">
        <v>0.30972222222222223</v>
      </c>
      <c r="F50" s="524" t="s">
        <v>30</v>
      </c>
      <c r="G50" s="524" t="s">
        <v>31</v>
      </c>
      <c r="H50" s="524" t="s">
        <v>32</v>
      </c>
      <c r="I50" s="524" t="s">
        <v>18</v>
      </c>
      <c r="J50" s="527">
        <v>4.18</v>
      </c>
      <c r="K50" s="528">
        <v>5.0000000000000001E-3</v>
      </c>
      <c r="L50" s="524" t="s">
        <v>18</v>
      </c>
      <c r="M50" s="525">
        <v>43993</v>
      </c>
      <c r="N50" s="524" t="s">
        <v>24</v>
      </c>
      <c r="O50" s="525">
        <v>43995</v>
      </c>
      <c r="P50" s="569"/>
      <c r="Q50" s="529"/>
    </row>
    <row r="51" spans="1:21" ht="18.75" customHeight="1">
      <c r="A51" s="524" t="s">
        <v>774</v>
      </c>
      <c r="B51" s="524" t="s">
        <v>15</v>
      </c>
      <c r="C51" s="524" t="s">
        <v>21</v>
      </c>
      <c r="D51" s="525">
        <v>43998</v>
      </c>
      <c r="E51" s="526">
        <v>0.2951388888888889</v>
      </c>
      <c r="F51" s="524" t="s">
        <v>30</v>
      </c>
      <c r="G51" s="524" t="s">
        <v>31</v>
      </c>
      <c r="H51" s="524" t="s">
        <v>32</v>
      </c>
      <c r="I51" s="524" t="s">
        <v>18</v>
      </c>
      <c r="J51" s="527">
        <v>3.98</v>
      </c>
      <c r="K51" s="528">
        <v>5.0000000000000001E-3</v>
      </c>
      <c r="L51" s="524" t="s">
        <v>18</v>
      </c>
      <c r="M51" s="525">
        <v>43998</v>
      </c>
      <c r="N51" s="524" t="s">
        <v>24</v>
      </c>
      <c r="O51" s="525">
        <v>44002</v>
      </c>
      <c r="P51" s="569"/>
      <c r="Q51" s="529"/>
    </row>
    <row r="52" spans="1:21" ht="18.75" customHeight="1">
      <c r="A52" s="524" t="s">
        <v>775</v>
      </c>
      <c r="B52" s="524" t="s">
        <v>15</v>
      </c>
      <c r="C52" s="524" t="s">
        <v>21</v>
      </c>
      <c r="D52" s="525">
        <v>44000</v>
      </c>
      <c r="E52" s="526">
        <v>0.28333333333333333</v>
      </c>
      <c r="F52" s="524" t="s">
        <v>30</v>
      </c>
      <c r="G52" s="524" t="s">
        <v>31</v>
      </c>
      <c r="H52" s="524" t="s">
        <v>32</v>
      </c>
      <c r="I52" s="524" t="s">
        <v>18</v>
      </c>
      <c r="J52" s="527">
        <v>2.5</v>
      </c>
      <c r="K52" s="528">
        <v>5.0000000000000001E-3</v>
      </c>
      <c r="L52" s="524" t="s">
        <v>18</v>
      </c>
      <c r="M52" s="525">
        <v>44000</v>
      </c>
      <c r="N52" s="524" t="s">
        <v>24</v>
      </c>
      <c r="O52" s="525">
        <v>44002</v>
      </c>
      <c r="P52" s="569"/>
      <c r="Q52" s="529"/>
    </row>
    <row r="53" spans="1:21" ht="18.75" customHeight="1" thickBot="1">
      <c r="A53" s="524" t="s">
        <v>776</v>
      </c>
      <c r="B53" s="524" t="s">
        <v>15</v>
      </c>
      <c r="C53" s="524" t="s">
        <v>21</v>
      </c>
      <c r="D53" s="525">
        <v>44005</v>
      </c>
      <c r="E53" s="526">
        <v>0.32083333333333336</v>
      </c>
      <c r="F53" s="524" t="s">
        <v>30</v>
      </c>
      <c r="G53" s="524" t="s">
        <v>31</v>
      </c>
      <c r="H53" s="524" t="s">
        <v>32</v>
      </c>
      <c r="I53" s="524" t="s">
        <v>18</v>
      </c>
      <c r="J53" s="527">
        <v>1.86</v>
      </c>
      <c r="K53" s="528">
        <v>5.0000000000000001E-3</v>
      </c>
      <c r="L53" s="524" t="s">
        <v>18</v>
      </c>
      <c r="M53" s="525">
        <v>44005</v>
      </c>
      <c r="N53" s="524" t="s">
        <v>24</v>
      </c>
      <c r="O53" s="525">
        <v>44009</v>
      </c>
      <c r="P53" s="569"/>
      <c r="Q53" s="529"/>
    </row>
    <row r="54" spans="1:21" ht="18.75" customHeight="1" thickBot="1">
      <c r="A54" s="524" t="s">
        <v>777</v>
      </c>
      <c r="B54" s="524" t="s">
        <v>15</v>
      </c>
      <c r="C54" s="524" t="s">
        <v>21</v>
      </c>
      <c r="D54" s="525">
        <v>44007</v>
      </c>
      <c r="E54" s="526">
        <v>0.31944444444444442</v>
      </c>
      <c r="F54" s="524" t="s">
        <v>30</v>
      </c>
      <c r="G54" s="524" t="s">
        <v>31</v>
      </c>
      <c r="H54" s="524" t="s">
        <v>32</v>
      </c>
      <c r="I54" s="524" t="s">
        <v>18</v>
      </c>
      <c r="J54" s="527">
        <v>3.66</v>
      </c>
      <c r="K54" s="528">
        <v>5.0000000000000001E-3</v>
      </c>
      <c r="L54" s="524" t="s">
        <v>18</v>
      </c>
      <c r="M54" s="525">
        <v>44007</v>
      </c>
      <c r="N54" s="524" t="s">
        <v>24</v>
      </c>
      <c r="O54" s="525">
        <v>44009</v>
      </c>
      <c r="P54" s="560">
        <v>7.47</v>
      </c>
      <c r="Q54" s="529"/>
      <c r="R54" s="587">
        <f>AVERAGE(J47:J54)</f>
        <v>3.38375</v>
      </c>
      <c r="S54" s="588" t="s">
        <v>778</v>
      </c>
      <c r="T54" s="530"/>
      <c r="U54" s="530"/>
    </row>
    <row r="55" spans="1:21">
      <c r="A55" s="452">
        <v>2032998</v>
      </c>
      <c r="B55" s="452" t="s">
        <v>15</v>
      </c>
      <c r="C55" s="452" t="s">
        <v>21</v>
      </c>
      <c r="D55" s="453">
        <v>44026</v>
      </c>
      <c r="E55" s="454">
        <v>0.30694444444444446</v>
      </c>
      <c r="F55" s="452" t="s">
        <v>30</v>
      </c>
      <c r="G55" s="452" t="s">
        <v>31</v>
      </c>
      <c r="H55" s="452" t="s">
        <v>633</v>
      </c>
      <c r="I55" s="452" t="s">
        <v>18</v>
      </c>
      <c r="J55" s="455">
        <v>2.3199999999999998</v>
      </c>
      <c r="K55" s="456">
        <v>0.05</v>
      </c>
      <c r="L55" s="452" t="s">
        <v>18</v>
      </c>
      <c r="M55" s="453">
        <v>44026</v>
      </c>
      <c r="N55" s="452" t="s">
        <v>24</v>
      </c>
      <c r="O55" s="453">
        <v>44027</v>
      </c>
      <c r="P55" s="570"/>
      <c r="Q55" s="453"/>
    </row>
    <row r="56" spans="1:21">
      <c r="A56" s="457">
        <v>2034432</v>
      </c>
      <c r="B56" s="457" t="s">
        <v>15</v>
      </c>
      <c r="C56" s="457" t="s">
        <v>21</v>
      </c>
      <c r="D56" s="458">
        <v>44033</v>
      </c>
      <c r="E56" s="459">
        <v>0.31319444444444444</v>
      </c>
      <c r="F56" s="457" t="s">
        <v>30</v>
      </c>
      <c r="G56" s="457" t="s">
        <v>31</v>
      </c>
      <c r="H56" s="457" t="s">
        <v>633</v>
      </c>
      <c r="I56" s="457" t="s">
        <v>18</v>
      </c>
      <c r="J56" s="460">
        <v>2.5299999999999998</v>
      </c>
      <c r="K56" s="461">
        <v>0.05</v>
      </c>
      <c r="L56" s="457" t="s">
        <v>18</v>
      </c>
      <c r="M56" s="458">
        <v>44033</v>
      </c>
      <c r="N56" s="457" t="s">
        <v>24</v>
      </c>
      <c r="O56" s="458">
        <v>44034</v>
      </c>
      <c r="P56" s="571"/>
      <c r="Q56" s="458"/>
    </row>
    <row r="57" spans="1:21">
      <c r="A57" s="457">
        <v>2035114</v>
      </c>
      <c r="B57" s="457" t="s">
        <v>15</v>
      </c>
      <c r="C57" s="457" t="s">
        <v>21</v>
      </c>
      <c r="D57" s="458">
        <v>44035</v>
      </c>
      <c r="E57" s="459">
        <v>0.30486111111111114</v>
      </c>
      <c r="F57" s="457" t="s">
        <v>30</v>
      </c>
      <c r="G57" s="457" t="s">
        <v>31</v>
      </c>
      <c r="H57" s="457" t="s">
        <v>633</v>
      </c>
      <c r="I57" s="457" t="s">
        <v>18</v>
      </c>
      <c r="J57" s="460">
        <v>2.0099999999999998</v>
      </c>
      <c r="K57" s="461">
        <v>0.05</v>
      </c>
      <c r="L57" s="457" t="s">
        <v>18</v>
      </c>
      <c r="M57" s="458">
        <v>44035</v>
      </c>
      <c r="N57" s="457" t="s">
        <v>24</v>
      </c>
      <c r="O57" s="458">
        <v>44040</v>
      </c>
      <c r="P57" s="571"/>
      <c r="Q57" s="458"/>
    </row>
    <row r="58" spans="1:21">
      <c r="A58" s="457">
        <v>2031075</v>
      </c>
      <c r="B58" s="457" t="s">
        <v>15</v>
      </c>
      <c r="C58" s="457" t="s">
        <v>21</v>
      </c>
      <c r="D58" s="458">
        <v>44014</v>
      </c>
      <c r="E58" s="459">
        <v>0.29444444444444445</v>
      </c>
      <c r="F58" s="457" t="s">
        <v>30</v>
      </c>
      <c r="G58" s="457" t="s">
        <v>31</v>
      </c>
      <c r="H58" s="457" t="s">
        <v>32</v>
      </c>
      <c r="I58" s="457" t="s">
        <v>18</v>
      </c>
      <c r="J58" s="460">
        <v>3.72</v>
      </c>
      <c r="K58" s="461">
        <v>5.0000000000000001E-3</v>
      </c>
      <c r="L58" s="457" t="s">
        <v>18</v>
      </c>
      <c r="M58" s="458">
        <v>44014</v>
      </c>
      <c r="N58" s="457" t="s">
        <v>24</v>
      </c>
      <c r="O58" s="458">
        <v>44020</v>
      </c>
      <c r="P58" s="571"/>
      <c r="Q58" s="458"/>
    </row>
    <row r="59" spans="1:21">
      <c r="A59" s="457">
        <v>2031581</v>
      </c>
      <c r="B59" s="457" t="s">
        <v>15</v>
      </c>
      <c r="C59" s="457" t="s">
        <v>21</v>
      </c>
      <c r="D59" s="458">
        <v>44019</v>
      </c>
      <c r="E59" s="459">
        <v>0.30833333333333335</v>
      </c>
      <c r="F59" s="457" t="s">
        <v>30</v>
      </c>
      <c r="G59" s="457" t="s">
        <v>31</v>
      </c>
      <c r="H59" s="457" t="s">
        <v>32</v>
      </c>
      <c r="I59" s="457" t="s">
        <v>18</v>
      </c>
      <c r="J59" s="460">
        <v>2.9</v>
      </c>
      <c r="K59" s="461">
        <v>5.0000000000000001E-3</v>
      </c>
      <c r="L59" s="457" t="s">
        <v>18</v>
      </c>
      <c r="M59" s="458">
        <v>44019</v>
      </c>
      <c r="N59" s="457" t="s">
        <v>24</v>
      </c>
      <c r="O59" s="458">
        <v>44020</v>
      </c>
      <c r="P59" s="571"/>
      <c r="Q59" s="458"/>
    </row>
    <row r="60" spans="1:21">
      <c r="A60" s="457">
        <v>2032297</v>
      </c>
      <c r="B60" s="457" t="s">
        <v>15</v>
      </c>
      <c r="C60" s="457" t="s">
        <v>21</v>
      </c>
      <c r="D60" s="458">
        <v>44021</v>
      </c>
      <c r="E60" s="459">
        <v>0.30833333333333335</v>
      </c>
      <c r="F60" s="457" t="s">
        <v>30</v>
      </c>
      <c r="G60" s="457" t="s">
        <v>31</v>
      </c>
      <c r="H60" s="457" t="s">
        <v>32</v>
      </c>
      <c r="I60" s="457" t="s">
        <v>18</v>
      </c>
      <c r="J60" s="460">
        <v>2.0099999999999998</v>
      </c>
      <c r="K60" s="461">
        <v>5.0000000000000001E-3</v>
      </c>
      <c r="L60" s="457" t="s">
        <v>18</v>
      </c>
      <c r="M60" s="458">
        <v>44021</v>
      </c>
      <c r="N60" s="457" t="s">
        <v>24</v>
      </c>
      <c r="O60" s="458">
        <v>44024</v>
      </c>
      <c r="P60" s="571"/>
      <c r="Q60" s="458"/>
    </row>
    <row r="61" spans="1:21">
      <c r="A61" s="457">
        <v>2033615</v>
      </c>
      <c r="B61" s="457" t="s">
        <v>15</v>
      </c>
      <c r="C61" s="457" t="s">
        <v>21</v>
      </c>
      <c r="D61" s="458">
        <v>44028</v>
      </c>
      <c r="E61" s="459">
        <v>0.30277777777777776</v>
      </c>
      <c r="F61" s="457" t="s">
        <v>30</v>
      </c>
      <c r="G61" s="457" t="s">
        <v>31</v>
      </c>
      <c r="H61" s="457" t="s">
        <v>32</v>
      </c>
      <c r="I61" s="457" t="s">
        <v>18</v>
      </c>
      <c r="J61" s="460">
        <v>3.34</v>
      </c>
      <c r="K61" s="461">
        <v>5.0000000000000001E-3</v>
      </c>
      <c r="L61" s="457" t="s">
        <v>18</v>
      </c>
      <c r="M61" s="458">
        <v>44028</v>
      </c>
      <c r="N61" s="457" t="s">
        <v>24</v>
      </c>
      <c r="O61" s="458">
        <v>44037</v>
      </c>
      <c r="P61" s="571"/>
      <c r="Q61" s="458"/>
    </row>
    <row r="62" spans="1:21" ht="15.75" thickBot="1">
      <c r="A62" s="457">
        <v>2035836</v>
      </c>
      <c r="B62" s="457" t="s">
        <v>15</v>
      </c>
      <c r="C62" s="457" t="s">
        <v>21</v>
      </c>
      <c r="D62" s="458">
        <v>44040</v>
      </c>
      <c r="E62" s="459">
        <v>0.2951388888888889</v>
      </c>
      <c r="F62" s="457" t="s">
        <v>30</v>
      </c>
      <c r="G62" s="457" t="s">
        <v>31</v>
      </c>
      <c r="H62" s="457" t="s">
        <v>32</v>
      </c>
      <c r="I62" s="457" t="s">
        <v>18</v>
      </c>
      <c r="J62" s="460">
        <v>1.69</v>
      </c>
      <c r="K62" s="461">
        <v>5.0000000000000001E-3</v>
      </c>
      <c r="L62" s="457" t="s">
        <v>18</v>
      </c>
      <c r="M62" s="458">
        <v>44040</v>
      </c>
      <c r="N62" s="457" t="s">
        <v>24</v>
      </c>
      <c r="O62" s="458">
        <v>44044</v>
      </c>
      <c r="P62" s="571"/>
      <c r="Q62" s="458"/>
    </row>
    <row r="63" spans="1:21" ht="15.75" thickBot="1">
      <c r="A63" s="457">
        <v>2036288</v>
      </c>
      <c r="B63" s="457" t="s">
        <v>15</v>
      </c>
      <c r="C63" s="457" t="s">
        <v>21</v>
      </c>
      <c r="D63" s="458">
        <v>44042</v>
      </c>
      <c r="E63" s="459">
        <v>0.31041666666666667</v>
      </c>
      <c r="F63" s="457" t="s">
        <v>30</v>
      </c>
      <c r="G63" s="457" t="s">
        <v>31</v>
      </c>
      <c r="H63" s="457" t="s">
        <v>32</v>
      </c>
      <c r="I63" s="457" t="s">
        <v>18</v>
      </c>
      <c r="J63" s="460">
        <v>1.72</v>
      </c>
      <c r="K63" s="461">
        <v>5.0000000000000001E-3</v>
      </c>
      <c r="L63" s="457" t="s">
        <v>18</v>
      </c>
      <c r="M63" s="458">
        <v>44042</v>
      </c>
      <c r="N63" s="457" t="s">
        <v>24</v>
      </c>
      <c r="O63" s="458">
        <v>44044</v>
      </c>
      <c r="P63" s="474">
        <v>9.27</v>
      </c>
      <c r="Q63" s="458"/>
      <c r="R63" s="589">
        <f>AVERAGE(J55:J63)</f>
        <v>2.471111111111111</v>
      </c>
      <c r="S63" s="590" t="s">
        <v>764</v>
      </c>
      <c r="T63" s="478"/>
      <c r="U63" s="478"/>
    </row>
    <row r="64" spans="1:21">
      <c r="A64" s="462">
        <v>2037675</v>
      </c>
      <c r="B64" s="463" t="s">
        <v>15</v>
      </c>
      <c r="C64" s="463" t="s">
        <v>21</v>
      </c>
      <c r="D64" s="464">
        <v>44049</v>
      </c>
      <c r="E64" s="465">
        <v>0.29791666666666666</v>
      </c>
      <c r="F64" s="463" t="s">
        <v>31</v>
      </c>
      <c r="G64" s="463" t="s">
        <v>31</v>
      </c>
      <c r="H64" s="463" t="s">
        <v>633</v>
      </c>
      <c r="I64" s="463" t="s">
        <v>18</v>
      </c>
      <c r="J64" s="462">
        <v>0.3</v>
      </c>
      <c r="K64" s="466">
        <v>0.05</v>
      </c>
      <c r="L64" s="463" t="s">
        <v>18</v>
      </c>
      <c r="M64" s="464">
        <v>44049</v>
      </c>
      <c r="N64" s="463" t="s">
        <v>24</v>
      </c>
      <c r="O64" s="464">
        <v>44053</v>
      </c>
      <c r="P64" s="572"/>
      <c r="Q64" s="464"/>
    </row>
    <row r="65" spans="1:21">
      <c r="A65" s="462">
        <v>2037105</v>
      </c>
      <c r="B65" s="463" t="s">
        <v>15</v>
      </c>
      <c r="C65" s="463" t="s">
        <v>21</v>
      </c>
      <c r="D65" s="464">
        <v>44047</v>
      </c>
      <c r="E65" s="465">
        <v>0.30069444444444443</v>
      </c>
      <c r="F65" s="463" t="s">
        <v>30</v>
      </c>
      <c r="G65" s="463" t="s">
        <v>31</v>
      </c>
      <c r="H65" s="463" t="s">
        <v>32</v>
      </c>
      <c r="I65" s="463" t="s">
        <v>18</v>
      </c>
      <c r="J65" s="462">
        <v>2.41</v>
      </c>
      <c r="K65" s="466">
        <v>5.0000000000000001E-3</v>
      </c>
      <c r="L65" s="463" t="s">
        <v>18</v>
      </c>
      <c r="M65" s="464">
        <v>44047</v>
      </c>
      <c r="N65" s="463" t="s">
        <v>24</v>
      </c>
      <c r="O65" s="464">
        <v>44051</v>
      </c>
      <c r="P65" s="572"/>
      <c r="Q65" s="464"/>
    </row>
    <row r="66" spans="1:21">
      <c r="A66" s="462">
        <v>2038482</v>
      </c>
      <c r="B66" s="463" t="s">
        <v>15</v>
      </c>
      <c r="C66" s="463" t="s">
        <v>21</v>
      </c>
      <c r="D66" s="464">
        <v>44054</v>
      </c>
      <c r="E66" s="465">
        <v>0.30138888888888887</v>
      </c>
      <c r="F66" s="463" t="s">
        <v>30</v>
      </c>
      <c r="G66" s="463" t="s">
        <v>31</v>
      </c>
      <c r="H66" s="463" t="s">
        <v>32</v>
      </c>
      <c r="I66" s="463" t="s">
        <v>18</v>
      </c>
      <c r="J66" s="462">
        <v>3.86</v>
      </c>
      <c r="K66" s="466">
        <v>5.0000000000000001E-3</v>
      </c>
      <c r="L66" s="463" t="s">
        <v>18</v>
      </c>
      <c r="M66" s="464">
        <v>44054</v>
      </c>
      <c r="N66" s="463" t="s">
        <v>24</v>
      </c>
      <c r="O66" s="464">
        <v>44056</v>
      </c>
      <c r="P66" s="572"/>
      <c r="Q66" s="464"/>
    </row>
    <row r="67" spans="1:21">
      <c r="A67" s="462">
        <v>2039052</v>
      </c>
      <c r="B67" s="463" t="s">
        <v>15</v>
      </c>
      <c r="C67" s="463" t="s">
        <v>21</v>
      </c>
      <c r="D67" s="464">
        <v>44056</v>
      </c>
      <c r="E67" s="465">
        <v>0.28611111111111109</v>
      </c>
      <c r="F67" s="463" t="s">
        <v>30</v>
      </c>
      <c r="G67" s="463" t="s">
        <v>31</v>
      </c>
      <c r="H67" s="463" t="s">
        <v>32</v>
      </c>
      <c r="I67" s="463" t="s">
        <v>18</v>
      </c>
      <c r="J67" s="462">
        <v>3.42</v>
      </c>
      <c r="K67" s="466">
        <v>5.0000000000000001E-3</v>
      </c>
      <c r="L67" s="463" t="s">
        <v>18</v>
      </c>
      <c r="M67" s="464">
        <v>44056</v>
      </c>
      <c r="N67" s="463" t="s">
        <v>24</v>
      </c>
      <c r="O67" s="464">
        <v>44058</v>
      </c>
      <c r="P67" s="572"/>
      <c r="Q67" s="464"/>
    </row>
    <row r="68" spans="1:21">
      <c r="A68" s="462">
        <v>2040018</v>
      </c>
      <c r="B68" s="463" t="s">
        <v>15</v>
      </c>
      <c r="C68" s="463" t="s">
        <v>21</v>
      </c>
      <c r="D68" s="464">
        <v>44061</v>
      </c>
      <c r="E68" s="465">
        <v>0.28819444444444442</v>
      </c>
      <c r="F68" s="463" t="s">
        <v>30</v>
      </c>
      <c r="G68" s="463" t="s">
        <v>31</v>
      </c>
      <c r="H68" s="463" t="s">
        <v>32</v>
      </c>
      <c r="I68" s="463" t="s">
        <v>18</v>
      </c>
      <c r="J68" s="462">
        <v>2.63</v>
      </c>
      <c r="K68" s="466">
        <v>5.0000000000000001E-3</v>
      </c>
      <c r="L68" s="463" t="s">
        <v>18</v>
      </c>
      <c r="M68" s="464">
        <v>44061</v>
      </c>
      <c r="N68" s="463" t="s">
        <v>24</v>
      </c>
      <c r="O68" s="464">
        <v>44068</v>
      </c>
      <c r="P68" s="572"/>
      <c r="Q68" s="464"/>
    </row>
    <row r="69" spans="1:21">
      <c r="A69" s="462">
        <v>2040702</v>
      </c>
      <c r="B69" s="463" t="s">
        <v>15</v>
      </c>
      <c r="C69" s="463" t="s">
        <v>21</v>
      </c>
      <c r="D69" s="464">
        <v>44063</v>
      </c>
      <c r="E69" s="465">
        <v>0.29791666666666666</v>
      </c>
      <c r="F69" s="463" t="s">
        <v>30</v>
      </c>
      <c r="G69" s="463" t="s">
        <v>31</v>
      </c>
      <c r="H69" s="463" t="s">
        <v>32</v>
      </c>
      <c r="I69" s="463" t="s">
        <v>18</v>
      </c>
      <c r="J69" s="462">
        <v>3.37</v>
      </c>
      <c r="K69" s="466">
        <v>5.0000000000000001E-3</v>
      </c>
      <c r="L69" s="463" t="s">
        <v>18</v>
      </c>
      <c r="M69" s="464">
        <v>44063</v>
      </c>
      <c r="N69" s="463" t="s">
        <v>24</v>
      </c>
      <c r="O69" s="464">
        <v>44068</v>
      </c>
      <c r="P69" s="572"/>
      <c r="Q69" s="464"/>
    </row>
    <row r="70" spans="1:21">
      <c r="A70" s="462">
        <v>2040897</v>
      </c>
      <c r="B70" s="463" t="s">
        <v>15</v>
      </c>
      <c r="C70" s="463" t="s">
        <v>21</v>
      </c>
      <c r="D70" s="464">
        <v>44064</v>
      </c>
      <c r="E70" s="467"/>
      <c r="F70" s="463" t="s">
        <v>30</v>
      </c>
      <c r="G70" s="463" t="s">
        <v>31</v>
      </c>
      <c r="H70" s="463" t="s">
        <v>32</v>
      </c>
      <c r="I70" s="463" t="s">
        <v>18</v>
      </c>
      <c r="J70" s="462">
        <v>4.01</v>
      </c>
      <c r="K70" s="466">
        <v>5.0000000000000001E-3</v>
      </c>
      <c r="L70" s="463" t="s">
        <v>18</v>
      </c>
      <c r="M70" s="464">
        <v>44064</v>
      </c>
      <c r="N70" s="463" t="s">
        <v>24</v>
      </c>
      <c r="O70" s="464">
        <v>44068</v>
      </c>
      <c r="P70" s="572"/>
      <c r="Q70" s="464"/>
    </row>
    <row r="71" spans="1:21" ht="15.75" thickBot="1">
      <c r="A71" s="462">
        <v>2041395</v>
      </c>
      <c r="B71" s="463" t="s">
        <v>15</v>
      </c>
      <c r="C71" s="463" t="s">
        <v>21</v>
      </c>
      <c r="D71" s="464">
        <v>44068</v>
      </c>
      <c r="E71" s="465">
        <v>0.40277777777777779</v>
      </c>
      <c r="F71" s="463" t="s">
        <v>30</v>
      </c>
      <c r="G71" s="463" t="s">
        <v>31</v>
      </c>
      <c r="H71" s="463" t="s">
        <v>32</v>
      </c>
      <c r="I71" s="463" t="s">
        <v>18</v>
      </c>
      <c r="J71" s="462">
        <v>1.64</v>
      </c>
      <c r="K71" s="466">
        <v>5.0000000000000001E-3</v>
      </c>
      <c r="L71" s="463" t="s">
        <v>18</v>
      </c>
      <c r="M71" s="464">
        <v>44068</v>
      </c>
      <c r="N71" s="463" t="s">
        <v>24</v>
      </c>
      <c r="O71" s="464">
        <v>44072</v>
      </c>
      <c r="P71" s="572"/>
      <c r="Q71" s="464"/>
    </row>
    <row r="72" spans="1:21" ht="15.75" thickBot="1">
      <c r="A72" s="462">
        <v>2042016</v>
      </c>
      <c r="B72" s="463" t="s">
        <v>15</v>
      </c>
      <c r="C72" s="463" t="s">
        <v>21</v>
      </c>
      <c r="D72" s="464">
        <v>44070</v>
      </c>
      <c r="E72" s="465">
        <v>0.30138888888888887</v>
      </c>
      <c r="F72" s="463" t="s">
        <v>30</v>
      </c>
      <c r="G72" s="463" t="s">
        <v>31</v>
      </c>
      <c r="H72" s="463" t="s">
        <v>32</v>
      </c>
      <c r="I72" s="463" t="s">
        <v>18</v>
      </c>
      <c r="J72" s="462">
        <v>3.07</v>
      </c>
      <c r="K72" s="466">
        <v>5.0000000000000001E-3</v>
      </c>
      <c r="L72" s="463" t="s">
        <v>18</v>
      </c>
      <c r="M72" s="464">
        <v>44070</v>
      </c>
      <c r="N72" s="463" t="s">
        <v>24</v>
      </c>
      <c r="O72" s="464">
        <v>44072</v>
      </c>
      <c r="P72" s="472">
        <v>9.33</v>
      </c>
      <c r="Q72" s="464"/>
      <c r="R72" s="591">
        <f>AVERAGE(J64:J72)</f>
        <v>2.7455555555555557</v>
      </c>
      <c r="S72" s="592" t="s">
        <v>765</v>
      </c>
      <c r="T72" s="479"/>
      <c r="U72" s="479"/>
    </row>
    <row r="73" spans="1:21">
      <c r="A73" s="489">
        <v>2043556</v>
      </c>
      <c r="B73" s="468" t="s">
        <v>15</v>
      </c>
      <c r="C73" s="468" t="s">
        <v>21</v>
      </c>
      <c r="D73" s="480">
        <v>44077</v>
      </c>
      <c r="E73" s="490">
        <v>0.33194444444444443</v>
      </c>
      <c r="F73" s="468" t="s">
        <v>30</v>
      </c>
      <c r="G73" s="468" t="s">
        <v>31</v>
      </c>
      <c r="H73" s="468" t="s">
        <v>32</v>
      </c>
      <c r="I73" s="468" t="s">
        <v>18</v>
      </c>
      <c r="J73" s="489">
        <v>1.35</v>
      </c>
      <c r="K73" s="468">
        <v>5.0000000000000001E-3</v>
      </c>
      <c r="L73" s="468" t="s">
        <v>18</v>
      </c>
      <c r="M73" s="480">
        <v>44077</v>
      </c>
      <c r="N73" s="468" t="s">
        <v>24</v>
      </c>
      <c r="O73" s="480">
        <v>44078</v>
      </c>
      <c r="P73" s="573"/>
      <c r="Q73" s="480"/>
    </row>
    <row r="74" spans="1:21">
      <c r="A74" s="489">
        <v>2043965</v>
      </c>
      <c r="B74" s="468" t="s">
        <v>15</v>
      </c>
      <c r="C74" s="468" t="s">
        <v>21</v>
      </c>
      <c r="D74" s="480">
        <v>44082</v>
      </c>
      <c r="E74" s="490">
        <v>0.29444444444444445</v>
      </c>
      <c r="F74" s="468" t="s">
        <v>30</v>
      </c>
      <c r="G74" s="468" t="s">
        <v>31</v>
      </c>
      <c r="H74" s="468" t="s">
        <v>32</v>
      </c>
      <c r="I74" s="468" t="s">
        <v>18</v>
      </c>
      <c r="J74" s="489">
        <v>2.04</v>
      </c>
      <c r="K74" s="468">
        <v>5.0000000000000001E-3</v>
      </c>
      <c r="L74" s="468" t="s">
        <v>18</v>
      </c>
      <c r="M74" s="480">
        <v>44082</v>
      </c>
      <c r="N74" s="468" t="s">
        <v>24</v>
      </c>
      <c r="O74" s="480">
        <v>44085</v>
      </c>
      <c r="P74" s="573"/>
      <c r="Q74" s="480"/>
    </row>
    <row r="75" spans="1:21">
      <c r="A75" s="489">
        <v>2044723</v>
      </c>
      <c r="B75" s="468" t="s">
        <v>15</v>
      </c>
      <c r="C75" s="468" t="s">
        <v>21</v>
      </c>
      <c r="D75" s="480">
        <v>44084</v>
      </c>
      <c r="E75" s="490">
        <v>0.28611111111111109</v>
      </c>
      <c r="F75" s="468" t="s">
        <v>30</v>
      </c>
      <c r="G75" s="468" t="s">
        <v>31</v>
      </c>
      <c r="H75" s="468" t="s">
        <v>32</v>
      </c>
      <c r="I75" s="468" t="s">
        <v>18</v>
      </c>
      <c r="J75" s="489">
        <v>2.52</v>
      </c>
      <c r="K75" s="468">
        <v>5.0000000000000001E-3</v>
      </c>
      <c r="L75" s="468" t="s">
        <v>18</v>
      </c>
      <c r="M75" s="480">
        <v>44084</v>
      </c>
      <c r="N75" s="468" t="s">
        <v>24</v>
      </c>
      <c r="O75" s="480">
        <v>44086</v>
      </c>
      <c r="P75" s="573"/>
      <c r="Q75" s="480"/>
    </row>
    <row r="76" spans="1:21">
      <c r="A76" s="489">
        <v>2045474</v>
      </c>
      <c r="B76" s="468" t="s">
        <v>15</v>
      </c>
      <c r="C76" s="468" t="s">
        <v>21</v>
      </c>
      <c r="D76" s="480">
        <v>44089</v>
      </c>
      <c r="E76" s="490">
        <v>0.33888888888888891</v>
      </c>
      <c r="F76" s="468" t="s">
        <v>30</v>
      </c>
      <c r="G76" s="468" t="s">
        <v>31</v>
      </c>
      <c r="H76" s="468" t="s">
        <v>32</v>
      </c>
      <c r="I76" s="468" t="s">
        <v>18</v>
      </c>
      <c r="J76" s="489">
        <v>1.04</v>
      </c>
      <c r="K76" s="468">
        <v>5.0000000000000001E-3</v>
      </c>
      <c r="L76" s="468" t="s">
        <v>18</v>
      </c>
      <c r="M76" s="480">
        <v>44089</v>
      </c>
      <c r="N76" s="468" t="s">
        <v>24</v>
      </c>
      <c r="O76" s="480">
        <v>44093</v>
      </c>
      <c r="P76" s="573"/>
      <c r="Q76" s="480"/>
    </row>
    <row r="77" spans="1:21">
      <c r="A77" s="489">
        <v>2046229</v>
      </c>
      <c r="B77" s="468" t="s">
        <v>15</v>
      </c>
      <c r="C77" s="468" t="s">
        <v>21</v>
      </c>
      <c r="D77" s="480">
        <v>44091</v>
      </c>
      <c r="E77" s="490">
        <v>0.32013888888888886</v>
      </c>
      <c r="F77" s="468" t="s">
        <v>30</v>
      </c>
      <c r="G77" s="468" t="s">
        <v>31</v>
      </c>
      <c r="H77" s="468" t="s">
        <v>32</v>
      </c>
      <c r="I77" s="468" t="s">
        <v>18</v>
      </c>
      <c r="J77" s="489">
        <v>0.435</v>
      </c>
      <c r="K77" s="468">
        <v>5.0000000000000001E-3</v>
      </c>
      <c r="L77" s="468" t="s">
        <v>18</v>
      </c>
      <c r="M77" s="480">
        <v>44091</v>
      </c>
      <c r="N77" s="468" t="s">
        <v>24</v>
      </c>
      <c r="O77" s="480">
        <v>44093</v>
      </c>
      <c r="P77" s="573"/>
      <c r="Q77" s="480"/>
    </row>
    <row r="78" spans="1:21">
      <c r="A78" s="489">
        <v>2047052</v>
      </c>
      <c r="B78" s="468" t="s">
        <v>15</v>
      </c>
      <c r="C78" s="468" t="s">
        <v>21</v>
      </c>
      <c r="D78" s="480">
        <v>44096</v>
      </c>
      <c r="E78" s="490">
        <v>0.31180555555555556</v>
      </c>
      <c r="F78" s="468" t="s">
        <v>30</v>
      </c>
      <c r="G78" s="468" t="s">
        <v>31</v>
      </c>
      <c r="H78" s="468" t="s">
        <v>32</v>
      </c>
      <c r="I78" s="468" t="s">
        <v>18</v>
      </c>
      <c r="J78" s="489">
        <v>0.999</v>
      </c>
      <c r="K78" s="468">
        <v>5.0000000000000001E-3</v>
      </c>
      <c r="L78" s="468" t="s">
        <v>18</v>
      </c>
      <c r="M78" s="480">
        <v>44096</v>
      </c>
      <c r="N78" s="468" t="s">
        <v>24</v>
      </c>
      <c r="O78" s="480">
        <v>44100</v>
      </c>
      <c r="P78" s="573"/>
      <c r="Q78" s="480"/>
    </row>
    <row r="79" spans="1:21" ht="15.75" thickBot="1">
      <c r="A79" s="489">
        <v>2047652</v>
      </c>
      <c r="B79" s="468" t="s">
        <v>15</v>
      </c>
      <c r="C79" s="468" t="s">
        <v>21</v>
      </c>
      <c r="D79" s="480">
        <v>44098</v>
      </c>
      <c r="E79" s="490">
        <v>0.28888888888888886</v>
      </c>
      <c r="F79" s="468" t="s">
        <v>30</v>
      </c>
      <c r="G79" s="468" t="s">
        <v>31</v>
      </c>
      <c r="H79" s="468" t="s">
        <v>32</v>
      </c>
      <c r="I79" s="468" t="s">
        <v>18</v>
      </c>
      <c r="J79" s="489">
        <v>0.64200000000000002</v>
      </c>
      <c r="K79" s="468">
        <v>5.0000000000000001E-3</v>
      </c>
      <c r="L79" s="468" t="s">
        <v>18</v>
      </c>
      <c r="M79" s="480">
        <v>44098</v>
      </c>
      <c r="N79" s="468" t="s">
        <v>24</v>
      </c>
      <c r="O79" s="480">
        <v>44100</v>
      </c>
      <c r="P79" s="573"/>
      <c r="Q79" s="480"/>
    </row>
    <row r="80" spans="1:21" ht="15.75" thickBot="1">
      <c r="A80" s="489">
        <v>2048582</v>
      </c>
      <c r="B80" s="468" t="s">
        <v>15</v>
      </c>
      <c r="C80" s="468" t="s">
        <v>21</v>
      </c>
      <c r="D80" s="480">
        <v>44103</v>
      </c>
      <c r="E80" s="490">
        <v>0.38333333333333336</v>
      </c>
      <c r="F80" s="468" t="s">
        <v>30</v>
      </c>
      <c r="G80" s="468" t="s">
        <v>31</v>
      </c>
      <c r="H80" s="468" t="s">
        <v>32</v>
      </c>
      <c r="I80" s="468" t="s">
        <v>18</v>
      </c>
      <c r="J80" s="489">
        <v>2.52</v>
      </c>
      <c r="K80" s="468">
        <v>5.0000000000000001E-3</v>
      </c>
      <c r="L80" s="468" t="s">
        <v>18</v>
      </c>
      <c r="M80" s="480">
        <v>44103</v>
      </c>
      <c r="N80" s="468" t="s">
        <v>24</v>
      </c>
      <c r="O80" s="480">
        <v>44107</v>
      </c>
      <c r="P80" s="481">
        <v>8.02</v>
      </c>
      <c r="Q80" s="480"/>
      <c r="R80" s="593">
        <f>AVERAGE(J73:J80)</f>
        <v>1.4432499999999999</v>
      </c>
      <c r="S80" s="594" t="s">
        <v>766</v>
      </c>
      <c r="T80" s="468"/>
      <c r="U80" s="468"/>
    </row>
    <row r="81" spans="1:21">
      <c r="A81" s="492">
        <v>2050577</v>
      </c>
      <c r="B81" s="493" t="s">
        <v>15</v>
      </c>
      <c r="C81" s="493" t="s">
        <v>21</v>
      </c>
      <c r="D81" s="494">
        <v>44112</v>
      </c>
      <c r="E81" s="495">
        <v>0.33888888888888891</v>
      </c>
      <c r="F81" s="493" t="s">
        <v>30</v>
      </c>
      <c r="G81" s="493" t="s">
        <v>31</v>
      </c>
      <c r="H81" s="493" t="s">
        <v>32</v>
      </c>
      <c r="I81" s="493" t="s">
        <v>18</v>
      </c>
      <c r="J81" s="492">
        <v>2.5</v>
      </c>
      <c r="K81" s="496">
        <v>5.0000000000000001E-3</v>
      </c>
      <c r="L81" s="493" t="s">
        <v>18</v>
      </c>
      <c r="M81" s="494">
        <v>44112</v>
      </c>
      <c r="N81" s="493" t="s">
        <v>24</v>
      </c>
      <c r="O81" s="497">
        <v>44114</v>
      </c>
      <c r="P81" s="574"/>
      <c r="Q81" s="482"/>
    </row>
    <row r="82" spans="1:21">
      <c r="A82" s="492">
        <v>2051222</v>
      </c>
      <c r="B82" s="493" t="s">
        <v>15</v>
      </c>
      <c r="C82" s="493" t="s">
        <v>21</v>
      </c>
      <c r="D82" s="494">
        <v>44117</v>
      </c>
      <c r="E82" s="495">
        <v>0.36944444444444446</v>
      </c>
      <c r="F82" s="493" t="s">
        <v>30</v>
      </c>
      <c r="G82" s="493" t="s">
        <v>31</v>
      </c>
      <c r="H82" s="493" t="s">
        <v>32</v>
      </c>
      <c r="I82" s="493" t="s">
        <v>18</v>
      </c>
      <c r="J82" s="492">
        <v>2.68</v>
      </c>
      <c r="K82" s="496">
        <v>5.0000000000000001E-3</v>
      </c>
      <c r="L82" s="493" t="s">
        <v>18</v>
      </c>
      <c r="M82" s="494">
        <v>44117</v>
      </c>
      <c r="N82" s="493" t="s">
        <v>24</v>
      </c>
      <c r="O82" s="497">
        <v>44118</v>
      </c>
      <c r="P82" s="574"/>
      <c r="Q82" s="482"/>
    </row>
    <row r="83" spans="1:21">
      <c r="A83" s="492">
        <v>2051742</v>
      </c>
      <c r="B83" s="493" t="s">
        <v>15</v>
      </c>
      <c r="C83" s="493" t="s">
        <v>21</v>
      </c>
      <c r="D83" s="494">
        <v>44119</v>
      </c>
      <c r="E83" s="495">
        <v>0.3034722222222222</v>
      </c>
      <c r="F83" s="493" t="s">
        <v>30</v>
      </c>
      <c r="G83" s="493" t="s">
        <v>31</v>
      </c>
      <c r="H83" s="493" t="s">
        <v>32</v>
      </c>
      <c r="I83" s="493" t="s">
        <v>18</v>
      </c>
      <c r="J83" s="492">
        <v>0.85099999999999998</v>
      </c>
      <c r="K83" s="496">
        <v>5.0000000000000001E-3</v>
      </c>
      <c r="L83" s="493" t="s">
        <v>18</v>
      </c>
      <c r="M83" s="494">
        <v>44119</v>
      </c>
      <c r="N83" s="493" t="s">
        <v>24</v>
      </c>
      <c r="O83" s="497">
        <v>44128</v>
      </c>
      <c r="P83" s="574"/>
      <c r="Q83" s="482"/>
    </row>
    <row r="84" spans="1:21">
      <c r="A84" s="492">
        <v>2052504</v>
      </c>
      <c r="B84" s="493" t="s">
        <v>15</v>
      </c>
      <c r="C84" s="493" t="s">
        <v>21</v>
      </c>
      <c r="D84" s="494">
        <v>44124</v>
      </c>
      <c r="E84" s="495">
        <v>0.36666666666666664</v>
      </c>
      <c r="F84" s="493" t="s">
        <v>30</v>
      </c>
      <c r="G84" s="493" t="s">
        <v>31</v>
      </c>
      <c r="H84" s="493" t="s">
        <v>32</v>
      </c>
      <c r="I84" s="493" t="s">
        <v>18</v>
      </c>
      <c r="J84" s="492">
        <v>0.58399999999999996</v>
      </c>
      <c r="K84" s="496">
        <v>5.0000000000000001E-3</v>
      </c>
      <c r="L84" s="493" t="s">
        <v>18</v>
      </c>
      <c r="M84" s="494">
        <v>44124</v>
      </c>
      <c r="N84" s="493" t="s">
        <v>24</v>
      </c>
      <c r="O84" s="497">
        <v>44128</v>
      </c>
      <c r="P84" s="574"/>
      <c r="Q84" s="482"/>
    </row>
    <row r="85" spans="1:21">
      <c r="A85" s="492">
        <v>2053164</v>
      </c>
      <c r="B85" s="493" t="s">
        <v>15</v>
      </c>
      <c r="C85" s="493" t="s">
        <v>21</v>
      </c>
      <c r="D85" s="494">
        <v>44126</v>
      </c>
      <c r="E85" s="495">
        <v>0.34861111111111109</v>
      </c>
      <c r="F85" s="493" t="s">
        <v>30</v>
      </c>
      <c r="G85" s="493" t="s">
        <v>31</v>
      </c>
      <c r="H85" s="493" t="s">
        <v>32</v>
      </c>
      <c r="I85" s="493" t="s">
        <v>18</v>
      </c>
      <c r="J85" s="492">
        <v>0.90600000000000003</v>
      </c>
      <c r="K85" s="496">
        <v>5.0000000000000001E-3</v>
      </c>
      <c r="L85" s="493" t="s">
        <v>18</v>
      </c>
      <c r="M85" s="494">
        <v>44126</v>
      </c>
      <c r="N85" s="493" t="s">
        <v>24</v>
      </c>
      <c r="O85" s="497">
        <v>44128</v>
      </c>
      <c r="P85" s="574"/>
      <c r="Q85" s="482"/>
    </row>
    <row r="86" spans="1:21" ht="15.75" thickBot="1">
      <c r="A86" s="492">
        <v>2053967</v>
      </c>
      <c r="B86" s="493" t="s">
        <v>15</v>
      </c>
      <c r="C86" s="493" t="s">
        <v>21</v>
      </c>
      <c r="D86" s="494">
        <v>44131</v>
      </c>
      <c r="E86" s="495">
        <v>0.35416666666666669</v>
      </c>
      <c r="F86" s="493" t="s">
        <v>30</v>
      </c>
      <c r="G86" s="493" t="s">
        <v>31</v>
      </c>
      <c r="H86" s="493" t="s">
        <v>32</v>
      </c>
      <c r="I86" s="493" t="s">
        <v>18</v>
      </c>
      <c r="J86" s="492">
        <v>0.59499999999999997</v>
      </c>
      <c r="K86" s="496">
        <v>5.0000000000000001E-3</v>
      </c>
      <c r="L86" s="493" t="s">
        <v>18</v>
      </c>
      <c r="M86" s="494">
        <v>44131</v>
      </c>
      <c r="N86" s="493" t="s">
        <v>24</v>
      </c>
      <c r="O86" s="497">
        <v>44135</v>
      </c>
      <c r="P86" s="574"/>
      <c r="Q86" s="482"/>
    </row>
    <row r="87" spans="1:21" ht="15.75" thickBot="1">
      <c r="A87" s="492">
        <v>2054493</v>
      </c>
      <c r="B87" s="493" t="s">
        <v>15</v>
      </c>
      <c r="C87" s="493" t="s">
        <v>21</v>
      </c>
      <c r="D87" s="494">
        <v>44133</v>
      </c>
      <c r="E87" s="495">
        <v>0.37777777777777777</v>
      </c>
      <c r="F87" s="493" t="s">
        <v>30</v>
      </c>
      <c r="G87" s="493" t="s">
        <v>31</v>
      </c>
      <c r="H87" s="493" t="s">
        <v>32</v>
      </c>
      <c r="I87" s="493" t="s">
        <v>18</v>
      </c>
      <c r="J87" s="492">
        <v>2</v>
      </c>
      <c r="K87" s="496">
        <v>5.0000000000000001E-3</v>
      </c>
      <c r="L87" s="493" t="s">
        <v>18</v>
      </c>
      <c r="M87" s="494">
        <v>44133</v>
      </c>
      <c r="N87" s="493" t="s">
        <v>24</v>
      </c>
      <c r="O87" s="497">
        <v>44135</v>
      </c>
      <c r="P87" s="483">
        <v>7.98</v>
      </c>
      <c r="Q87" s="482"/>
      <c r="R87" s="595">
        <f>AVERAGE(J81:J87)</f>
        <v>1.4451428571428571</v>
      </c>
      <c r="S87" s="596" t="s">
        <v>767</v>
      </c>
      <c r="T87" s="469"/>
      <c r="U87" s="469"/>
    </row>
    <row r="88" spans="1:21">
      <c r="A88" s="498">
        <v>2056695</v>
      </c>
      <c r="B88" s="498" t="s">
        <v>15</v>
      </c>
      <c r="C88" s="498" t="s">
        <v>21</v>
      </c>
      <c r="D88" s="499">
        <v>44145</v>
      </c>
      <c r="E88" s="500">
        <v>0.31111111111111112</v>
      </c>
      <c r="F88" s="500" t="s">
        <v>30</v>
      </c>
      <c r="G88" s="498" t="s">
        <v>31</v>
      </c>
      <c r="H88" s="498" t="s">
        <v>32</v>
      </c>
      <c r="I88" s="498" t="s">
        <v>18</v>
      </c>
      <c r="J88" s="498">
        <v>0.30099999999999999</v>
      </c>
      <c r="K88" s="501">
        <v>5.0000000000000001E-3</v>
      </c>
      <c r="L88" s="502" t="s">
        <v>18</v>
      </c>
      <c r="M88" s="499">
        <v>44145</v>
      </c>
      <c r="N88" s="503" t="s">
        <v>24</v>
      </c>
      <c r="O88" s="499">
        <v>44148</v>
      </c>
      <c r="P88" s="575"/>
      <c r="Q88" s="484"/>
    </row>
    <row r="89" spans="1:21">
      <c r="A89" s="504">
        <v>2057392</v>
      </c>
      <c r="B89" s="504" t="s">
        <v>15</v>
      </c>
      <c r="C89" s="504" t="s">
        <v>21</v>
      </c>
      <c r="D89" s="505">
        <v>44148</v>
      </c>
      <c r="E89" s="506">
        <v>0.31597222222222221</v>
      </c>
      <c r="F89" s="506" t="s">
        <v>30</v>
      </c>
      <c r="G89" s="504" t="s">
        <v>31</v>
      </c>
      <c r="H89" s="504" t="s">
        <v>32</v>
      </c>
      <c r="I89" s="504" t="s">
        <v>18</v>
      </c>
      <c r="J89" s="504">
        <v>1.48</v>
      </c>
      <c r="K89" s="507">
        <v>5.0000000000000001E-3</v>
      </c>
      <c r="L89" s="508" t="s">
        <v>18</v>
      </c>
      <c r="M89" s="505">
        <v>44148</v>
      </c>
      <c r="N89" s="509" t="s">
        <v>24</v>
      </c>
      <c r="O89" s="505">
        <v>44155</v>
      </c>
      <c r="P89" s="575"/>
      <c r="Q89" s="484"/>
    </row>
    <row r="90" spans="1:21">
      <c r="A90" s="504">
        <v>2059542</v>
      </c>
      <c r="B90" s="504" t="s">
        <v>15</v>
      </c>
      <c r="C90" s="504" t="s">
        <v>21</v>
      </c>
      <c r="D90" s="505">
        <v>44159</v>
      </c>
      <c r="E90" s="506">
        <v>0.32291666666666669</v>
      </c>
      <c r="F90" s="506" t="s">
        <v>30</v>
      </c>
      <c r="G90" s="504" t="s">
        <v>31</v>
      </c>
      <c r="H90" s="504" t="s">
        <v>32</v>
      </c>
      <c r="I90" s="504" t="s">
        <v>18</v>
      </c>
      <c r="J90" s="504">
        <v>2.63</v>
      </c>
      <c r="K90" s="507">
        <v>5.0000000000000001E-3</v>
      </c>
      <c r="L90" s="508" t="s">
        <v>18</v>
      </c>
      <c r="M90" s="505">
        <v>44159</v>
      </c>
      <c r="N90" s="509" t="s">
        <v>24</v>
      </c>
      <c r="O90" s="505">
        <v>44168</v>
      </c>
      <c r="P90" s="575"/>
      <c r="Q90" s="484"/>
    </row>
    <row r="91" spans="1:21">
      <c r="A91" s="504">
        <v>2057192</v>
      </c>
      <c r="B91" s="504" t="s">
        <v>15</v>
      </c>
      <c r="C91" s="504" t="s">
        <v>21</v>
      </c>
      <c r="D91" s="505">
        <v>44147</v>
      </c>
      <c r="E91" s="506">
        <v>0.32569444444444445</v>
      </c>
      <c r="F91" s="506" t="s">
        <v>30</v>
      </c>
      <c r="G91" s="504" t="s">
        <v>31</v>
      </c>
      <c r="H91" s="504" t="s">
        <v>32</v>
      </c>
      <c r="I91" s="504" t="s">
        <v>18</v>
      </c>
      <c r="J91" s="504">
        <v>1.06</v>
      </c>
      <c r="K91" s="507">
        <v>5.0000000000000001E-3</v>
      </c>
      <c r="L91" s="508" t="s">
        <v>18</v>
      </c>
      <c r="M91" s="505">
        <v>44147</v>
      </c>
      <c r="N91" s="509" t="s">
        <v>24</v>
      </c>
      <c r="O91" s="505">
        <v>44148</v>
      </c>
      <c r="P91" s="575"/>
      <c r="Q91" s="484"/>
    </row>
    <row r="92" spans="1:21">
      <c r="A92" s="504">
        <v>2059739</v>
      </c>
      <c r="B92" s="504" t="s">
        <v>15</v>
      </c>
      <c r="C92" s="504" t="s">
        <v>21</v>
      </c>
      <c r="D92" s="505">
        <v>44160</v>
      </c>
      <c r="E92" s="506">
        <v>0.32847222222222222</v>
      </c>
      <c r="F92" s="506" t="s">
        <v>30</v>
      </c>
      <c r="G92" s="504" t="s">
        <v>31</v>
      </c>
      <c r="H92" s="504" t="s">
        <v>32</v>
      </c>
      <c r="I92" s="504" t="s">
        <v>18</v>
      </c>
      <c r="J92" s="504">
        <v>2.5</v>
      </c>
      <c r="K92" s="507">
        <v>5.0000000000000001E-3</v>
      </c>
      <c r="L92" s="508" t="s">
        <v>18</v>
      </c>
      <c r="M92" s="505">
        <v>44160</v>
      </c>
      <c r="N92" s="509" t="s">
        <v>24</v>
      </c>
      <c r="O92" s="505">
        <v>44168</v>
      </c>
      <c r="P92" s="575"/>
      <c r="Q92" s="484"/>
    </row>
    <row r="93" spans="1:21">
      <c r="A93" s="504">
        <v>2058057</v>
      </c>
      <c r="B93" s="504" t="s">
        <v>15</v>
      </c>
      <c r="C93" s="504" t="s">
        <v>21</v>
      </c>
      <c r="D93" s="505">
        <v>44152</v>
      </c>
      <c r="E93" s="506">
        <v>0.34027777777777779</v>
      </c>
      <c r="F93" s="506" t="s">
        <v>30</v>
      </c>
      <c r="G93" s="504" t="s">
        <v>31</v>
      </c>
      <c r="H93" s="504" t="s">
        <v>32</v>
      </c>
      <c r="I93" s="504" t="s">
        <v>18</v>
      </c>
      <c r="J93" s="504">
        <v>1.8</v>
      </c>
      <c r="K93" s="507">
        <v>5.0000000000000001E-3</v>
      </c>
      <c r="L93" s="508" t="s">
        <v>18</v>
      </c>
      <c r="M93" s="505">
        <v>44152</v>
      </c>
      <c r="N93" s="509" t="s">
        <v>24</v>
      </c>
      <c r="O93" s="505">
        <v>44155</v>
      </c>
      <c r="P93" s="575"/>
      <c r="Q93" s="484"/>
    </row>
    <row r="94" spans="1:21">
      <c r="A94" s="504">
        <v>2055956</v>
      </c>
      <c r="B94" s="504" t="s">
        <v>15</v>
      </c>
      <c r="C94" s="504" t="s">
        <v>21</v>
      </c>
      <c r="D94" s="505">
        <v>44140</v>
      </c>
      <c r="E94" s="506">
        <v>0.35555555555555557</v>
      </c>
      <c r="F94" s="506" t="s">
        <v>30</v>
      </c>
      <c r="G94" s="504" t="s">
        <v>31</v>
      </c>
      <c r="H94" s="504" t="s">
        <v>32</v>
      </c>
      <c r="I94" s="504" t="s">
        <v>18</v>
      </c>
      <c r="J94" s="504">
        <v>3.58</v>
      </c>
      <c r="K94" s="507">
        <v>5.0000000000000001E-3</v>
      </c>
      <c r="L94" s="508" t="s">
        <v>18</v>
      </c>
      <c r="M94" s="505">
        <v>44140</v>
      </c>
      <c r="N94" s="509" t="s">
        <v>24</v>
      </c>
      <c r="O94" s="505">
        <v>44142</v>
      </c>
      <c r="P94" s="575"/>
      <c r="Q94" s="484"/>
    </row>
    <row r="95" spans="1:21" ht="15.75" thickBot="1">
      <c r="A95" s="504">
        <v>2055262</v>
      </c>
      <c r="B95" s="504" t="s">
        <v>15</v>
      </c>
      <c r="C95" s="504" t="s">
        <v>21</v>
      </c>
      <c r="D95" s="505">
        <v>44138</v>
      </c>
      <c r="E95" s="506">
        <v>0.3611111111111111</v>
      </c>
      <c r="F95" s="506" t="s">
        <v>30</v>
      </c>
      <c r="G95" s="504" t="s">
        <v>31</v>
      </c>
      <c r="H95" s="504" t="s">
        <v>32</v>
      </c>
      <c r="I95" s="504" t="s">
        <v>18</v>
      </c>
      <c r="J95" s="504">
        <v>1.61</v>
      </c>
      <c r="K95" s="507">
        <v>5.0000000000000001E-3</v>
      </c>
      <c r="L95" s="508" t="s">
        <v>18</v>
      </c>
      <c r="M95" s="505">
        <v>44138</v>
      </c>
      <c r="N95" s="509" t="s">
        <v>24</v>
      </c>
      <c r="O95" s="505">
        <v>44142</v>
      </c>
      <c r="P95" s="575"/>
      <c r="Q95" s="484"/>
    </row>
    <row r="96" spans="1:21" ht="15.75" thickBot="1">
      <c r="A96" s="504">
        <v>2058546</v>
      </c>
      <c r="B96" s="504" t="s">
        <v>15</v>
      </c>
      <c r="C96" s="504" t="s">
        <v>21</v>
      </c>
      <c r="D96" s="505">
        <v>44154</v>
      </c>
      <c r="E96" s="506">
        <v>0.36944444444444446</v>
      </c>
      <c r="F96" s="506" t="s">
        <v>30</v>
      </c>
      <c r="G96" s="504" t="s">
        <v>31</v>
      </c>
      <c r="H96" s="504" t="s">
        <v>32</v>
      </c>
      <c r="I96" s="504" t="s">
        <v>18</v>
      </c>
      <c r="J96" s="504">
        <v>2.86</v>
      </c>
      <c r="K96" s="507">
        <v>5.0000000000000001E-3</v>
      </c>
      <c r="L96" s="508" t="s">
        <v>18</v>
      </c>
      <c r="M96" s="505">
        <v>44154</v>
      </c>
      <c r="N96" s="509" t="s">
        <v>24</v>
      </c>
      <c r="O96" s="505">
        <v>44155</v>
      </c>
      <c r="P96" s="491">
        <v>7.49</v>
      </c>
      <c r="Q96" s="484"/>
      <c r="R96" s="597">
        <f>AVERAGE(J88:J96)</f>
        <v>1.9801111111111114</v>
      </c>
      <c r="S96" s="598" t="s">
        <v>768</v>
      </c>
      <c r="T96" s="470"/>
      <c r="U96" s="470"/>
    </row>
    <row r="97" spans="1:21">
      <c r="A97" s="510">
        <v>2060269</v>
      </c>
      <c r="B97" s="510" t="s">
        <v>15</v>
      </c>
      <c r="C97" s="510" t="s">
        <v>21</v>
      </c>
      <c r="D97" s="511">
        <v>44166</v>
      </c>
      <c r="E97" s="512">
        <v>0.31458333333333333</v>
      </c>
      <c r="F97" s="512" t="s">
        <v>30</v>
      </c>
      <c r="G97" s="510" t="s">
        <v>31</v>
      </c>
      <c r="H97" s="510" t="s">
        <v>32</v>
      </c>
      <c r="I97" s="513" t="s">
        <v>18</v>
      </c>
      <c r="J97" s="514">
        <v>0.64</v>
      </c>
      <c r="K97" s="515">
        <v>5.0000000000000001E-3</v>
      </c>
      <c r="L97" s="514" t="s">
        <v>18</v>
      </c>
      <c r="M97" s="511">
        <v>44166</v>
      </c>
      <c r="N97" s="516" t="s">
        <v>24</v>
      </c>
      <c r="O97" s="511">
        <v>44168</v>
      </c>
      <c r="P97" s="576"/>
      <c r="Q97" s="485"/>
    </row>
    <row r="98" spans="1:21">
      <c r="A98" s="510">
        <v>2060568</v>
      </c>
      <c r="B98" s="510" t="s">
        <v>15</v>
      </c>
      <c r="C98" s="510" t="s">
        <v>21</v>
      </c>
      <c r="D98" s="511">
        <v>44167</v>
      </c>
      <c r="E98" s="512">
        <v>0.34583333333333333</v>
      </c>
      <c r="F98" s="512" t="s">
        <v>30</v>
      </c>
      <c r="G98" s="510" t="s">
        <v>31</v>
      </c>
      <c r="H98" s="510" t="s">
        <v>32</v>
      </c>
      <c r="I98" s="510" t="s">
        <v>18</v>
      </c>
      <c r="J98" s="510">
        <v>0.61599999999999999</v>
      </c>
      <c r="K98" s="515">
        <v>5.0000000000000001E-3</v>
      </c>
      <c r="L98" s="514" t="s">
        <v>18</v>
      </c>
      <c r="M98" s="511">
        <v>44167</v>
      </c>
      <c r="N98" s="516" t="s">
        <v>24</v>
      </c>
      <c r="O98" s="511">
        <v>44168</v>
      </c>
      <c r="P98" s="576"/>
      <c r="Q98" s="485"/>
    </row>
    <row r="99" spans="1:21">
      <c r="A99" s="517">
        <v>2061592</v>
      </c>
      <c r="B99" s="517" t="s">
        <v>15</v>
      </c>
      <c r="C99" s="517" t="s">
        <v>21</v>
      </c>
      <c r="D99" s="518">
        <v>44173</v>
      </c>
      <c r="E99" s="519">
        <v>0.30902777777777779</v>
      </c>
      <c r="F99" s="519" t="s">
        <v>30</v>
      </c>
      <c r="G99" s="517" t="s">
        <v>31</v>
      </c>
      <c r="H99" s="517" t="s">
        <v>32</v>
      </c>
      <c r="I99" s="517" t="s">
        <v>18</v>
      </c>
      <c r="J99" s="517">
        <v>4.09</v>
      </c>
      <c r="K99" s="520">
        <v>5.0000000000000001E-3</v>
      </c>
      <c r="L99" s="521" t="s">
        <v>18</v>
      </c>
      <c r="M99" s="518">
        <v>44173</v>
      </c>
      <c r="N99" s="522" t="s">
        <v>24</v>
      </c>
      <c r="O99" s="518">
        <v>44176</v>
      </c>
      <c r="P99" s="576"/>
      <c r="Q99" s="485"/>
    </row>
    <row r="100" spans="1:21">
      <c r="A100" s="517">
        <v>2062274</v>
      </c>
      <c r="B100" s="517" t="s">
        <v>15</v>
      </c>
      <c r="C100" s="517" t="s">
        <v>21</v>
      </c>
      <c r="D100" s="518">
        <v>44175</v>
      </c>
      <c r="E100" s="519">
        <v>0.36458333333333331</v>
      </c>
      <c r="F100" s="519" t="s">
        <v>30</v>
      </c>
      <c r="G100" s="517" t="s">
        <v>31</v>
      </c>
      <c r="H100" s="517" t="s">
        <v>32</v>
      </c>
      <c r="I100" s="517" t="s">
        <v>18</v>
      </c>
      <c r="J100" s="517">
        <v>4.2300000000000004</v>
      </c>
      <c r="K100" s="520">
        <v>5.0000000000000001E-3</v>
      </c>
      <c r="L100" s="521" t="s">
        <v>18</v>
      </c>
      <c r="M100" s="518">
        <v>44175</v>
      </c>
      <c r="N100" s="522" t="s">
        <v>24</v>
      </c>
      <c r="O100" s="518">
        <v>44176</v>
      </c>
      <c r="P100" s="576"/>
      <c r="Q100" s="485"/>
    </row>
    <row r="101" spans="1:21">
      <c r="A101" s="517">
        <v>2062952</v>
      </c>
      <c r="B101" s="517" t="s">
        <v>15</v>
      </c>
      <c r="C101" s="517" t="s">
        <v>21</v>
      </c>
      <c r="D101" s="518">
        <v>44180</v>
      </c>
      <c r="E101" s="519">
        <v>0.32569444444444445</v>
      </c>
      <c r="F101" s="519" t="s">
        <v>30</v>
      </c>
      <c r="G101" s="517" t="s">
        <v>31</v>
      </c>
      <c r="H101" s="517" t="s">
        <v>32</v>
      </c>
      <c r="I101" s="517" t="s">
        <v>18</v>
      </c>
      <c r="J101" s="517">
        <v>4.1500000000000004</v>
      </c>
      <c r="K101" s="520">
        <v>5.0000000000000001E-3</v>
      </c>
      <c r="L101" s="521" t="s">
        <v>18</v>
      </c>
      <c r="M101" s="518">
        <v>44180</v>
      </c>
      <c r="N101" s="522" t="s">
        <v>24</v>
      </c>
      <c r="O101" s="518">
        <v>44183</v>
      </c>
      <c r="P101" s="576"/>
      <c r="Q101" s="485"/>
    </row>
    <row r="102" spans="1:21">
      <c r="A102" s="517">
        <v>2063506</v>
      </c>
      <c r="B102" s="517" t="s">
        <v>15</v>
      </c>
      <c r="C102" s="517" t="s">
        <v>21</v>
      </c>
      <c r="D102" s="518">
        <v>44182</v>
      </c>
      <c r="E102" s="519">
        <v>0.32569444444444445</v>
      </c>
      <c r="F102" s="519" t="s">
        <v>30</v>
      </c>
      <c r="G102" s="517" t="s">
        <v>31</v>
      </c>
      <c r="H102" s="517" t="s">
        <v>32</v>
      </c>
      <c r="I102" s="517" t="s">
        <v>18</v>
      </c>
      <c r="J102" s="517">
        <v>6.43</v>
      </c>
      <c r="K102" s="520">
        <v>5.0000000000000001E-3</v>
      </c>
      <c r="L102" s="521" t="s">
        <v>18</v>
      </c>
      <c r="M102" s="518">
        <v>44182</v>
      </c>
      <c r="N102" s="522" t="s">
        <v>24</v>
      </c>
      <c r="O102" s="518">
        <v>44183</v>
      </c>
      <c r="P102" s="576"/>
      <c r="Q102" s="485"/>
    </row>
    <row r="103" spans="1:21">
      <c r="A103" s="517">
        <v>2064343</v>
      </c>
      <c r="B103" s="517" t="s">
        <v>15</v>
      </c>
      <c r="C103" s="517" t="s">
        <v>21</v>
      </c>
      <c r="D103" s="518">
        <v>44187</v>
      </c>
      <c r="E103" s="519">
        <v>0.31180555555555556</v>
      </c>
      <c r="F103" s="519" t="s">
        <v>30</v>
      </c>
      <c r="G103" s="517" t="s">
        <v>31</v>
      </c>
      <c r="H103" s="517" t="s">
        <v>32</v>
      </c>
      <c r="I103" s="517" t="s">
        <v>18</v>
      </c>
      <c r="J103" s="517">
        <v>2.9</v>
      </c>
      <c r="K103" s="520">
        <v>5.0000000000000001E-3</v>
      </c>
      <c r="L103" s="521" t="s">
        <v>18</v>
      </c>
      <c r="M103" s="518">
        <v>44187</v>
      </c>
      <c r="N103" s="522" t="s">
        <v>24</v>
      </c>
      <c r="O103" s="518">
        <v>44194</v>
      </c>
      <c r="P103" s="576"/>
      <c r="Q103" s="485"/>
    </row>
    <row r="104" spans="1:21">
      <c r="A104" s="517">
        <v>2064497</v>
      </c>
      <c r="B104" s="517" t="s">
        <v>15</v>
      </c>
      <c r="C104" s="517" t="s">
        <v>21</v>
      </c>
      <c r="D104" s="518">
        <v>44188</v>
      </c>
      <c r="E104" s="519">
        <v>0.28402777777777777</v>
      </c>
      <c r="F104" s="519" t="s">
        <v>30</v>
      </c>
      <c r="G104" s="517" t="s">
        <v>31</v>
      </c>
      <c r="H104" s="517" t="s">
        <v>32</v>
      </c>
      <c r="I104" s="517" t="s">
        <v>18</v>
      </c>
      <c r="J104" s="517">
        <v>5.2</v>
      </c>
      <c r="K104" s="520">
        <v>5.0000000000000001E-3</v>
      </c>
      <c r="L104" s="521" t="s">
        <v>18</v>
      </c>
      <c r="M104" s="518">
        <v>44188</v>
      </c>
      <c r="N104" s="522" t="s">
        <v>24</v>
      </c>
      <c r="O104" s="518">
        <v>44194</v>
      </c>
      <c r="P104" s="576"/>
      <c r="Q104" s="485"/>
    </row>
    <row r="105" spans="1:21" ht="15.75" thickBot="1">
      <c r="A105" s="517">
        <v>2065059</v>
      </c>
      <c r="B105" s="517" t="s">
        <v>15</v>
      </c>
      <c r="C105" s="517" t="s">
        <v>21</v>
      </c>
      <c r="D105" s="518">
        <v>44194</v>
      </c>
      <c r="E105" s="519">
        <v>0.31805555555555554</v>
      </c>
      <c r="F105" s="519" t="s">
        <v>30</v>
      </c>
      <c r="G105" s="517" t="s">
        <v>31</v>
      </c>
      <c r="H105" s="517" t="s">
        <v>32</v>
      </c>
      <c r="I105" s="517" t="s">
        <v>18</v>
      </c>
      <c r="J105" s="517">
        <v>9.0999999999999998E-2</v>
      </c>
      <c r="K105" s="520">
        <v>5.0000000000000001E-3</v>
      </c>
      <c r="L105" s="521" t="s">
        <v>18</v>
      </c>
      <c r="M105" s="518">
        <v>44194</v>
      </c>
      <c r="N105" s="522" t="s">
        <v>24</v>
      </c>
      <c r="O105" s="518">
        <v>44205</v>
      </c>
      <c r="P105" s="576"/>
      <c r="Q105" s="485"/>
    </row>
    <row r="106" spans="1:21" ht="15.75" thickBot="1">
      <c r="A106" s="517">
        <v>2065219</v>
      </c>
      <c r="B106" s="517" t="s">
        <v>15</v>
      </c>
      <c r="C106" s="517" t="s">
        <v>21</v>
      </c>
      <c r="D106" s="518">
        <v>44195</v>
      </c>
      <c r="E106" s="519">
        <v>0.3215277777777778</v>
      </c>
      <c r="F106" s="519" t="s">
        <v>30</v>
      </c>
      <c r="G106" s="517" t="s">
        <v>31</v>
      </c>
      <c r="H106" s="517" t="s">
        <v>32</v>
      </c>
      <c r="I106" s="517" t="s">
        <v>18</v>
      </c>
      <c r="J106" s="517">
        <v>0.104</v>
      </c>
      <c r="K106" s="520">
        <v>5.0000000000000001E-3</v>
      </c>
      <c r="L106" s="521" t="s">
        <v>18</v>
      </c>
      <c r="M106" s="518">
        <v>44195</v>
      </c>
      <c r="N106" s="522" t="s">
        <v>24</v>
      </c>
      <c r="O106" s="518">
        <v>44205</v>
      </c>
      <c r="P106" s="487">
        <v>7.17</v>
      </c>
      <c r="Q106" s="485"/>
      <c r="R106" s="599" t="b">
        <f>T8=AVERAGE(J97:J106)</f>
        <v>0</v>
      </c>
      <c r="S106" s="600" t="s">
        <v>769</v>
      </c>
      <c r="T106" s="486"/>
      <c r="U106" s="486"/>
    </row>
  </sheetData>
  <mergeCells count="2">
    <mergeCell ref="S4:U4"/>
    <mergeCell ref="S5:V5"/>
  </mergeCells>
  <pageMargins left="0.7" right="0.7" top="0.75" bottom="0.75" header="0.3" footer="0.3"/>
  <ignoredErrors>
    <ignoredError sqref="R38 R72 R87 R96 R46 R11 R21 R29 R63 R80" formulaRange="1"/>
    <ignoredError sqref="A47:A54" numberStoredAsText="1"/>
  </ignoredError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 tint="0.499984740745262"/>
  </sheetPr>
  <dimension ref="A1:AE48"/>
  <sheetViews>
    <sheetView topLeftCell="A7" workbookViewId="0">
      <selection activeCell="T18" sqref="T18"/>
    </sheetView>
  </sheetViews>
  <sheetFormatPr defaultRowHeight="15"/>
  <cols>
    <col min="1" max="1" width="14" style="12" customWidth="1"/>
    <col min="2" max="2" width="9.28515625" style="12" bestFit="1" customWidth="1"/>
    <col min="3" max="3" width="7" style="12" bestFit="1" customWidth="1"/>
    <col min="4" max="4" width="12.28515625" style="12" customWidth="1"/>
    <col min="5" max="5" width="12.5703125" style="12" customWidth="1"/>
    <col min="6" max="6" width="12" style="12" customWidth="1"/>
    <col min="7" max="7" width="9.140625" style="12" customWidth="1"/>
    <col min="8" max="8" width="21.140625" style="12" bestFit="1" customWidth="1"/>
    <col min="9" max="9" width="4.5703125" style="12" bestFit="1" customWidth="1"/>
    <col min="10" max="10" width="15" style="12" bestFit="1" customWidth="1"/>
    <col min="11" max="11" width="4.85546875" style="12" customWidth="1"/>
    <col min="12" max="12" width="7" style="12" customWidth="1"/>
    <col min="13" max="13" width="14.42578125" style="12" customWidth="1"/>
    <col min="14" max="14" width="11.7109375" style="12" bestFit="1" customWidth="1"/>
    <col min="15" max="15" width="12.42578125" style="12" customWidth="1"/>
    <col min="16" max="16384" width="9.140625" style="12"/>
  </cols>
  <sheetData>
    <row r="1" spans="1:31">
      <c r="A1" s="1" t="s">
        <v>0</v>
      </c>
      <c r="B1" s="1" t="s">
        <v>1</v>
      </c>
      <c r="C1" s="1" t="s">
        <v>2</v>
      </c>
      <c r="D1" s="1" t="s">
        <v>3</v>
      </c>
      <c r="E1" s="3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</row>
    <row r="2" spans="1:31" customFormat="1">
      <c r="A2" s="74">
        <v>2114702</v>
      </c>
      <c r="B2" t="s">
        <v>15</v>
      </c>
      <c r="C2" t="s">
        <v>20</v>
      </c>
      <c r="D2" s="43">
        <v>44287</v>
      </c>
      <c r="E2" s="121">
        <v>0.31736111111111109</v>
      </c>
      <c r="F2" t="s">
        <v>16</v>
      </c>
      <c r="G2" t="s">
        <v>16</v>
      </c>
      <c r="H2" t="s">
        <v>17</v>
      </c>
      <c r="I2" s="115" t="s">
        <v>59</v>
      </c>
      <c r="J2" s="115">
        <v>1</v>
      </c>
      <c r="L2" t="s">
        <v>18</v>
      </c>
      <c r="M2" s="43">
        <v>44287</v>
      </c>
      <c r="N2" t="s">
        <v>19</v>
      </c>
      <c r="O2" s="43">
        <v>44288</v>
      </c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</row>
    <row r="3" spans="1:31" customFormat="1">
      <c r="A3" s="74">
        <v>2115341</v>
      </c>
      <c r="B3" t="s">
        <v>15</v>
      </c>
      <c r="C3" t="s">
        <v>20</v>
      </c>
      <c r="D3" s="43">
        <v>44292</v>
      </c>
      <c r="E3" s="121">
        <v>0.30902777777777779</v>
      </c>
      <c r="F3" t="s">
        <v>16</v>
      </c>
      <c r="G3" t="s">
        <v>16</v>
      </c>
      <c r="H3" t="s">
        <v>17</v>
      </c>
      <c r="I3" s="115" t="s">
        <v>59</v>
      </c>
      <c r="J3" s="115">
        <v>1</v>
      </c>
      <c r="L3" t="s">
        <v>18</v>
      </c>
      <c r="M3" s="43">
        <v>44292</v>
      </c>
      <c r="N3" t="s">
        <v>19</v>
      </c>
      <c r="O3" s="43">
        <v>44293</v>
      </c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</row>
    <row r="4" spans="1:31" customFormat="1">
      <c r="A4" s="74">
        <v>2115620</v>
      </c>
      <c r="B4" t="s">
        <v>15</v>
      </c>
      <c r="C4" t="s">
        <v>20</v>
      </c>
      <c r="D4" s="43">
        <v>44293</v>
      </c>
      <c r="E4" s="121">
        <v>0.3034722222222222</v>
      </c>
      <c r="F4" t="s">
        <v>16</v>
      </c>
      <c r="G4" t="s">
        <v>16</v>
      </c>
      <c r="H4" t="s">
        <v>17</v>
      </c>
      <c r="I4" s="115" t="s">
        <v>59</v>
      </c>
      <c r="J4" s="115">
        <v>1</v>
      </c>
      <c r="L4" t="s">
        <v>18</v>
      </c>
      <c r="M4" s="43">
        <v>44293</v>
      </c>
      <c r="N4" t="s">
        <v>19</v>
      </c>
      <c r="O4" s="43">
        <v>44294</v>
      </c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</row>
    <row r="5" spans="1:31" customFormat="1">
      <c r="A5" s="74">
        <v>2115881</v>
      </c>
      <c r="B5" t="s">
        <v>15</v>
      </c>
      <c r="C5" t="s">
        <v>20</v>
      </c>
      <c r="D5" s="43">
        <v>44294</v>
      </c>
      <c r="E5" s="121">
        <v>0.31319444444444444</v>
      </c>
      <c r="F5" t="s">
        <v>16</v>
      </c>
      <c r="G5" t="s">
        <v>16</v>
      </c>
      <c r="H5" t="s">
        <v>17</v>
      </c>
      <c r="I5" s="115" t="s">
        <v>59</v>
      </c>
      <c r="J5" s="115">
        <v>1</v>
      </c>
      <c r="L5" t="s">
        <v>18</v>
      </c>
      <c r="M5" s="43">
        <v>44294</v>
      </c>
      <c r="N5" t="s">
        <v>19</v>
      </c>
      <c r="O5" s="43">
        <v>44295</v>
      </c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</row>
    <row r="6" spans="1:31" customFormat="1">
      <c r="A6" s="74">
        <v>2116124</v>
      </c>
      <c r="B6" t="s">
        <v>15</v>
      </c>
      <c r="C6" t="s">
        <v>20</v>
      </c>
      <c r="D6" s="43">
        <v>44295</v>
      </c>
      <c r="E6" s="121">
        <v>0.31458333333333333</v>
      </c>
      <c r="F6" t="s">
        <v>16</v>
      </c>
      <c r="G6" t="s">
        <v>16</v>
      </c>
      <c r="H6" t="s">
        <v>17</v>
      </c>
      <c r="I6" s="115" t="s">
        <v>59</v>
      </c>
      <c r="J6" s="115">
        <v>1</v>
      </c>
      <c r="L6" t="s">
        <v>18</v>
      </c>
      <c r="M6" s="43">
        <v>44295</v>
      </c>
      <c r="N6" t="s">
        <v>19</v>
      </c>
      <c r="O6" s="43">
        <v>44296</v>
      </c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</row>
    <row r="7" spans="1:31" customFormat="1">
      <c r="A7" s="74">
        <v>2116591</v>
      </c>
      <c r="B7" t="s">
        <v>15</v>
      </c>
      <c r="C7" t="s">
        <v>20</v>
      </c>
      <c r="D7" s="43">
        <v>44299</v>
      </c>
      <c r="E7" s="121">
        <v>0.3125</v>
      </c>
      <c r="F7" t="s">
        <v>16</v>
      </c>
      <c r="G7" t="s">
        <v>16</v>
      </c>
      <c r="H7" t="s">
        <v>17</v>
      </c>
      <c r="I7" s="115" t="s">
        <v>59</v>
      </c>
      <c r="J7" s="115">
        <v>1</v>
      </c>
      <c r="L7" t="s">
        <v>18</v>
      </c>
      <c r="M7" s="43">
        <v>44299</v>
      </c>
      <c r="N7" t="s">
        <v>19</v>
      </c>
      <c r="O7" s="43">
        <v>44300</v>
      </c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</row>
    <row r="8" spans="1:31" customFormat="1">
      <c r="A8" s="74">
        <v>2116814</v>
      </c>
      <c r="B8" t="s">
        <v>15</v>
      </c>
      <c r="C8" t="s">
        <v>20</v>
      </c>
      <c r="D8" s="43">
        <v>44300</v>
      </c>
      <c r="E8" s="121">
        <v>0.31944444444444442</v>
      </c>
      <c r="F8" t="s">
        <v>16</v>
      </c>
      <c r="G8" t="s">
        <v>16</v>
      </c>
      <c r="H8" t="s">
        <v>17</v>
      </c>
      <c r="I8" s="115" t="s">
        <v>18</v>
      </c>
      <c r="J8" s="647">
        <v>2</v>
      </c>
      <c r="L8" t="s">
        <v>18</v>
      </c>
      <c r="M8" s="43">
        <v>44300</v>
      </c>
      <c r="N8" t="s">
        <v>19</v>
      </c>
      <c r="O8" s="43">
        <v>44301</v>
      </c>
      <c r="S8" s="12"/>
      <c r="T8" s="12"/>
      <c r="U8" s="12"/>
      <c r="V8" s="12"/>
      <c r="W8" s="12"/>
      <c r="X8" s="12"/>
      <c r="Y8" s="12"/>
      <c r="Z8" s="12"/>
      <c r="AA8" s="12"/>
      <c r="AB8" s="12"/>
      <c r="AC8" s="12"/>
      <c r="AD8" s="12"/>
      <c r="AE8" s="12"/>
    </row>
    <row r="9" spans="1:31" customFormat="1">
      <c r="A9" s="74">
        <v>2117113</v>
      </c>
      <c r="B9" t="s">
        <v>15</v>
      </c>
      <c r="C9" t="s">
        <v>20</v>
      </c>
      <c r="D9" s="43">
        <v>44301</v>
      </c>
      <c r="E9" s="121">
        <v>0.32291666666666669</v>
      </c>
      <c r="F9" t="s">
        <v>16</v>
      </c>
      <c r="G9" t="s">
        <v>16</v>
      </c>
      <c r="H9" t="s">
        <v>17</v>
      </c>
      <c r="I9" s="115" t="s">
        <v>18</v>
      </c>
      <c r="J9" s="647">
        <v>1</v>
      </c>
      <c r="L9" t="s">
        <v>18</v>
      </c>
      <c r="M9" s="43">
        <v>44301</v>
      </c>
      <c r="N9" t="s">
        <v>19</v>
      </c>
      <c r="O9" s="43">
        <v>44302</v>
      </c>
      <c r="S9" s="12"/>
      <c r="T9" s="12"/>
      <c r="U9" s="12"/>
      <c r="V9" s="12"/>
      <c r="W9" s="12"/>
      <c r="X9" s="12"/>
      <c r="Y9" s="12"/>
      <c r="Z9" s="12"/>
      <c r="AA9" s="12"/>
      <c r="AB9" s="12"/>
      <c r="AC9" s="12"/>
      <c r="AD9" s="12"/>
      <c r="AE9" s="12"/>
    </row>
    <row r="10" spans="1:31" customFormat="1">
      <c r="A10" s="74">
        <v>2117942</v>
      </c>
      <c r="B10" t="s">
        <v>15</v>
      </c>
      <c r="C10" t="s">
        <v>20</v>
      </c>
      <c r="D10" s="43">
        <v>44306</v>
      </c>
      <c r="E10" s="121">
        <v>0.31388888888888888</v>
      </c>
      <c r="F10" t="s">
        <v>16</v>
      </c>
      <c r="G10" t="s">
        <v>16</v>
      </c>
      <c r="H10" t="s">
        <v>17</v>
      </c>
      <c r="I10" s="115" t="s">
        <v>18</v>
      </c>
      <c r="J10" s="647">
        <v>51</v>
      </c>
      <c r="L10" t="s">
        <v>18</v>
      </c>
      <c r="M10" s="43">
        <v>44306</v>
      </c>
      <c r="N10" t="s">
        <v>19</v>
      </c>
      <c r="O10" s="43">
        <v>44307</v>
      </c>
      <c r="S10" s="12"/>
      <c r="T10" s="12"/>
      <c r="U10" s="12"/>
      <c r="V10" s="12"/>
      <c r="W10" s="12"/>
      <c r="X10" s="12"/>
      <c r="Y10" s="12"/>
      <c r="Z10" s="12"/>
      <c r="AA10" s="12"/>
      <c r="AB10" s="12"/>
      <c r="AC10" s="12"/>
      <c r="AD10" s="12"/>
      <c r="AE10" s="12"/>
    </row>
    <row r="11" spans="1:31" customFormat="1">
      <c r="A11" s="74">
        <v>2118286</v>
      </c>
      <c r="B11" t="s">
        <v>15</v>
      </c>
      <c r="C11" t="s">
        <v>20</v>
      </c>
      <c r="D11" s="43">
        <v>44307</v>
      </c>
      <c r="E11" s="121">
        <v>0.2673611111111111</v>
      </c>
      <c r="F11" t="s">
        <v>16</v>
      </c>
      <c r="G11" t="s">
        <v>16</v>
      </c>
      <c r="H11" t="s">
        <v>17</v>
      </c>
      <c r="I11" s="115" t="s">
        <v>59</v>
      </c>
      <c r="J11" s="115">
        <v>1</v>
      </c>
      <c r="L11" t="s">
        <v>18</v>
      </c>
      <c r="M11" s="43">
        <v>44307</v>
      </c>
      <c r="N11" t="s">
        <v>19</v>
      </c>
      <c r="O11" s="43">
        <v>44308</v>
      </c>
      <c r="S11" s="12"/>
      <c r="T11" s="12"/>
      <c r="U11" s="12"/>
      <c r="V11" s="12"/>
      <c r="W11" s="12"/>
      <c r="X11" s="12"/>
      <c r="Y11" s="12"/>
      <c r="Z11" s="12"/>
      <c r="AA11" s="12"/>
      <c r="AB11" s="12"/>
      <c r="AC11" s="12"/>
      <c r="AD11" s="12"/>
      <c r="AE11" s="12"/>
    </row>
    <row r="12" spans="1:31" customFormat="1">
      <c r="A12" s="74">
        <v>2118601</v>
      </c>
      <c r="B12" t="s">
        <v>15</v>
      </c>
      <c r="C12" t="s">
        <v>20</v>
      </c>
      <c r="D12" s="43">
        <v>44308</v>
      </c>
      <c r="E12" s="121">
        <v>0.2722222222222222</v>
      </c>
      <c r="F12" t="s">
        <v>16</v>
      </c>
      <c r="G12" t="s">
        <v>16</v>
      </c>
      <c r="H12" t="s">
        <v>17</v>
      </c>
      <c r="I12" s="115" t="s">
        <v>59</v>
      </c>
      <c r="J12" s="115">
        <v>1</v>
      </c>
      <c r="L12" t="s">
        <v>18</v>
      </c>
      <c r="M12" s="43">
        <v>44308</v>
      </c>
      <c r="N12" t="s">
        <v>19</v>
      </c>
      <c r="O12" s="43">
        <v>44309</v>
      </c>
      <c r="S12" s="12"/>
      <c r="T12" s="12"/>
      <c r="U12" s="12"/>
      <c r="V12" s="12"/>
      <c r="W12" s="12"/>
      <c r="X12" s="12"/>
      <c r="Y12" s="12"/>
      <c r="Z12" s="12"/>
      <c r="AA12" s="12"/>
      <c r="AB12" s="12"/>
      <c r="AC12" s="12"/>
      <c r="AD12" s="12"/>
      <c r="AE12" s="12"/>
    </row>
    <row r="13" spans="1:31" customFormat="1">
      <c r="A13" s="74">
        <v>2119452</v>
      </c>
      <c r="B13" t="s">
        <v>15</v>
      </c>
      <c r="C13" t="s">
        <v>20</v>
      </c>
      <c r="D13" s="43">
        <v>44313</v>
      </c>
      <c r="E13" s="121">
        <v>0.29166666666666669</v>
      </c>
      <c r="F13" t="s">
        <v>16</v>
      </c>
      <c r="G13" t="s">
        <v>16</v>
      </c>
      <c r="H13" t="s">
        <v>17</v>
      </c>
      <c r="I13" s="115" t="s">
        <v>18</v>
      </c>
      <c r="J13" s="647">
        <v>1</v>
      </c>
      <c r="L13" t="s">
        <v>18</v>
      </c>
      <c r="M13" s="43">
        <v>44313</v>
      </c>
      <c r="N13" t="s">
        <v>19</v>
      </c>
      <c r="O13" s="43">
        <v>44314</v>
      </c>
      <c r="S13" s="12"/>
      <c r="T13" s="12"/>
      <c r="U13" s="12"/>
      <c r="V13" s="12"/>
      <c r="W13" s="12"/>
      <c r="X13" s="12"/>
      <c r="Y13" s="12"/>
      <c r="Z13" s="12"/>
      <c r="AA13" s="12"/>
      <c r="AB13" s="12"/>
      <c r="AC13" s="12"/>
      <c r="AD13" s="12"/>
      <c r="AE13" s="12"/>
    </row>
    <row r="14" spans="1:31" customFormat="1">
      <c r="A14" s="74">
        <v>2119743</v>
      </c>
      <c r="B14" t="s">
        <v>15</v>
      </c>
      <c r="C14" t="s">
        <v>20</v>
      </c>
      <c r="D14" s="43">
        <v>44314</v>
      </c>
      <c r="E14" s="121">
        <v>0.27916666666666667</v>
      </c>
      <c r="F14" t="s">
        <v>16</v>
      </c>
      <c r="G14" t="s">
        <v>16</v>
      </c>
      <c r="H14" t="s">
        <v>17</v>
      </c>
      <c r="I14" s="115" t="s">
        <v>59</v>
      </c>
      <c r="J14" s="115">
        <v>1</v>
      </c>
      <c r="L14" t="s">
        <v>18</v>
      </c>
      <c r="M14" s="43">
        <v>44314</v>
      </c>
      <c r="N14" t="s">
        <v>19</v>
      </c>
      <c r="O14" s="43">
        <v>44315</v>
      </c>
      <c r="S14" s="12"/>
      <c r="T14" s="12"/>
      <c r="U14" s="12"/>
      <c r="V14" s="12"/>
      <c r="W14" s="12"/>
      <c r="X14" s="12"/>
      <c r="Y14" s="12"/>
      <c r="Z14" s="12"/>
      <c r="AA14" s="12"/>
      <c r="AB14" s="12"/>
      <c r="AC14" s="12"/>
      <c r="AD14" s="12"/>
      <c r="AE14" s="12"/>
    </row>
    <row r="15" spans="1:31" customFormat="1">
      <c r="A15" s="74">
        <v>2120097</v>
      </c>
      <c r="B15" t="s">
        <v>15</v>
      </c>
      <c r="C15" t="s">
        <v>20</v>
      </c>
      <c r="D15" s="43">
        <v>44315</v>
      </c>
      <c r="E15" s="121">
        <v>0.2902777777777778</v>
      </c>
      <c r="F15" t="s">
        <v>16</v>
      </c>
      <c r="G15" t="s">
        <v>16</v>
      </c>
      <c r="H15" t="s">
        <v>17</v>
      </c>
      <c r="I15" s="115" t="s">
        <v>59</v>
      </c>
      <c r="J15" s="115">
        <v>1</v>
      </c>
      <c r="L15" t="s">
        <v>18</v>
      </c>
      <c r="M15" s="43">
        <v>44315</v>
      </c>
      <c r="N15" t="s">
        <v>19</v>
      </c>
      <c r="O15" s="43">
        <v>44316</v>
      </c>
      <c r="S15" s="12"/>
      <c r="T15" s="12"/>
      <c r="U15" s="12"/>
      <c r="V15" s="12"/>
      <c r="W15" s="12"/>
      <c r="X15" s="12"/>
      <c r="Y15" s="12"/>
      <c r="Z15" s="12"/>
      <c r="AA15" s="12"/>
      <c r="AB15" s="12"/>
      <c r="AC15" s="12"/>
      <c r="AD15" s="12"/>
      <c r="AE15" s="12"/>
    </row>
    <row r="16" spans="1:31" customFormat="1">
      <c r="A16" s="187"/>
      <c r="B16" s="116"/>
      <c r="C16" s="116"/>
      <c r="D16" s="359"/>
      <c r="E16" s="169"/>
      <c r="F16" s="116"/>
      <c r="G16" s="116"/>
      <c r="H16" s="116"/>
      <c r="I16" s="116"/>
      <c r="J16" s="116"/>
      <c r="K16" s="5"/>
      <c r="L16" s="116"/>
      <c r="M16" s="359"/>
      <c r="N16" s="116"/>
      <c r="O16" s="359"/>
      <c r="S16" s="12"/>
      <c r="T16" s="12"/>
      <c r="U16" s="12"/>
      <c r="V16" s="12"/>
      <c r="W16" s="12"/>
      <c r="X16" s="12"/>
      <c r="Y16" s="12"/>
      <c r="Z16" s="12"/>
      <c r="AA16" s="12"/>
      <c r="AB16" s="12"/>
      <c r="AC16" s="12"/>
      <c r="AD16" s="12"/>
      <c r="AE16" s="12"/>
    </row>
    <row r="17" spans="1:31" customFormat="1">
      <c r="A17" s="187"/>
      <c r="B17" s="116"/>
      <c r="C17" s="116"/>
      <c r="D17" s="359"/>
      <c r="E17" s="169"/>
      <c r="F17" s="116"/>
      <c r="G17" s="116"/>
      <c r="H17" s="116"/>
      <c r="I17" s="116"/>
      <c r="J17" s="116"/>
      <c r="K17" s="122"/>
      <c r="L17" s="116"/>
      <c r="M17" s="359"/>
      <c r="N17" s="116"/>
      <c r="O17" s="359"/>
      <c r="S17" s="12"/>
      <c r="T17" s="12"/>
      <c r="U17" s="12"/>
      <c r="V17" s="12"/>
      <c r="W17" s="12"/>
      <c r="X17" s="12"/>
      <c r="Y17" s="12"/>
      <c r="Z17" s="12"/>
      <c r="AA17" s="12"/>
      <c r="AB17" s="12"/>
      <c r="AC17" s="12"/>
      <c r="AD17" s="12"/>
      <c r="AE17" s="12"/>
    </row>
    <row r="18" spans="1:31" customFormat="1" ht="15.75" thickBot="1">
      <c r="A18" s="354"/>
      <c r="B18" s="355"/>
      <c r="C18" s="355"/>
      <c r="D18" s="356"/>
      <c r="E18" s="357"/>
      <c r="F18" s="355"/>
      <c r="G18" s="355"/>
      <c r="H18" s="355"/>
      <c r="I18" s="355"/>
      <c r="J18" s="355"/>
      <c r="K18" s="122"/>
      <c r="L18" s="355"/>
      <c r="M18" s="356"/>
      <c r="N18" s="355"/>
      <c r="O18" s="356"/>
      <c r="S18" s="12"/>
      <c r="T18" s="12"/>
      <c r="U18" s="12"/>
      <c r="V18" s="12"/>
      <c r="W18" s="12"/>
      <c r="X18" s="12"/>
      <c r="Y18" s="12"/>
      <c r="Z18" s="12"/>
      <c r="AA18" s="12"/>
      <c r="AB18" s="12"/>
      <c r="AC18" s="12"/>
      <c r="AD18" s="12"/>
      <c r="AE18" s="12"/>
    </row>
    <row r="19" spans="1:31" customFormat="1" ht="16.5" thickTop="1" thickBot="1">
      <c r="A19" s="13"/>
      <c r="B19" s="81"/>
      <c r="C19" s="81"/>
      <c r="D19" s="24"/>
      <c r="E19" s="25"/>
      <c r="F19" s="23"/>
      <c r="G19" s="23"/>
      <c r="H19" s="37" t="s">
        <v>77</v>
      </c>
      <c r="I19" s="38"/>
      <c r="J19" s="39">
        <f>GEOMEAN(J2:J18)</f>
        <v>1.3914622894208923</v>
      </c>
      <c r="K19" s="61"/>
      <c r="L19" s="81" t="s">
        <v>18</v>
      </c>
      <c r="M19" s="82"/>
      <c r="N19" s="40" t="s">
        <v>19</v>
      </c>
      <c r="O19" s="14"/>
    </row>
    <row r="20" spans="1:31" customFormat="1" ht="16.5" thickTop="1" thickBot="1">
      <c r="A20" s="81"/>
      <c r="B20" s="81"/>
      <c r="C20" s="81"/>
      <c r="D20" s="14"/>
      <c r="E20" s="15"/>
      <c r="F20" s="13"/>
      <c r="G20" s="13"/>
      <c r="H20" s="685" t="s">
        <v>73</v>
      </c>
      <c r="I20" s="686"/>
      <c r="J20" s="35">
        <f>MAX(J2:J18)</f>
        <v>51</v>
      </c>
      <c r="K20" s="61"/>
      <c r="L20" s="81" t="s">
        <v>18</v>
      </c>
      <c r="M20" s="82"/>
      <c r="N20" s="36" t="s">
        <v>19</v>
      </c>
      <c r="O20" s="82"/>
    </row>
    <row r="21" spans="1:31" customFormat="1" ht="16.5" thickTop="1" thickBot="1">
      <c r="A21" s="86"/>
      <c r="B21" s="86"/>
      <c r="C21" s="86"/>
      <c r="D21" s="154"/>
      <c r="E21" s="155"/>
      <c r="F21" s="156"/>
      <c r="G21" s="156"/>
      <c r="H21" s="157"/>
      <c r="I21" s="157"/>
      <c r="J21" s="157"/>
      <c r="K21" s="158"/>
      <c r="L21" s="86" t="s">
        <v>18</v>
      </c>
      <c r="M21" s="87"/>
      <c r="N21" s="85"/>
      <c r="O21" s="87"/>
    </row>
    <row r="22" spans="1:31">
      <c r="A22" s="1" t="s">
        <v>0</v>
      </c>
      <c r="B22" s="1" t="s">
        <v>1</v>
      </c>
      <c r="C22" s="1" t="s">
        <v>2</v>
      </c>
      <c r="D22" s="1" t="s">
        <v>3</v>
      </c>
      <c r="E22" s="3" t="s">
        <v>4</v>
      </c>
      <c r="F22" s="1" t="s">
        <v>5</v>
      </c>
      <c r="G22" s="1" t="s">
        <v>6</v>
      </c>
      <c r="H22" s="1" t="s">
        <v>7</v>
      </c>
      <c r="I22" s="1" t="s">
        <v>8</v>
      </c>
      <c r="J22" s="1" t="s">
        <v>9</v>
      </c>
      <c r="K22" s="1" t="s">
        <v>10</v>
      </c>
      <c r="L22" s="1" t="s">
        <v>11</v>
      </c>
      <c r="M22" s="1" t="s">
        <v>12</v>
      </c>
      <c r="N22" s="1" t="s">
        <v>13</v>
      </c>
      <c r="O22" s="1" t="s">
        <v>14</v>
      </c>
    </row>
    <row r="23" spans="1:31" customFormat="1">
      <c r="A23" s="74">
        <v>2114702</v>
      </c>
      <c r="B23" t="s">
        <v>15</v>
      </c>
      <c r="C23" t="s">
        <v>20</v>
      </c>
      <c r="D23" s="43">
        <v>44287</v>
      </c>
      <c r="E23" s="121">
        <v>0.31736111111111109</v>
      </c>
      <c r="F23" t="s">
        <v>16</v>
      </c>
      <c r="G23" t="s">
        <v>16</v>
      </c>
      <c r="H23" t="s">
        <v>17</v>
      </c>
      <c r="I23" s="115" t="s">
        <v>59</v>
      </c>
      <c r="J23" s="115">
        <v>1</v>
      </c>
      <c r="L23" t="s">
        <v>18</v>
      </c>
      <c r="M23" s="43">
        <v>44287</v>
      </c>
      <c r="N23" t="s">
        <v>19</v>
      </c>
      <c r="O23" s="43">
        <v>44288</v>
      </c>
    </row>
    <row r="24" spans="1:31" customFormat="1">
      <c r="A24" s="74">
        <v>2115341</v>
      </c>
      <c r="B24" t="s">
        <v>15</v>
      </c>
      <c r="C24" t="s">
        <v>20</v>
      </c>
      <c r="D24" s="43">
        <v>44292</v>
      </c>
      <c r="E24" s="121">
        <v>0.30902777777777779</v>
      </c>
      <c r="F24" t="s">
        <v>16</v>
      </c>
      <c r="G24" t="s">
        <v>16</v>
      </c>
      <c r="H24" t="s">
        <v>17</v>
      </c>
      <c r="I24" s="115" t="s">
        <v>59</v>
      </c>
      <c r="J24" s="115">
        <v>1</v>
      </c>
      <c r="L24" t="s">
        <v>18</v>
      </c>
      <c r="M24" s="43">
        <v>44292</v>
      </c>
      <c r="N24" t="s">
        <v>19</v>
      </c>
      <c r="O24" s="43">
        <v>44293</v>
      </c>
    </row>
    <row r="25" spans="1:31" customFormat="1">
      <c r="A25" s="74">
        <v>2115620</v>
      </c>
      <c r="B25" t="s">
        <v>15</v>
      </c>
      <c r="C25" t="s">
        <v>20</v>
      </c>
      <c r="D25" s="43">
        <v>44293</v>
      </c>
      <c r="E25" s="121">
        <v>0.3034722222222222</v>
      </c>
      <c r="F25" t="s">
        <v>16</v>
      </c>
      <c r="G25" t="s">
        <v>16</v>
      </c>
      <c r="H25" t="s">
        <v>17</v>
      </c>
      <c r="I25" s="115" t="s">
        <v>59</v>
      </c>
      <c r="J25" s="115">
        <v>1</v>
      </c>
      <c r="L25" t="s">
        <v>18</v>
      </c>
      <c r="M25" s="43">
        <v>44293</v>
      </c>
      <c r="N25" t="s">
        <v>19</v>
      </c>
      <c r="O25" s="43">
        <v>44294</v>
      </c>
    </row>
    <row r="26" spans="1:31" customFormat="1">
      <c r="A26" s="74">
        <v>2115881</v>
      </c>
      <c r="B26" t="s">
        <v>15</v>
      </c>
      <c r="C26" t="s">
        <v>20</v>
      </c>
      <c r="D26" s="43">
        <v>44294</v>
      </c>
      <c r="E26" s="121">
        <v>0.31319444444444444</v>
      </c>
      <c r="F26" t="s">
        <v>16</v>
      </c>
      <c r="G26" t="s">
        <v>16</v>
      </c>
      <c r="H26" t="s">
        <v>17</v>
      </c>
      <c r="I26" s="115" t="s">
        <v>59</v>
      </c>
      <c r="J26" s="115">
        <v>1</v>
      </c>
      <c r="L26" t="s">
        <v>18</v>
      </c>
      <c r="M26" s="43">
        <v>44294</v>
      </c>
      <c r="N26" t="s">
        <v>19</v>
      </c>
      <c r="O26" s="43">
        <v>44295</v>
      </c>
    </row>
    <row r="27" spans="1:31" customFormat="1">
      <c r="A27" s="74">
        <v>2116124</v>
      </c>
      <c r="B27" t="s">
        <v>15</v>
      </c>
      <c r="C27" t="s">
        <v>20</v>
      </c>
      <c r="D27" s="43">
        <v>44295</v>
      </c>
      <c r="E27" s="121">
        <v>0.31458333333333333</v>
      </c>
      <c r="F27" t="s">
        <v>16</v>
      </c>
      <c r="G27" t="s">
        <v>16</v>
      </c>
      <c r="H27" t="s">
        <v>17</v>
      </c>
      <c r="I27" s="115" t="s">
        <v>59</v>
      </c>
      <c r="J27" s="115">
        <v>1</v>
      </c>
      <c r="L27" t="s">
        <v>18</v>
      </c>
      <c r="M27" s="43">
        <v>44295</v>
      </c>
      <c r="N27" t="s">
        <v>19</v>
      </c>
      <c r="O27" s="43">
        <v>44296</v>
      </c>
    </row>
    <row r="28" spans="1:31" customFormat="1">
      <c r="A28" s="74">
        <v>2116591</v>
      </c>
      <c r="B28" t="s">
        <v>15</v>
      </c>
      <c r="C28" t="s">
        <v>20</v>
      </c>
      <c r="D28" s="43">
        <v>44299</v>
      </c>
      <c r="E28" s="121">
        <v>0.3125</v>
      </c>
      <c r="F28" t="s">
        <v>16</v>
      </c>
      <c r="G28" t="s">
        <v>16</v>
      </c>
      <c r="H28" t="s">
        <v>17</v>
      </c>
      <c r="I28" s="115" t="s">
        <v>59</v>
      </c>
      <c r="J28" s="115">
        <v>1</v>
      </c>
      <c r="L28" t="s">
        <v>18</v>
      </c>
      <c r="M28" s="43">
        <v>44299</v>
      </c>
      <c r="N28" t="s">
        <v>19</v>
      </c>
      <c r="O28" s="43">
        <v>44300</v>
      </c>
    </row>
    <row r="29" spans="1:31" customFormat="1">
      <c r="A29" s="74">
        <v>2116814</v>
      </c>
      <c r="B29" t="s">
        <v>15</v>
      </c>
      <c r="C29" t="s">
        <v>20</v>
      </c>
      <c r="D29" s="43">
        <v>44300</v>
      </c>
      <c r="E29" s="121">
        <v>0.31944444444444442</v>
      </c>
      <c r="F29" t="s">
        <v>16</v>
      </c>
      <c r="G29" t="s">
        <v>16</v>
      </c>
      <c r="H29" t="s">
        <v>17</v>
      </c>
      <c r="I29" s="115" t="s">
        <v>18</v>
      </c>
      <c r="J29" s="647">
        <v>2</v>
      </c>
      <c r="L29" t="s">
        <v>18</v>
      </c>
      <c r="M29" s="43">
        <v>44300</v>
      </c>
      <c r="N29" t="s">
        <v>19</v>
      </c>
      <c r="O29" s="43">
        <v>44301</v>
      </c>
    </row>
    <row r="30" spans="1:31" customFormat="1">
      <c r="A30" s="74">
        <v>2117113</v>
      </c>
      <c r="B30" t="s">
        <v>15</v>
      </c>
      <c r="C30" t="s">
        <v>20</v>
      </c>
      <c r="D30" s="43">
        <v>44301</v>
      </c>
      <c r="E30" s="121">
        <v>0.32291666666666669</v>
      </c>
      <c r="F30" t="s">
        <v>16</v>
      </c>
      <c r="G30" t="s">
        <v>16</v>
      </c>
      <c r="H30" t="s">
        <v>17</v>
      </c>
      <c r="I30" s="115" t="s">
        <v>18</v>
      </c>
      <c r="J30" s="647">
        <v>1</v>
      </c>
      <c r="L30" t="s">
        <v>18</v>
      </c>
      <c r="M30" s="43">
        <v>44301</v>
      </c>
      <c r="N30" t="s">
        <v>19</v>
      </c>
      <c r="O30" s="43">
        <v>44302</v>
      </c>
    </row>
    <row r="31" spans="1:31" customFormat="1">
      <c r="A31" s="74">
        <v>2117942</v>
      </c>
      <c r="B31" t="s">
        <v>15</v>
      </c>
      <c r="C31" t="s">
        <v>20</v>
      </c>
      <c r="D31" s="43">
        <v>44306</v>
      </c>
      <c r="E31" s="121">
        <v>0.31388888888888888</v>
      </c>
      <c r="F31" t="s">
        <v>16</v>
      </c>
      <c r="G31" t="s">
        <v>16</v>
      </c>
      <c r="H31" t="s">
        <v>17</v>
      </c>
      <c r="I31" s="115" t="s">
        <v>18</v>
      </c>
      <c r="J31" s="647">
        <v>51</v>
      </c>
      <c r="L31" t="s">
        <v>18</v>
      </c>
      <c r="M31" s="43">
        <v>44306</v>
      </c>
      <c r="N31" t="s">
        <v>19</v>
      </c>
      <c r="O31" s="43">
        <v>44307</v>
      </c>
    </row>
    <row r="32" spans="1:31" customFormat="1">
      <c r="A32" s="74">
        <v>2118286</v>
      </c>
      <c r="B32" t="s">
        <v>15</v>
      </c>
      <c r="C32" t="s">
        <v>20</v>
      </c>
      <c r="D32" s="43">
        <v>44307</v>
      </c>
      <c r="E32" s="121">
        <v>0.2673611111111111</v>
      </c>
      <c r="F32" t="s">
        <v>16</v>
      </c>
      <c r="G32" t="s">
        <v>16</v>
      </c>
      <c r="H32" t="s">
        <v>17</v>
      </c>
      <c r="I32" s="115" t="s">
        <v>59</v>
      </c>
      <c r="J32" s="115">
        <v>1</v>
      </c>
      <c r="L32" t="s">
        <v>18</v>
      </c>
      <c r="M32" s="43">
        <v>44307</v>
      </c>
      <c r="N32" t="s">
        <v>19</v>
      </c>
      <c r="O32" s="43">
        <v>44308</v>
      </c>
    </row>
    <row r="33" spans="1:15" customFormat="1">
      <c r="A33" s="74">
        <v>2118601</v>
      </c>
      <c r="B33" t="s">
        <v>15</v>
      </c>
      <c r="C33" t="s">
        <v>20</v>
      </c>
      <c r="D33" s="43">
        <v>44308</v>
      </c>
      <c r="E33" s="121">
        <v>0.2722222222222222</v>
      </c>
      <c r="F33" t="s">
        <v>16</v>
      </c>
      <c r="G33" t="s">
        <v>16</v>
      </c>
      <c r="H33" t="s">
        <v>17</v>
      </c>
      <c r="I33" s="115" t="s">
        <v>59</v>
      </c>
      <c r="J33" s="115">
        <v>1</v>
      </c>
      <c r="L33" t="s">
        <v>18</v>
      </c>
      <c r="M33" s="43">
        <v>44308</v>
      </c>
      <c r="N33" t="s">
        <v>19</v>
      </c>
      <c r="O33" s="43">
        <v>44309</v>
      </c>
    </row>
    <row r="34" spans="1:15" customFormat="1">
      <c r="A34" s="74">
        <v>2119452</v>
      </c>
      <c r="B34" t="s">
        <v>15</v>
      </c>
      <c r="C34" t="s">
        <v>20</v>
      </c>
      <c r="D34" s="43">
        <v>44313</v>
      </c>
      <c r="E34" s="121">
        <v>0.29166666666666669</v>
      </c>
      <c r="F34" t="s">
        <v>16</v>
      </c>
      <c r="G34" t="s">
        <v>16</v>
      </c>
      <c r="H34" t="s">
        <v>17</v>
      </c>
      <c r="I34" s="115" t="s">
        <v>18</v>
      </c>
      <c r="J34" s="647">
        <v>1</v>
      </c>
      <c r="L34" t="s">
        <v>18</v>
      </c>
      <c r="M34" s="43">
        <v>44313</v>
      </c>
      <c r="N34" t="s">
        <v>19</v>
      </c>
      <c r="O34" s="43">
        <v>44314</v>
      </c>
    </row>
    <row r="35" spans="1:15" customFormat="1">
      <c r="A35" s="74">
        <v>2119743</v>
      </c>
      <c r="B35" t="s">
        <v>15</v>
      </c>
      <c r="C35" t="s">
        <v>20</v>
      </c>
      <c r="D35" s="43">
        <v>44314</v>
      </c>
      <c r="E35" s="121">
        <v>0.27916666666666667</v>
      </c>
      <c r="F35" t="s">
        <v>16</v>
      </c>
      <c r="G35" t="s">
        <v>16</v>
      </c>
      <c r="H35" t="s">
        <v>17</v>
      </c>
      <c r="I35" s="115" t="s">
        <v>59</v>
      </c>
      <c r="J35" s="115">
        <v>1</v>
      </c>
      <c r="L35" t="s">
        <v>18</v>
      </c>
      <c r="M35" s="43">
        <v>44314</v>
      </c>
      <c r="N35" t="s">
        <v>19</v>
      </c>
      <c r="O35" s="43">
        <v>44315</v>
      </c>
    </row>
    <row r="36" spans="1:15" customFormat="1">
      <c r="A36" s="74">
        <v>2120097</v>
      </c>
      <c r="B36" t="s">
        <v>15</v>
      </c>
      <c r="C36" t="s">
        <v>20</v>
      </c>
      <c r="D36" s="43">
        <v>44315</v>
      </c>
      <c r="E36" s="121">
        <v>0.2902777777777778</v>
      </c>
      <c r="F36" t="s">
        <v>16</v>
      </c>
      <c r="G36" t="s">
        <v>16</v>
      </c>
      <c r="H36" t="s">
        <v>17</v>
      </c>
      <c r="I36" s="115" t="s">
        <v>59</v>
      </c>
      <c r="J36" s="115">
        <v>1</v>
      </c>
      <c r="L36" t="s">
        <v>18</v>
      </c>
      <c r="M36" s="43">
        <v>44315</v>
      </c>
      <c r="N36" t="s">
        <v>19</v>
      </c>
      <c r="O36" s="43">
        <v>44316</v>
      </c>
    </row>
    <row r="37" spans="1:15" customFormat="1">
      <c r="A37" s="74">
        <v>2114702</v>
      </c>
      <c r="B37" t="s">
        <v>15</v>
      </c>
      <c r="C37" t="s">
        <v>20</v>
      </c>
      <c r="D37" s="43">
        <v>44287</v>
      </c>
      <c r="E37" s="121">
        <v>0.31736111111111109</v>
      </c>
      <c r="F37" t="s">
        <v>34</v>
      </c>
      <c r="G37" t="s">
        <v>34</v>
      </c>
      <c r="H37" t="s">
        <v>35</v>
      </c>
      <c r="I37" s="115" t="s">
        <v>18</v>
      </c>
      <c r="J37" s="115" t="s">
        <v>36</v>
      </c>
      <c r="L37" t="s">
        <v>18</v>
      </c>
      <c r="M37" s="43">
        <v>44287</v>
      </c>
      <c r="N37" t="s">
        <v>18</v>
      </c>
      <c r="O37" s="43">
        <v>44288</v>
      </c>
    </row>
    <row r="38" spans="1:15" customFormat="1">
      <c r="A38" s="74">
        <v>2115341</v>
      </c>
      <c r="B38" t="s">
        <v>15</v>
      </c>
      <c r="C38" t="s">
        <v>20</v>
      </c>
      <c r="D38" s="43">
        <v>44292</v>
      </c>
      <c r="E38" s="121">
        <v>0.30902777777777779</v>
      </c>
      <c r="F38" t="s">
        <v>34</v>
      </c>
      <c r="G38" t="s">
        <v>34</v>
      </c>
      <c r="H38" t="s">
        <v>35</v>
      </c>
      <c r="I38" s="115" t="s">
        <v>18</v>
      </c>
      <c r="J38" s="115" t="s">
        <v>36</v>
      </c>
      <c r="L38" t="s">
        <v>18</v>
      </c>
      <c r="M38" s="43">
        <v>44292</v>
      </c>
      <c r="N38" t="s">
        <v>18</v>
      </c>
      <c r="O38" s="43">
        <v>44293</v>
      </c>
    </row>
    <row r="39" spans="1:15" customFormat="1">
      <c r="A39" s="74">
        <v>2115881</v>
      </c>
      <c r="B39" t="s">
        <v>15</v>
      </c>
      <c r="C39" t="s">
        <v>20</v>
      </c>
      <c r="D39" s="43">
        <v>44294</v>
      </c>
      <c r="E39" s="121">
        <v>0.31319444444444444</v>
      </c>
      <c r="F39" t="s">
        <v>34</v>
      </c>
      <c r="G39" t="s">
        <v>34</v>
      </c>
      <c r="H39" t="s">
        <v>35</v>
      </c>
      <c r="I39" s="115" t="s">
        <v>18</v>
      </c>
      <c r="J39" s="115" t="s">
        <v>36</v>
      </c>
      <c r="L39" t="s">
        <v>18</v>
      </c>
      <c r="M39" s="43">
        <v>44294</v>
      </c>
      <c r="N39" t="s">
        <v>18</v>
      </c>
      <c r="O39" s="43">
        <v>44294</v>
      </c>
    </row>
    <row r="40" spans="1:15" customFormat="1">
      <c r="A40" s="74">
        <v>2116124</v>
      </c>
      <c r="B40" t="s">
        <v>15</v>
      </c>
      <c r="C40" t="s">
        <v>20</v>
      </c>
      <c r="D40" s="43">
        <v>44295</v>
      </c>
      <c r="E40" s="121">
        <v>0.31458333333333333</v>
      </c>
      <c r="F40" t="s">
        <v>34</v>
      </c>
      <c r="G40" t="s">
        <v>34</v>
      </c>
      <c r="H40" t="s">
        <v>35</v>
      </c>
      <c r="I40" s="115" t="s">
        <v>18</v>
      </c>
      <c r="J40" s="115" t="s">
        <v>36</v>
      </c>
      <c r="L40" t="s">
        <v>18</v>
      </c>
      <c r="M40" s="43">
        <v>44295</v>
      </c>
      <c r="N40" t="s">
        <v>18</v>
      </c>
      <c r="O40" s="43">
        <v>44298</v>
      </c>
    </row>
    <row r="41" spans="1:15" customFormat="1">
      <c r="A41" s="74">
        <v>2116591</v>
      </c>
      <c r="B41" t="s">
        <v>15</v>
      </c>
      <c r="C41" t="s">
        <v>20</v>
      </c>
      <c r="D41" s="43">
        <v>44299</v>
      </c>
      <c r="E41" s="121">
        <v>0.3125</v>
      </c>
      <c r="F41" t="s">
        <v>34</v>
      </c>
      <c r="G41" t="s">
        <v>34</v>
      </c>
      <c r="H41" t="s">
        <v>35</v>
      </c>
      <c r="I41" s="115" t="s">
        <v>18</v>
      </c>
      <c r="J41" s="115" t="s">
        <v>36</v>
      </c>
      <c r="L41" t="s">
        <v>18</v>
      </c>
      <c r="M41" s="43">
        <v>44299</v>
      </c>
      <c r="N41" t="s">
        <v>18</v>
      </c>
      <c r="O41" s="43">
        <v>44299</v>
      </c>
    </row>
    <row r="42" spans="1:15" customFormat="1">
      <c r="A42" s="74">
        <v>2116814</v>
      </c>
      <c r="B42" t="s">
        <v>15</v>
      </c>
      <c r="C42" t="s">
        <v>20</v>
      </c>
      <c r="D42" s="43">
        <v>44300</v>
      </c>
      <c r="E42" s="121">
        <v>0.31944444444444442</v>
      </c>
      <c r="F42" t="s">
        <v>34</v>
      </c>
      <c r="G42" t="s">
        <v>34</v>
      </c>
      <c r="H42" t="s">
        <v>35</v>
      </c>
      <c r="I42" s="115" t="s">
        <v>18</v>
      </c>
      <c r="J42" s="115" t="s">
        <v>36</v>
      </c>
      <c r="L42" t="s">
        <v>18</v>
      </c>
      <c r="M42" s="43">
        <v>44300</v>
      </c>
      <c r="N42" t="s">
        <v>18</v>
      </c>
      <c r="O42" s="43">
        <v>44301</v>
      </c>
    </row>
    <row r="43" spans="1:15" customFormat="1">
      <c r="A43" s="74">
        <v>2117113</v>
      </c>
      <c r="B43" t="s">
        <v>15</v>
      </c>
      <c r="C43" t="s">
        <v>20</v>
      </c>
      <c r="D43" s="43">
        <v>44301</v>
      </c>
      <c r="E43" s="121">
        <v>0.32291666666666669</v>
      </c>
      <c r="F43" t="s">
        <v>34</v>
      </c>
      <c r="G43" t="s">
        <v>34</v>
      </c>
      <c r="H43" t="s">
        <v>35</v>
      </c>
      <c r="I43" s="115" t="s">
        <v>18</v>
      </c>
      <c r="J43" s="115" t="s">
        <v>36</v>
      </c>
      <c r="L43" t="s">
        <v>18</v>
      </c>
      <c r="M43" s="43">
        <v>44301</v>
      </c>
      <c r="N43" t="s">
        <v>18</v>
      </c>
      <c r="O43" s="43">
        <v>44301</v>
      </c>
    </row>
    <row r="44" spans="1:15" customFormat="1">
      <c r="A44" s="74">
        <v>2117942</v>
      </c>
      <c r="B44" t="s">
        <v>15</v>
      </c>
      <c r="C44" t="s">
        <v>20</v>
      </c>
      <c r="D44" s="43">
        <v>44306</v>
      </c>
      <c r="E44" s="121">
        <v>0.31388888888888888</v>
      </c>
      <c r="F44" t="s">
        <v>34</v>
      </c>
      <c r="G44" t="s">
        <v>34</v>
      </c>
      <c r="H44" t="s">
        <v>35</v>
      </c>
      <c r="I44" s="115" t="s">
        <v>18</v>
      </c>
      <c r="J44" s="115" t="s">
        <v>36</v>
      </c>
      <c r="L44" t="s">
        <v>18</v>
      </c>
      <c r="M44" s="43">
        <v>44306</v>
      </c>
      <c r="N44" t="s">
        <v>18</v>
      </c>
      <c r="O44" s="43">
        <v>44307</v>
      </c>
    </row>
    <row r="45" spans="1:15" customFormat="1">
      <c r="A45" s="74">
        <v>2118601</v>
      </c>
      <c r="B45" t="s">
        <v>15</v>
      </c>
      <c r="C45" t="s">
        <v>20</v>
      </c>
      <c r="D45" s="43">
        <v>44308</v>
      </c>
      <c r="E45" s="121">
        <v>0.2722222222222222</v>
      </c>
      <c r="F45" t="s">
        <v>34</v>
      </c>
      <c r="G45" t="s">
        <v>34</v>
      </c>
      <c r="H45" t="s">
        <v>35</v>
      </c>
      <c r="I45" s="115" t="s">
        <v>18</v>
      </c>
      <c r="J45" s="115" t="s">
        <v>36</v>
      </c>
      <c r="L45" t="s">
        <v>18</v>
      </c>
      <c r="M45" s="43">
        <v>44308</v>
      </c>
      <c r="N45" t="s">
        <v>18</v>
      </c>
      <c r="O45" s="43">
        <v>44309</v>
      </c>
    </row>
    <row r="46" spans="1:15" customFormat="1">
      <c r="A46" s="74">
        <v>2119452</v>
      </c>
      <c r="B46" t="s">
        <v>15</v>
      </c>
      <c r="C46" t="s">
        <v>20</v>
      </c>
      <c r="D46" s="43">
        <v>44313</v>
      </c>
      <c r="E46" s="121">
        <v>0.29166666666666669</v>
      </c>
      <c r="F46" t="s">
        <v>34</v>
      </c>
      <c r="G46" t="s">
        <v>34</v>
      </c>
      <c r="H46" t="s">
        <v>35</v>
      </c>
      <c r="I46" s="115" t="s">
        <v>18</v>
      </c>
      <c r="J46" s="115" t="s">
        <v>36</v>
      </c>
      <c r="L46" t="s">
        <v>18</v>
      </c>
      <c r="M46" s="43">
        <v>44313</v>
      </c>
      <c r="N46" t="s">
        <v>18</v>
      </c>
      <c r="O46" s="43">
        <v>44313</v>
      </c>
    </row>
    <row r="47" spans="1:15" customFormat="1">
      <c r="A47" s="74">
        <v>2120097</v>
      </c>
      <c r="B47" t="s">
        <v>15</v>
      </c>
      <c r="C47" t="s">
        <v>20</v>
      </c>
      <c r="D47" s="43">
        <v>44315</v>
      </c>
      <c r="E47" s="121">
        <v>0.2902777777777778</v>
      </c>
      <c r="F47" t="s">
        <v>34</v>
      </c>
      <c r="G47" t="s">
        <v>34</v>
      </c>
      <c r="H47" t="s">
        <v>35</v>
      </c>
      <c r="I47" s="115" t="s">
        <v>18</v>
      </c>
      <c r="J47" s="115" t="s">
        <v>36</v>
      </c>
      <c r="L47" t="s">
        <v>18</v>
      </c>
      <c r="M47" s="43">
        <v>44315</v>
      </c>
      <c r="N47" t="s">
        <v>18</v>
      </c>
      <c r="O47" s="43">
        <v>44316</v>
      </c>
    </row>
    <row r="48" spans="1:15" customFormat="1">
      <c r="A48" s="408"/>
      <c r="B48" s="404"/>
      <c r="C48" s="404"/>
      <c r="D48" s="405"/>
      <c r="E48" s="406"/>
      <c r="F48" s="404"/>
      <c r="G48" s="404"/>
      <c r="H48" s="404"/>
      <c r="I48" s="404"/>
      <c r="J48" s="404"/>
      <c r="K48" s="122"/>
      <c r="L48" s="404"/>
      <c r="M48" s="405"/>
      <c r="N48" s="404"/>
      <c r="O48" s="405"/>
    </row>
  </sheetData>
  <sortState ref="A21:AC36">
    <sortCondition ref="H21:H36"/>
    <sortCondition ref="D21:D36"/>
    <sortCondition ref="E21:E36"/>
  </sortState>
  <mergeCells count="1">
    <mergeCell ref="H20:I20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 tint="0.499984740745262"/>
  </sheetPr>
  <dimension ref="A1:V589"/>
  <sheetViews>
    <sheetView zoomScaleNormal="100" workbookViewId="0">
      <pane ySplit="1" topLeftCell="A14" activePane="bottomLeft" state="frozen"/>
      <selection pane="bottomLeft" activeCell="W21" sqref="W21"/>
    </sheetView>
  </sheetViews>
  <sheetFormatPr defaultRowHeight="15"/>
  <cols>
    <col min="1" max="1" width="9.28515625" style="361" customWidth="1"/>
    <col min="2" max="2" width="13.42578125" style="361" customWidth="1"/>
    <col min="3" max="3" width="7.7109375" style="361" bestFit="1" customWidth="1"/>
    <col min="4" max="4" width="14.28515625" style="361" customWidth="1"/>
    <col min="5" max="5" width="13.7109375" style="361" bestFit="1" customWidth="1"/>
    <col min="6" max="7" width="9.140625" style="361" customWidth="1"/>
    <col min="8" max="8" width="31" style="361" bestFit="1" customWidth="1"/>
    <col min="9" max="9" width="9.140625" style="361"/>
    <col min="10" max="10" width="15" style="361" bestFit="1" customWidth="1"/>
    <col min="11" max="12" width="9.140625" style="361" hidden="1" customWidth="1"/>
    <col min="13" max="13" width="10.140625" style="361" hidden="1" customWidth="1"/>
    <col min="14" max="14" width="5.5703125" style="361" bestFit="1" customWidth="1"/>
    <col min="15" max="15" width="12.42578125" style="361" bestFit="1" customWidth="1"/>
    <col min="16" max="18" width="9.140625" style="361"/>
    <col min="19" max="19" width="12.7109375" style="361" hidden="1" customWidth="1"/>
    <col min="20" max="21" width="0" style="361" hidden="1" customWidth="1"/>
    <col min="22" max="22" width="22" style="361" hidden="1" customWidth="1"/>
    <col min="23" max="23" width="31" style="361" bestFit="1" customWidth="1"/>
    <col min="24" max="29" width="0" style="361" hidden="1" customWidth="1"/>
    <col min="30" max="30" width="11.5703125" style="361" customWidth="1"/>
    <col min="31" max="16384" width="9.140625" style="361"/>
  </cols>
  <sheetData>
    <row r="1" spans="1:15">
      <c r="A1" s="74">
        <v>2114704</v>
      </c>
      <c r="B1" t="s">
        <v>15</v>
      </c>
      <c r="C1" t="s">
        <v>33</v>
      </c>
      <c r="D1" s="43">
        <v>44287</v>
      </c>
      <c r="E1" s="121">
        <v>0.31527777777777777</v>
      </c>
      <c r="F1" t="s">
        <v>22</v>
      </c>
      <c r="G1" t="s">
        <v>22</v>
      </c>
      <c r="H1" t="s">
        <v>23</v>
      </c>
      <c r="I1" s="115" t="s">
        <v>18</v>
      </c>
      <c r="J1" s="647">
        <v>222</v>
      </c>
      <c r="K1">
        <v>3</v>
      </c>
      <c r="L1" t="s">
        <v>18</v>
      </c>
      <c r="M1" s="43">
        <v>44287</v>
      </c>
      <c r="N1" t="s">
        <v>24</v>
      </c>
      <c r="O1" s="43">
        <v>44292</v>
      </c>
    </row>
    <row r="2" spans="1:15">
      <c r="A2" s="74">
        <v>2115343</v>
      </c>
      <c r="B2" t="s">
        <v>15</v>
      </c>
      <c r="C2" t="s">
        <v>33</v>
      </c>
      <c r="D2" s="43">
        <v>44292</v>
      </c>
      <c r="E2" s="121">
        <v>0.30694444444444446</v>
      </c>
      <c r="F2" t="s">
        <v>22</v>
      </c>
      <c r="G2" t="s">
        <v>22</v>
      </c>
      <c r="H2" t="s">
        <v>23</v>
      </c>
      <c r="I2" s="115" t="s">
        <v>18</v>
      </c>
      <c r="J2" s="647">
        <v>296</v>
      </c>
      <c r="K2">
        <v>3</v>
      </c>
      <c r="L2" t="s">
        <v>18</v>
      </c>
      <c r="M2" s="43">
        <v>44292</v>
      </c>
      <c r="N2" t="s">
        <v>24</v>
      </c>
      <c r="O2" s="43">
        <v>44298</v>
      </c>
    </row>
    <row r="3" spans="1:15">
      <c r="A3" s="74">
        <v>2115883</v>
      </c>
      <c r="B3" t="s">
        <v>15</v>
      </c>
      <c r="C3" t="s">
        <v>33</v>
      </c>
      <c r="D3" s="43">
        <v>44294</v>
      </c>
      <c r="E3" s="121">
        <v>0.31041666666666667</v>
      </c>
      <c r="F3" t="s">
        <v>22</v>
      </c>
      <c r="G3" t="s">
        <v>22</v>
      </c>
      <c r="H3" t="s">
        <v>23</v>
      </c>
      <c r="I3" s="115" t="s">
        <v>18</v>
      </c>
      <c r="J3" s="647">
        <v>224</v>
      </c>
      <c r="K3">
        <v>3</v>
      </c>
      <c r="L3" t="s">
        <v>18</v>
      </c>
      <c r="M3" s="43">
        <v>44294</v>
      </c>
      <c r="N3" t="s">
        <v>24</v>
      </c>
      <c r="O3" s="43">
        <v>44299</v>
      </c>
    </row>
    <row r="4" spans="1:15">
      <c r="A4" s="74">
        <v>2116126</v>
      </c>
      <c r="B4" t="s">
        <v>15</v>
      </c>
      <c r="C4" t="s">
        <v>33</v>
      </c>
      <c r="D4" s="43">
        <v>44295</v>
      </c>
      <c r="E4" s="121">
        <v>0.3125</v>
      </c>
      <c r="F4" t="s">
        <v>22</v>
      </c>
      <c r="G4" t="s">
        <v>22</v>
      </c>
      <c r="H4" t="s">
        <v>23</v>
      </c>
      <c r="I4" s="115" t="s">
        <v>18</v>
      </c>
      <c r="J4" s="647">
        <v>223</v>
      </c>
      <c r="K4">
        <v>3</v>
      </c>
      <c r="L4" t="s">
        <v>18</v>
      </c>
      <c r="M4" s="43">
        <v>44295</v>
      </c>
      <c r="N4" t="s">
        <v>24</v>
      </c>
      <c r="O4" s="43">
        <v>44300</v>
      </c>
    </row>
    <row r="5" spans="1:15">
      <c r="A5" s="74">
        <v>2116593</v>
      </c>
      <c r="B5" t="s">
        <v>15</v>
      </c>
      <c r="C5" t="s">
        <v>33</v>
      </c>
      <c r="D5" s="43">
        <v>44299</v>
      </c>
      <c r="E5" s="121">
        <v>0.31041666666666667</v>
      </c>
      <c r="F5" t="s">
        <v>22</v>
      </c>
      <c r="G5" t="s">
        <v>22</v>
      </c>
      <c r="H5" t="s">
        <v>23</v>
      </c>
      <c r="I5" s="115" t="s">
        <v>18</v>
      </c>
      <c r="J5" s="647">
        <v>246</v>
      </c>
      <c r="K5">
        <v>3</v>
      </c>
      <c r="L5" t="s">
        <v>18</v>
      </c>
      <c r="M5" s="43">
        <v>44299</v>
      </c>
      <c r="N5" t="s">
        <v>24</v>
      </c>
      <c r="O5" s="43">
        <v>44304</v>
      </c>
    </row>
    <row r="6" spans="1:15">
      <c r="A6" s="74">
        <v>2117115</v>
      </c>
      <c r="B6" t="s">
        <v>15</v>
      </c>
      <c r="C6" t="s">
        <v>33</v>
      </c>
      <c r="D6" s="43">
        <v>44301</v>
      </c>
      <c r="E6" s="121">
        <v>0.32083333333333336</v>
      </c>
      <c r="F6" t="s">
        <v>22</v>
      </c>
      <c r="G6" t="s">
        <v>22</v>
      </c>
      <c r="H6" t="s">
        <v>23</v>
      </c>
      <c r="I6" s="115" t="s">
        <v>18</v>
      </c>
      <c r="J6" s="647">
        <v>276</v>
      </c>
      <c r="K6">
        <v>3</v>
      </c>
      <c r="L6" t="s">
        <v>18</v>
      </c>
      <c r="M6" s="43">
        <v>44301</v>
      </c>
      <c r="N6" t="s">
        <v>24</v>
      </c>
      <c r="O6" s="43">
        <v>44306</v>
      </c>
    </row>
    <row r="7" spans="1:15">
      <c r="A7" s="74">
        <v>2117944</v>
      </c>
      <c r="B7" t="s">
        <v>15</v>
      </c>
      <c r="C7" t="s">
        <v>33</v>
      </c>
      <c r="D7" s="43">
        <v>44306</v>
      </c>
      <c r="E7" s="121">
        <v>0.31180555555555556</v>
      </c>
      <c r="F7" t="s">
        <v>22</v>
      </c>
      <c r="G7" t="s">
        <v>22</v>
      </c>
      <c r="H7" t="s">
        <v>23</v>
      </c>
      <c r="I7" s="115" t="s">
        <v>18</v>
      </c>
      <c r="J7" s="647">
        <v>267</v>
      </c>
      <c r="K7">
        <v>3</v>
      </c>
      <c r="L7" t="s">
        <v>18</v>
      </c>
      <c r="M7" s="43">
        <v>44306</v>
      </c>
      <c r="N7" t="s">
        <v>24</v>
      </c>
      <c r="O7" s="43">
        <v>44311</v>
      </c>
    </row>
    <row r="8" spans="1:15">
      <c r="A8" s="74">
        <v>2118603</v>
      </c>
      <c r="B8" t="s">
        <v>15</v>
      </c>
      <c r="C8" t="s">
        <v>33</v>
      </c>
      <c r="D8" s="43">
        <v>44308</v>
      </c>
      <c r="E8" s="121">
        <v>0.27083333333333331</v>
      </c>
      <c r="F8" t="s">
        <v>22</v>
      </c>
      <c r="G8" t="s">
        <v>22</v>
      </c>
      <c r="H8" t="s">
        <v>23</v>
      </c>
      <c r="I8" s="115" t="s">
        <v>18</v>
      </c>
      <c r="J8" s="647">
        <v>201</v>
      </c>
      <c r="K8">
        <v>3</v>
      </c>
      <c r="L8" t="s">
        <v>18</v>
      </c>
      <c r="M8" s="43">
        <v>44308</v>
      </c>
      <c r="N8" t="s">
        <v>24</v>
      </c>
      <c r="O8" s="43">
        <v>44313</v>
      </c>
    </row>
    <row r="9" spans="1:15">
      <c r="A9" s="74">
        <v>2119454</v>
      </c>
      <c r="B9" t="s">
        <v>15</v>
      </c>
      <c r="C9" t="s">
        <v>33</v>
      </c>
      <c r="D9" s="43">
        <v>44313</v>
      </c>
      <c r="E9" s="121">
        <v>0.28333333333333333</v>
      </c>
      <c r="F9" t="s">
        <v>22</v>
      </c>
      <c r="G9" t="s">
        <v>22</v>
      </c>
      <c r="H9" t="s">
        <v>23</v>
      </c>
      <c r="I9" s="115" t="s">
        <v>18</v>
      </c>
      <c r="J9" s="647">
        <v>289</v>
      </c>
      <c r="K9">
        <v>3</v>
      </c>
      <c r="L9" t="s">
        <v>18</v>
      </c>
      <c r="M9" s="43">
        <v>44313</v>
      </c>
      <c r="N9" t="s">
        <v>24</v>
      </c>
      <c r="O9" s="43">
        <v>44319</v>
      </c>
    </row>
    <row r="10" spans="1:15">
      <c r="A10" s="74">
        <v>2120099</v>
      </c>
      <c r="B10" t="s">
        <v>15</v>
      </c>
      <c r="C10" t="s">
        <v>33</v>
      </c>
      <c r="D10" s="43">
        <v>44315</v>
      </c>
      <c r="E10" s="121">
        <v>0.28819444444444442</v>
      </c>
      <c r="F10" t="s">
        <v>22</v>
      </c>
      <c r="G10" t="s">
        <v>22</v>
      </c>
      <c r="H10" t="s">
        <v>23</v>
      </c>
      <c r="I10" s="115" t="s">
        <v>18</v>
      </c>
      <c r="J10" s="647">
        <v>220</v>
      </c>
      <c r="K10">
        <v>3</v>
      </c>
      <c r="L10" t="s">
        <v>18</v>
      </c>
      <c r="M10" s="43">
        <v>44315</v>
      </c>
      <c r="N10" t="s">
        <v>24</v>
      </c>
      <c r="O10" s="43">
        <v>44320</v>
      </c>
    </row>
    <row r="11" spans="1:15" ht="15.75" thickBot="1">
      <c r="H11" s="687" t="s">
        <v>74</v>
      </c>
      <c r="I11" s="687"/>
      <c r="J11" s="35">
        <f>AVERAGE(J2:J10)</f>
        <v>249.11111111111111</v>
      </c>
      <c r="K11" s="17"/>
      <c r="L11" s="26"/>
      <c r="M11" s="363"/>
      <c r="N11" s="42" t="s">
        <v>24</v>
      </c>
    </row>
    <row r="12" spans="1:15" ht="16.5" thickTop="1" thickBot="1">
      <c r="A12" s="57"/>
      <c r="B12" s="57"/>
      <c r="C12" s="364"/>
      <c r="D12" s="364"/>
      <c r="E12" s="364"/>
      <c r="F12" s="364"/>
      <c r="G12" s="364"/>
      <c r="H12" s="687" t="s">
        <v>131</v>
      </c>
      <c r="I12" s="687"/>
      <c r="J12" s="35">
        <f>MAX(J2:J10)</f>
        <v>296</v>
      </c>
      <c r="K12" s="17"/>
      <c r="L12" s="26"/>
      <c r="M12" s="363"/>
      <c r="N12" s="42" t="s">
        <v>24</v>
      </c>
      <c r="O12" s="58"/>
    </row>
    <row r="13" spans="1:15" ht="15.75" thickTop="1">
      <c r="A13" s="74">
        <v>2114704</v>
      </c>
      <c r="B13" t="s">
        <v>15</v>
      </c>
      <c r="C13" t="s">
        <v>33</v>
      </c>
      <c r="D13" s="43">
        <v>44287</v>
      </c>
      <c r="E13" s="121">
        <v>0.31527777777777777</v>
      </c>
      <c r="F13" t="s">
        <v>28</v>
      </c>
      <c r="G13" t="s">
        <v>28</v>
      </c>
      <c r="H13" t="s">
        <v>29</v>
      </c>
      <c r="I13" s="115" t="s">
        <v>18</v>
      </c>
      <c r="J13" s="647">
        <v>258</v>
      </c>
      <c r="K13">
        <v>2</v>
      </c>
      <c r="L13" t="s">
        <v>18</v>
      </c>
      <c r="M13" s="43">
        <v>44287</v>
      </c>
      <c r="N13" t="s">
        <v>24</v>
      </c>
      <c r="O13" s="43">
        <v>44288</v>
      </c>
    </row>
    <row r="14" spans="1:15">
      <c r="A14" s="74">
        <v>2115343</v>
      </c>
      <c r="B14" t="s">
        <v>15</v>
      </c>
      <c r="C14" t="s">
        <v>33</v>
      </c>
      <c r="D14" s="43">
        <v>44292</v>
      </c>
      <c r="E14" s="121">
        <v>0.30694444444444446</v>
      </c>
      <c r="F14" t="s">
        <v>28</v>
      </c>
      <c r="G14" t="s">
        <v>28</v>
      </c>
      <c r="H14" t="s">
        <v>29</v>
      </c>
      <c r="I14" s="115" t="s">
        <v>18</v>
      </c>
      <c r="J14" s="647">
        <v>388</v>
      </c>
      <c r="K14">
        <v>2</v>
      </c>
      <c r="L14" t="s">
        <v>18</v>
      </c>
      <c r="M14" s="43">
        <v>44292</v>
      </c>
      <c r="N14" t="s">
        <v>24</v>
      </c>
      <c r="O14" s="43">
        <v>44293</v>
      </c>
    </row>
    <row r="15" spans="1:15">
      <c r="A15" s="74">
        <v>2115883</v>
      </c>
      <c r="B15" t="s">
        <v>15</v>
      </c>
      <c r="C15" t="s">
        <v>33</v>
      </c>
      <c r="D15" s="43">
        <v>44294</v>
      </c>
      <c r="E15" s="121">
        <v>0.31041666666666667</v>
      </c>
      <c r="F15" t="s">
        <v>28</v>
      </c>
      <c r="G15" t="s">
        <v>28</v>
      </c>
      <c r="H15" t="s">
        <v>29</v>
      </c>
      <c r="I15" s="115" t="s">
        <v>18</v>
      </c>
      <c r="J15" s="647">
        <v>360</v>
      </c>
      <c r="K15">
        <v>2</v>
      </c>
      <c r="L15" t="s">
        <v>18</v>
      </c>
      <c r="M15" s="43">
        <v>44294</v>
      </c>
      <c r="N15" t="s">
        <v>24</v>
      </c>
      <c r="O15" s="43">
        <v>44295</v>
      </c>
    </row>
    <row r="16" spans="1:15">
      <c r="A16" s="74">
        <v>2116126</v>
      </c>
      <c r="B16" t="s">
        <v>15</v>
      </c>
      <c r="C16" t="s">
        <v>33</v>
      </c>
      <c r="D16" s="43">
        <v>44295</v>
      </c>
      <c r="E16" s="121">
        <v>0.3125</v>
      </c>
      <c r="F16" t="s">
        <v>28</v>
      </c>
      <c r="G16" t="s">
        <v>28</v>
      </c>
      <c r="H16" t="s">
        <v>29</v>
      </c>
      <c r="I16" s="115" t="s">
        <v>18</v>
      </c>
      <c r="J16" s="647">
        <v>244</v>
      </c>
      <c r="K16">
        <v>2</v>
      </c>
      <c r="L16" t="s">
        <v>18</v>
      </c>
      <c r="M16" s="43">
        <v>44295</v>
      </c>
      <c r="N16" t="s">
        <v>24</v>
      </c>
      <c r="O16" s="43">
        <v>44299</v>
      </c>
    </row>
    <row r="17" spans="1:15">
      <c r="A17" s="74">
        <v>2116593</v>
      </c>
      <c r="B17" t="s">
        <v>15</v>
      </c>
      <c r="C17" t="s">
        <v>33</v>
      </c>
      <c r="D17" s="43">
        <v>44299</v>
      </c>
      <c r="E17" s="121">
        <v>0.31041666666666667</v>
      </c>
      <c r="F17" t="s">
        <v>28</v>
      </c>
      <c r="G17" t="s">
        <v>28</v>
      </c>
      <c r="H17" t="s">
        <v>29</v>
      </c>
      <c r="I17" s="115" t="s">
        <v>18</v>
      </c>
      <c r="J17" s="647">
        <v>496</v>
      </c>
      <c r="K17">
        <v>2</v>
      </c>
      <c r="L17" t="s">
        <v>18</v>
      </c>
      <c r="M17" s="43">
        <v>44299</v>
      </c>
      <c r="N17" t="s">
        <v>24</v>
      </c>
      <c r="O17" s="43">
        <v>44300</v>
      </c>
    </row>
    <row r="18" spans="1:15">
      <c r="A18" s="74">
        <v>2117115</v>
      </c>
      <c r="B18" t="s">
        <v>15</v>
      </c>
      <c r="C18" t="s">
        <v>33</v>
      </c>
      <c r="D18" s="43">
        <v>44301</v>
      </c>
      <c r="E18" s="121">
        <v>0.32083333333333336</v>
      </c>
      <c r="F18" t="s">
        <v>28</v>
      </c>
      <c r="G18" t="s">
        <v>28</v>
      </c>
      <c r="H18" t="s">
        <v>29</v>
      </c>
      <c r="I18" s="115" t="s">
        <v>18</v>
      </c>
      <c r="J18" s="647">
        <v>372</v>
      </c>
      <c r="K18">
        <v>2</v>
      </c>
      <c r="L18" t="s">
        <v>18</v>
      </c>
      <c r="M18" s="43">
        <v>44301</v>
      </c>
      <c r="N18" t="s">
        <v>24</v>
      </c>
      <c r="O18" s="43">
        <v>44305</v>
      </c>
    </row>
    <row r="19" spans="1:15">
      <c r="A19" s="74">
        <v>2117944</v>
      </c>
      <c r="B19" t="s">
        <v>15</v>
      </c>
      <c r="C19" t="s">
        <v>33</v>
      </c>
      <c r="D19" s="43">
        <v>44306</v>
      </c>
      <c r="E19" s="121">
        <v>0.31180555555555556</v>
      </c>
      <c r="F19" t="s">
        <v>28</v>
      </c>
      <c r="G19" t="s">
        <v>28</v>
      </c>
      <c r="H19" t="s">
        <v>29</v>
      </c>
      <c r="I19" s="115" t="s">
        <v>18</v>
      </c>
      <c r="J19" s="647">
        <v>314</v>
      </c>
      <c r="K19">
        <v>2</v>
      </c>
      <c r="L19" t="s">
        <v>18</v>
      </c>
      <c r="M19" s="43">
        <v>44306</v>
      </c>
      <c r="N19" t="s">
        <v>24</v>
      </c>
      <c r="O19" s="43">
        <v>44308</v>
      </c>
    </row>
    <row r="20" spans="1:15">
      <c r="A20" s="74">
        <v>2118603</v>
      </c>
      <c r="B20" t="s">
        <v>15</v>
      </c>
      <c r="C20" t="s">
        <v>33</v>
      </c>
      <c r="D20" s="43">
        <v>44308</v>
      </c>
      <c r="E20" s="121">
        <v>0.27083333333333331</v>
      </c>
      <c r="F20" t="s">
        <v>28</v>
      </c>
      <c r="G20" t="s">
        <v>28</v>
      </c>
      <c r="H20" t="s">
        <v>29</v>
      </c>
      <c r="I20" s="115" t="s">
        <v>18</v>
      </c>
      <c r="J20" s="647">
        <v>314</v>
      </c>
      <c r="K20">
        <v>2</v>
      </c>
      <c r="L20" t="s">
        <v>18</v>
      </c>
      <c r="M20" s="43">
        <v>44308</v>
      </c>
      <c r="N20" t="s">
        <v>24</v>
      </c>
      <c r="O20" s="43">
        <v>44312</v>
      </c>
    </row>
    <row r="21" spans="1:15">
      <c r="A21" s="74">
        <v>2119454</v>
      </c>
      <c r="B21" t="s">
        <v>15</v>
      </c>
      <c r="C21" t="s">
        <v>33</v>
      </c>
      <c r="D21" s="43">
        <v>44313</v>
      </c>
      <c r="E21" s="121">
        <v>0.28333333333333333</v>
      </c>
      <c r="F21" t="s">
        <v>28</v>
      </c>
      <c r="G21" t="s">
        <v>28</v>
      </c>
      <c r="H21" t="s">
        <v>29</v>
      </c>
      <c r="I21" s="115" t="s">
        <v>18</v>
      </c>
      <c r="J21" s="647">
        <v>368</v>
      </c>
      <c r="K21">
        <v>2</v>
      </c>
      <c r="L21" t="s">
        <v>18</v>
      </c>
      <c r="M21" s="43">
        <v>44313</v>
      </c>
      <c r="N21" t="s">
        <v>24</v>
      </c>
      <c r="O21" s="43">
        <v>44315</v>
      </c>
    </row>
    <row r="22" spans="1:15">
      <c r="A22" s="74">
        <v>2120099</v>
      </c>
      <c r="B22" t="s">
        <v>15</v>
      </c>
      <c r="C22" t="s">
        <v>33</v>
      </c>
      <c r="D22" s="43">
        <v>44315</v>
      </c>
      <c r="E22" s="121">
        <v>0.28819444444444442</v>
      </c>
      <c r="F22" t="s">
        <v>28</v>
      </c>
      <c r="G22" t="s">
        <v>28</v>
      </c>
      <c r="H22" t="s">
        <v>29</v>
      </c>
      <c r="I22" s="115" t="s">
        <v>18</v>
      </c>
      <c r="J22" s="647">
        <v>252</v>
      </c>
      <c r="K22">
        <v>2</v>
      </c>
      <c r="L22" t="s">
        <v>18</v>
      </c>
      <c r="M22" s="43">
        <v>44315</v>
      </c>
      <c r="N22" t="s">
        <v>24</v>
      </c>
      <c r="O22" s="43">
        <v>44321</v>
      </c>
    </row>
    <row r="23" spans="1:15" ht="15.75" thickBot="1">
      <c r="A23" s="74"/>
      <c r="B23"/>
      <c r="C23"/>
      <c r="D23" s="43"/>
      <c r="E23" s="121"/>
      <c r="F23"/>
      <c r="G23"/>
      <c r="H23" s="688" t="s">
        <v>74</v>
      </c>
      <c r="I23" s="688"/>
      <c r="J23" s="658">
        <f>AVERAGE(J13:J22)</f>
        <v>336.6</v>
      </c>
      <c r="K23" s="650"/>
      <c r="L23" s="650"/>
      <c r="M23" s="651"/>
      <c r="N23" s="42" t="s">
        <v>24</v>
      </c>
      <c r="O23" s="43"/>
    </row>
    <row r="24" spans="1:15" ht="16.5" thickTop="1" thickBot="1">
      <c r="A24" s="156"/>
      <c r="B24" s="156"/>
      <c r="C24" s="366"/>
      <c r="D24" s="366"/>
      <c r="E24" s="366"/>
      <c r="F24" s="366"/>
      <c r="G24" s="366"/>
      <c r="H24" s="687" t="s">
        <v>131</v>
      </c>
      <c r="I24" s="687"/>
      <c r="J24" s="648">
        <f>MAX(J13:J22)</f>
        <v>496</v>
      </c>
      <c r="K24" s="17"/>
      <c r="L24" s="26"/>
      <c r="M24" s="363"/>
      <c r="N24" s="42" t="s">
        <v>24</v>
      </c>
      <c r="O24" s="175"/>
    </row>
    <row r="25" spans="1:15">
      <c r="A25" s="1" t="s">
        <v>0</v>
      </c>
      <c r="B25" s="1" t="s">
        <v>1</v>
      </c>
      <c r="C25" s="1" t="s">
        <v>2</v>
      </c>
      <c r="D25" s="1" t="s">
        <v>3</v>
      </c>
      <c r="E25" s="3" t="s">
        <v>4</v>
      </c>
      <c r="F25" s="1" t="s">
        <v>5</v>
      </c>
      <c r="G25" s="1" t="s">
        <v>6</v>
      </c>
      <c r="H25" s="1" t="s">
        <v>7</v>
      </c>
      <c r="I25" s="1" t="s">
        <v>8</v>
      </c>
      <c r="J25" s="1" t="s">
        <v>9</v>
      </c>
      <c r="K25" s="1" t="s">
        <v>10</v>
      </c>
      <c r="L25" s="1" t="s">
        <v>11</v>
      </c>
      <c r="M25" s="1" t="s">
        <v>12</v>
      </c>
      <c r="N25" s="1" t="s">
        <v>13</v>
      </c>
      <c r="O25" s="1" t="s">
        <v>14</v>
      </c>
    </row>
    <row r="26" spans="1:15">
      <c r="A26" s="74">
        <v>2114704</v>
      </c>
      <c r="B26" t="s">
        <v>15</v>
      </c>
      <c r="C26" t="s">
        <v>33</v>
      </c>
      <c r="D26" s="43">
        <v>44287</v>
      </c>
      <c r="E26" s="121">
        <v>0.31527777777777777</v>
      </c>
      <c r="F26" t="s">
        <v>22</v>
      </c>
      <c r="G26" t="s">
        <v>22</v>
      </c>
      <c r="H26" t="s">
        <v>23</v>
      </c>
      <c r="I26" s="115" t="s">
        <v>18</v>
      </c>
      <c r="J26" s="647">
        <v>222</v>
      </c>
      <c r="K26">
        <v>3</v>
      </c>
      <c r="L26" t="s">
        <v>18</v>
      </c>
      <c r="M26" s="43">
        <v>44287</v>
      </c>
      <c r="N26" t="s">
        <v>24</v>
      </c>
      <c r="O26" s="43">
        <v>44292</v>
      </c>
    </row>
    <row r="27" spans="1:15">
      <c r="A27" s="74">
        <v>2115343</v>
      </c>
      <c r="B27" t="s">
        <v>15</v>
      </c>
      <c r="C27" t="s">
        <v>33</v>
      </c>
      <c r="D27" s="43">
        <v>44292</v>
      </c>
      <c r="E27" s="121">
        <v>0.30694444444444446</v>
      </c>
      <c r="F27" t="s">
        <v>22</v>
      </c>
      <c r="G27" t="s">
        <v>22</v>
      </c>
      <c r="H27" t="s">
        <v>23</v>
      </c>
      <c r="I27" s="115" t="s">
        <v>18</v>
      </c>
      <c r="J27" s="647">
        <v>296</v>
      </c>
      <c r="K27">
        <v>3</v>
      </c>
      <c r="L27" t="s">
        <v>18</v>
      </c>
      <c r="M27" s="43">
        <v>44292</v>
      </c>
      <c r="N27" t="s">
        <v>24</v>
      </c>
      <c r="O27" s="43">
        <v>44298</v>
      </c>
    </row>
    <row r="28" spans="1:15">
      <c r="A28" s="74">
        <v>2115883</v>
      </c>
      <c r="B28" t="s">
        <v>15</v>
      </c>
      <c r="C28" t="s">
        <v>33</v>
      </c>
      <c r="D28" s="43">
        <v>44294</v>
      </c>
      <c r="E28" s="121">
        <v>0.31041666666666667</v>
      </c>
      <c r="F28" t="s">
        <v>22</v>
      </c>
      <c r="G28" t="s">
        <v>22</v>
      </c>
      <c r="H28" t="s">
        <v>23</v>
      </c>
      <c r="I28" s="115" t="s">
        <v>18</v>
      </c>
      <c r="J28" s="647">
        <v>224</v>
      </c>
      <c r="K28">
        <v>3</v>
      </c>
      <c r="L28" t="s">
        <v>18</v>
      </c>
      <c r="M28" s="43">
        <v>44294</v>
      </c>
      <c r="N28" t="s">
        <v>24</v>
      </c>
      <c r="O28" s="43">
        <v>44299</v>
      </c>
    </row>
    <row r="29" spans="1:15">
      <c r="A29" s="74">
        <v>2116126</v>
      </c>
      <c r="B29" t="s">
        <v>15</v>
      </c>
      <c r="C29" t="s">
        <v>33</v>
      </c>
      <c r="D29" s="43">
        <v>44295</v>
      </c>
      <c r="E29" s="121">
        <v>0.3125</v>
      </c>
      <c r="F29" t="s">
        <v>22</v>
      </c>
      <c r="G29" t="s">
        <v>22</v>
      </c>
      <c r="H29" t="s">
        <v>23</v>
      </c>
      <c r="I29" s="115" t="s">
        <v>18</v>
      </c>
      <c r="J29" s="647">
        <v>223</v>
      </c>
      <c r="K29">
        <v>3</v>
      </c>
      <c r="L29" t="s">
        <v>18</v>
      </c>
      <c r="M29" s="43">
        <v>44295</v>
      </c>
      <c r="N29" t="s">
        <v>24</v>
      </c>
      <c r="O29" s="43">
        <v>44300</v>
      </c>
    </row>
    <row r="30" spans="1:15">
      <c r="A30" s="74">
        <v>2116593</v>
      </c>
      <c r="B30" t="s">
        <v>15</v>
      </c>
      <c r="C30" t="s">
        <v>33</v>
      </c>
      <c r="D30" s="43">
        <v>44299</v>
      </c>
      <c r="E30" s="121">
        <v>0.31041666666666667</v>
      </c>
      <c r="F30" t="s">
        <v>22</v>
      </c>
      <c r="G30" t="s">
        <v>22</v>
      </c>
      <c r="H30" t="s">
        <v>23</v>
      </c>
      <c r="I30" s="115" t="s">
        <v>18</v>
      </c>
      <c r="J30" s="647">
        <v>246</v>
      </c>
      <c r="K30">
        <v>3</v>
      </c>
      <c r="L30" t="s">
        <v>18</v>
      </c>
      <c r="M30" s="43">
        <v>44299</v>
      </c>
      <c r="N30" t="s">
        <v>24</v>
      </c>
      <c r="O30" s="43">
        <v>44304</v>
      </c>
    </row>
    <row r="31" spans="1:15">
      <c r="A31" s="74">
        <v>2117115</v>
      </c>
      <c r="B31" t="s">
        <v>15</v>
      </c>
      <c r="C31" t="s">
        <v>33</v>
      </c>
      <c r="D31" s="43">
        <v>44301</v>
      </c>
      <c r="E31" s="121">
        <v>0.32083333333333336</v>
      </c>
      <c r="F31" t="s">
        <v>22</v>
      </c>
      <c r="G31" t="s">
        <v>22</v>
      </c>
      <c r="H31" t="s">
        <v>23</v>
      </c>
      <c r="I31" s="115" t="s">
        <v>18</v>
      </c>
      <c r="J31" s="647">
        <v>276</v>
      </c>
      <c r="K31">
        <v>3</v>
      </c>
      <c r="L31" t="s">
        <v>18</v>
      </c>
      <c r="M31" s="43">
        <v>44301</v>
      </c>
      <c r="N31" t="s">
        <v>24</v>
      </c>
      <c r="O31" s="43">
        <v>44306</v>
      </c>
    </row>
    <row r="32" spans="1:15">
      <c r="A32" s="74">
        <v>2117944</v>
      </c>
      <c r="B32" t="s">
        <v>15</v>
      </c>
      <c r="C32" t="s">
        <v>33</v>
      </c>
      <c r="D32" s="43">
        <v>44306</v>
      </c>
      <c r="E32" s="121">
        <v>0.31180555555555556</v>
      </c>
      <c r="F32" t="s">
        <v>22</v>
      </c>
      <c r="G32" t="s">
        <v>22</v>
      </c>
      <c r="H32" t="s">
        <v>23</v>
      </c>
      <c r="I32" s="115" t="s">
        <v>18</v>
      </c>
      <c r="J32" s="647">
        <v>267</v>
      </c>
      <c r="K32">
        <v>3</v>
      </c>
      <c r="L32" t="s">
        <v>18</v>
      </c>
      <c r="M32" s="43">
        <v>44306</v>
      </c>
      <c r="N32" t="s">
        <v>24</v>
      </c>
      <c r="O32" s="43">
        <v>44311</v>
      </c>
    </row>
    <row r="33" spans="1:15">
      <c r="A33" s="74">
        <v>2118603</v>
      </c>
      <c r="B33" t="s">
        <v>15</v>
      </c>
      <c r="C33" t="s">
        <v>33</v>
      </c>
      <c r="D33" s="43">
        <v>44308</v>
      </c>
      <c r="E33" s="121">
        <v>0.27083333333333331</v>
      </c>
      <c r="F33" t="s">
        <v>22</v>
      </c>
      <c r="G33" t="s">
        <v>22</v>
      </c>
      <c r="H33" t="s">
        <v>23</v>
      </c>
      <c r="I33" s="115" t="s">
        <v>18</v>
      </c>
      <c r="J33" s="647">
        <v>201</v>
      </c>
      <c r="K33">
        <v>3</v>
      </c>
      <c r="L33" t="s">
        <v>18</v>
      </c>
      <c r="M33" s="43">
        <v>44308</v>
      </c>
      <c r="N33" t="s">
        <v>24</v>
      </c>
      <c r="O33" s="43">
        <v>44313</v>
      </c>
    </row>
    <row r="34" spans="1:15">
      <c r="A34" s="74">
        <v>2119454</v>
      </c>
      <c r="B34" t="s">
        <v>15</v>
      </c>
      <c r="C34" t="s">
        <v>33</v>
      </c>
      <c r="D34" s="43">
        <v>44313</v>
      </c>
      <c r="E34" s="121">
        <v>0.28333333333333333</v>
      </c>
      <c r="F34" t="s">
        <v>22</v>
      </c>
      <c r="G34" t="s">
        <v>22</v>
      </c>
      <c r="H34" t="s">
        <v>23</v>
      </c>
      <c r="I34" s="115" t="s">
        <v>18</v>
      </c>
      <c r="J34" s="647">
        <v>289</v>
      </c>
      <c r="K34">
        <v>3</v>
      </c>
      <c r="L34" t="s">
        <v>18</v>
      </c>
      <c r="M34" s="43">
        <v>44313</v>
      </c>
      <c r="N34" t="s">
        <v>24</v>
      </c>
      <c r="O34" s="43">
        <v>44319</v>
      </c>
    </row>
    <row r="35" spans="1:15">
      <c r="A35" s="74">
        <v>2120099</v>
      </c>
      <c r="B35" t="s">
        <v>15</v>
      </c>
      <c r="C35" t="s">
        <v>33</v>
      </c>
      <c r="D35" s="43">
        <v>44315</v>
      </c>
      <c r="E35" s="121">
        <v>0.28819444444444442</v>
      </c>
      <c r="F35" t="s">
        <v>22</v>
      </c>
      <c r="G35" t="s">
        <v>22</v>
      </c>
      <c r="H35" t="s">
        <v>23</v>
      </c>
      <c r="I35" s="115" t="s">
        <v>18</v>
      </c>
      <c r="J35" s="647">
        <v>220</v>
      </c>
      <c r="K35">
        <v>3</v>
      </c>
      <c r="L35" t="s">
        <v>18</v>
      </c>
      <c r="M35" s="43">
        <v>44315</v>
      </c>
      <c r="N35" t="s">
        <v>24</v>
      </c>
      <c r="O35" s="43">
        <v>44320</v>
      </c>
    </row>
    <row r="36" spans="1:15">
      <c r="A36" s="74">
        <v>2114704</v>
      </c>
      <c r="B36" t="s">
        <v>15</v>
      </c>
      <c r="C36" t="s">
        <v>33</v>
      </c>
      <c r="D36" s="43">
        <v>44287</v>
      </c>
      <c r="E36" s="121">
        <v>0.31527777777777777</v>
      </c>
      <c r="F36" t="s">
        <v>28</v>
      </c>
      <c r="G36" t="s">
        <v>28</v>
      </c>
      <c r="H36" t="s">
        <v>29</v>
      </c>
      <c r="I36" s="115" t="s">
        <v>18</v>
      </c>
      <c r="J36" s="647">
        <v>258</v>
      </c>
      <c r="K36">
        <v>2</v>
      </c>
      <c r="L36" t="s">
        <v>18</v>
      </c>
      <c r="M36" s="43">
        <v>44287</v>
      </c>
      <c r="N36" t="s">
        <v>24</v>
      </c>
      <c r="O36" s="43">
        <v>44288</v>
      </c>
    </row>
    <row r="37" spans="1:15">
      <c r="A37" s="74">
        <v>2115343</v>
      </c>
      <c r="B37" t="s">
        <v>15</v>
      </c>
      <c r="C37" t="s">
        <v>33</v>
      </c>
      <c r="D37" s="43">
        <v>44292</v>
      </c>
      <c r="E37" s="121">
        <v>0.30694444444444446</v>
      </c>
      <c r="F37" t="s">
        <v>28</v>
      </c>
      <c r="G37" t="s">
        <v>28</v>
      </c>
      <c r="H37" t="s">
        <v>29</v>
      </c>
      <c r="I37" s="115" t="s">
        <v>18</v>
      </c>
      <c r="J37" s="647">
        <v>388</v>
      </c>
      <c r="K37">
        <v>2</v>
      </c>
      <c r="L37" t="s">
        <v>18</v>
      </c>
      <c r="M37" s="43">
        <v>44292</v>
      </c>
      <c r="N37" t="s">
        <v>24</v>
      </c>
      <c r="O37" s="43">
        <v>44293</v>
      </c>
    </row>
    <row r="38" spans="1:15">
      <c r="A38" s="74">
        <v>2115883</v>
      </c>
      <c r="B38" t="s">
        <v>15</v>
      </c>
      <c r="C38" t="s">
        <v>33</v>
      </c>
      <c r="D38" s="43">
        <v>44294</v>
      </c>
      <c r="E38" s="121">
        <v>0.31041666666666667</v>
      </c>
      <c r="F38" t="s">
        <v>28</v>
      </c>
      <c r="G38" t="s">
        <v>28</v>
      </c>
      <c r="H38" t="s">
        <v>29</v>
      </c>
      <c r="I38" s="115" t="s">
        <v>18</v>
      </c>
      <c r="J38" s="647">
        <v>360</v>
      </c>
      <c r="K38">
        <v>2</v>
      </c>
      <c r="L38" t="s">
        <v>18</v>
      </c>
      <c r="M38" s="43">
        <v>44294</v>
      </c>
      <c r="N38" t="s">
        <v>24</v>
      </c>
      <c r="O38" s="43">
        <v>44295</v>
      </c>
    </row>
    <row r="39" spans="1:15">
      <c r="A39" s="74">
        <v>2116126</v>
      </c>
      <c r="B39" t="s">
        <v>15</v>
      </c>
      <c r="C39" t="s">
        <v>33</v>
      </c>
      <c r="D39" s="43">
        <v>44295</v>
      </c>
      <c r="E39" s="121">
        <v>0.3125</v>
      </c>
      <c r="F39" t="s">
        <v>28</v>
      </c>
      <c r="G39" t="s">
        <v>28</v>
      </c>
      <c r="H39" t="s">
        <v>29</v>
      </c>
      <c r="I39" s="115" t="s">
        <v>18</v>
      </c>
      <c r="J39" s="647">
        <v>244</v>
      </c>
      <c r="K39">
        <v>2</v>
      </c>
      <c r="L39" t="s">
        <v>18</v>
      </c>
      <c r="M39" s="43">
        <v>44295</v>
      </c>
      <c r="N39" t="s">
        <v>24</v>
      </c>
      <c r="O39" s="43">
        <v>44299</v>
      </c>
    </row>
    <row r="40" spans="1:15">
      <c r="A40" s="74">
        <v>2116593</v>
      </c>
      <c r="B40" t="s">
        <v>15</v>
      </c>
      <c r="C40" t="s">
        <v>33</v>
      </c>
      <c r="D40" s="43">
        <v>44299</v>
      </c>
      <c r="E40" s="121">
        <v>0.31041666666666667</v>
      </c>
      <c r="F40" t="s">
        <v>28</v>
      </c>
      <c r="G40" t="s">
        <v>28</v>
      </c>
      <c r="H40" t="s">
        <v>29</v>
      </c>
      <c r="I40" s="115" t="s">
        <v>18</v>
      </c>
      <c r="J40" s="647">
        <v>496</v>
      </c>
      <c r="K40">
        <v>2</v>
      </c>
      <c r="L40" t="s">
        <v>18</v>
      </c>
      <c r="M40" s="43">
        <v>44299</v>
      </c>
      <c r="N40" t="s">
        <v>24</v>
      </c>
      <c r="O40" s="43">
        <v>44300</v>
      </c>
    </row>
    <row r="41" spans="1:15">
      <c r="A41" s="74">
        <v>2117115</v>
      </c>
      <c r="B41" t="s">
        <v>15</v>
      </c>
      <c r="C41" t="s">
        <v>33</v>
      </c>
      <c r="D41" s="43">
        <v>44301</v>
      </c>
      <c r="E41" s="121">
        <v>0.32083333333333336</v>
      </c>
      <c r="F41" t="s">
        <v>28</v>
      </c>
      <c r="G41" t="s">
        <v>28</v>
      </c>
      <c r="H41" t="s">
        <v>29</v>
      </c>
      <c r="I41" s="115" t="s">
        <v>18</v>
      </c>
      <c r="J41" s="647">
        <v>372</v>
      </c>
      <c r="K41">
        <v>2</v>
      </c>
      <c r="L41" t="s">
        <v>18</v>
      </c>
      <c r="M41" s="43">
        <v>44301</v>
      </c>
      <c r="N41" t="s">
        <v>24</v>
      </c>
      <c r="O41" s="43">
        <v>44305</v>
      </c>
    </row>
    <row r="42" spans="1:15">
      <c r="A42" s="74">
        <v>2117944</v>
      </c>
      <c r="B42" t="s">
        <v>15</v>
      </c>
      <c r="C42" t="s">
        <v>33</v>
      </c>
      <c r="D42" s="43">
        <v>44306</v>
      </c>
      <c r="E42" s="121">
        <v>0.31180555555555556</v>
      </c>
      <c r="F42" t="s">
        <v>28</v>
      </c>
      <c r="G42" t="s">
        <v>28</v>
      </c>
      <c r="H42" t="s">
        <v>29</v>
      </c>
      <c r="I42" s="115" t="s">
        <v>18</v>
      </c>
      <c r="J42" s="647">
        <v>314</v>
      </c>
      <c r="K42">
        <v>2</v>
      </c>
      <c r="L42" t="s">
        <v>18</v>
      </c>
      <c r="M42" s="43">
        <v>44306</v>
      </c>
      <c r="N42" t="s">
        <v>24</v>
      </c>
      <c r="O42" s="43">
        <v>44308</v>
      </c>
    </row>
    <row r="43" spans="1:15">
      <c r="A43" s="74">
        <v>2118603</v>
      </c>
      <c r="B43" t="s">
        <v>15</v>
      </c>
      <c r="C43" t="s">
        <v>33</v>
      </c>
      <c r="D43" s="43">
        <v>44308</v>
      </c>
      <c r="E43" s="121">
        <v>0.27083333333333331</v>
      </c>
      <c r="F43" t="s">
        <v>28</v>
      </c>
      <c r="G43" t="s">
        <v>28</v>
      </c>
      <c r="H43" t="s">
        <v>29</v>
      </c>
      <c r="I43" s="115" t="s">
        <v>18</v>
      </c>
      <c r="J43" s="647">
        <v>314</v>
      </c>
      <c r="K43">
        <v>2</v>
      </c>
      <c r="L43" t="s">
        <v>18</v>
      </c>
      <c r="M43" s="43">
        <v>44308</v>
      </c>
      <c r="N43" t="s">
        <v>24</v>
      </c>
      <c r="O43" s="43">
        <v>44312</v>
      </c>
    </row>
    <row r="44" spans="1:15">
      <c r="A44" s="74">
        <v>2119454</v>
      </c>
      <c r="B44" t="s">
        <v>15</v>
      </c>
      <c r="C44" t="s">
        <v>33</v>
      </c>
      <c r="D44" s="43">
        <v>44313</v>
      </c>
      <c r="E44" s="121">
        <v>0.28333333333333333</v>
      </c>
      <c r="F44" t="s">
        <v>28</v>
      </c>
      <c r="G44" t="s">
        <v>28</v>
      </c>
      <c r="H44" t="s">
        <v>29</v>
      </c>
      <c r="I44" s="115" t="s">
        <v>18</v>
      </c>
      <c r="J44" s="647">
        <v>368</v>
      </c>
      <c r="K44">
        <v>2</v>
      </c>
      <c r="L44" t="s">
        <v>18</v>
      </c>
      <c r="M44" s="43">
        <v>44313</v>
      </c>
      <c r="N44" t="s">
        <v>24</v>
      </c>
      <c r="O44" s="43">
        <v>44315</v>
      </c>
    </row>
    <row r="45" spans="1:15">
      <c r="A45" s="74">
        <v>2120099</v>
      </c>
      <c r="B45" t="s">
        <v>15</v>
      </c>
      <c r="C45" t="s">
        <v>33</v>
      </c>
      <c r="D45" s="43">
        <v>44315</v>
      </c>
      <c r="E45" s="121">
        <v>0.28819444444444442</v>
      </c>
      <c r="F45" t="s">
        <v>28</v>
      </c>
      <c r="G45" t="s">
        <v>28</v>
      </c>
      <c r="H45" t="s">
        <v>29</v>
      </c>
      <c r="I45" s="115" t="s">
        <v>18</v>
      </c>
      <c r="J45" s="647">
        <v>252</v>
      </c>
      <c r="K45">
        <v>2</v>
      </c>
      <c r="L45" t="s">
        <v>18</v>
      </c>
      <c r="M45" s="43">
        <v>44315</v>
      </c>
      <c r="N45" t="s">
        <v>24</v>
      </c>
      <c r="O45" s="43">
        <v>44321</v>
      </c>
    </row>
    <row r="46" spans="1:15">
      <c r="A46" s="74">
        <v>2115343</v>
      </c>
      <c r="B46" t="s">
        <v>15</v>
      </c>
      <c r="C46" t="s">
        <v>33</v>
      </c>
      <c r="D46" s="43">
        <v>44292</v>
      </c>
      <c r="E46" s="121">
        <v>0.30694444444444446</v>
      </c>
      <c r="F46" t="s">
        <v>64</v>
      </c>
      <c r="G46" t="s">
        <v>65</v>
      </c>
      <c r="H46" t="s">
        <v>66</v>
      </c>
      <c r="I46" s="115" t="s">
        <v>18</v>
      </c>
      <c r="J46" s="647">
        <v>104</v>
      </c>
      <c r="K46">
        <v>2</v>
      </c>
      <c r="L46" t="s">
        <v>18</v>
      </c>
      <c r="M46" s="43">
        <v>44292</v>
      </c>
      <c r="N46" t="s">
        <v>63</v>
      </c>
      <c r="O46" s="43">
        <v>44313</v>
      </c>
    </row>
    <row r="47" spans="1:15">
      <c r="A47" s="74">
        <v>2115343</v>
      </c>
      <c r="B47" t="s">
        <v>15</v>
      </c>
      <c r="C47" t="s">
        <v>33</v>
      </c>
      <c r="D47" s="43">
        <v>44292</v>
      </c>
      <c r="E47" s="121">
        <v>0.30694444444444446</v>
      </c>
      <c r="F47" t="s">
        <v>67</v>
      </c>
      <c r="G47" t="s">
        <v>67</v>
      </c>
      <c r="H47" t="s">
        <v>68</v>
      </c>
      <c r="I47" s="115" t="s">
        <v>18</v>
      </c>
      <c r="J47" s="115" t="s">
        <v>36</v>
      </c>
      <c r="K47"/>
      <c r="L47" t="s">
        <v>18</v>
      </c>
      <c r="M47" s="43">
        <v>44292</v>
      </c>
      <c r="N47" t="s">
        <v>18</v>
      </c>
      <c r="O47" s="43">
        <v>44293</v>
      </c>
    </row>
    <row r="48" spans="1:15">
      <c r="A48" s="649">
        <v>2115343</v>
      </c>
      <c r="B48" s="650" t="s">
        <v>15</v>
      </c>
      <c r="C48" s="650" t="s">
        <v>33</v>
      </c>
      <c r="D48" s="651">
        <v>44292</v>
      </c>
      <c r="E48" s="652">
        <v>0.30694444444444446</v>
      </c>
      <c r="F48" s="650" t="s">
        <v>31</v>
      </c>
      <c r="G48" s="650" t="s">
        <v>31</v>
      </c>
      <c r="H48" s="650" t="s">
        <v>633</v>
      </c>
      <c r="I48" s="653" t="s">
        <v>18</v>
      </c>
      <c r="J48" s="654">
        <v>7.44</v>
      </c>
      <c r="K48" s="650">
        <v>0.05</v>
      </c>
      <c r="L48" s="650" t="s">
        <v>18</v>
      </c>
      <c r="M48" s="651">
        <v>44292</v>
      </c>
      <c r="N48" s="650" t="s">
        <v>24</v>
      </c>
      <c r="O48" s="651">
        <v>44293</v>
      </c>
    </row>
    <row r="53" spans="1:15" s="367" customFormat="1">
      <c r="A53" s="361"/>
      <c r="B53" s="361"/>
      <c r="C53" s="361"/>
      <c r="D53" s="361"/>
      <c r="E53" s="361"/>
      <c r="F53" s="361"/>
      <c r="G53" s="361"/>
      <c r="H53" s="361"/>
      <c r="I53" s="361"/>
      <c r="J53" s="361"/>
      <c r="K53" s="361"/>
      <c r="L53" s="361"/>
      <c r="M53" s="361"/>
      <c r="N53" s="361"/>
      <c r="O53" s="361"/>
    </row>
    <row r="54" spans="1:15" s="367" customFormat="1">
      <c r="A54" s="361"/>
      <c r="B54" s="361"/>
      <c r="C54" s="361"/>
      <c r="D54" s="361"/>
      <c r="E54" s="361"/>
      <c r="F54" s="361"/>
      <c r="G54" s="361"/>
      <c r="H54" s="361"/>
      <c r="I54" s="361"/>
      <c r="J54" s="361"/>
      <c r="K54" s="361"/>
      <c r="L54" s="361"/>
      <c r="M54" s="361"/>
      <c r="N54" s="361"/>
      <c r="O54" s="361"/>
    </row>
    <row r="55" spans="1:15" s="367" customFormat="1">
      <c r="A55" s="361"/>
      <c r="B55" s="361"/>
      <c r="C55" s="361"/>
      <c r="D55" s="361"/>
      <c r="E55" s="361"/>
      <c r="F55" s="361"/>
      <c r="G55" s="361"/>
      <c r="H55" s="361"/>
      <c r="I55" s="361"/>
      <c r="J55" s="361"/>
      <c r="K55" s="361"/>
      <c r="L55" s="361"/>
      <c r="M55" s="361"/>
      <c r="N55" s="361"/>
      <c r="O55" s="361"/>
    </row>
    <row r="56" spans="1:15" s="367" customFormat="1">
      <c r="A56" s="361"/>
      <c r="B56" s="361"/>
      <c r="C56" s="361"/>
      <c r="D56" s="361"/>
      <c r="E56" s="361"/>
      <c r="F56" s="361"/>
      <c r="G56" s="361"/>
      <c r="H56" s="361"/>
      <c r="I56" s="361"/>
      <c r="J56" s="361"/>
      <c r="K56" s="361"/>
      <c r="L56" s="361"/>
      <c r="M56" s="361"/>
      <c r="N56" s="361"/>
      <c r="O56" s="361"/>
    </row>
    <row r="57" spans="1:15" s="367" customFormat="1">
      <c r="A57" s="361"/>
      <c r="B57" s="361"/>
      <c r="C57" s="361"/>
      <c r="D57" s="361"/>
      <c r="E57" s="361"/>
      <c r="F57" s="361"/>
      <c r="G57" s="361"/>
      <c r="H57" s="361"/>
      <c r="I57" s="361"/>
      <c r="J57" s="361"/>
      <c r="K57" s="361"/>
      <c r="L57" s="361"/>
      <c r="M57" s="361"/>
      <c r="N57" s="361"/>
      <c r="O57" s="361"/>
    </row>
    <row r="58" spans="1:15" s="367" customFormat="1">
      <c r="A58" s="361"/>
      <c r="B58" s="361"/>
      <c r="C58" s="361"/>
      <c r="D58" s="361"/>
      <c r="E58" s="361"/>
      <c r="F58" s="361"/>
      <c r="G58" s="361"/>
      <c r="H58" s="361"/>
      <c r="I58" s="361"/>
      <c r="J58" s="361"/>
      <c r="K58" s="361"/>
      <c r="L58" s="361"/>
      <c r="M58" s="361"/>
      <c r="N58" s="361"/>
      <c r="O58" s="361"/>
    </row>
    <row r="59" spans="1:15" s="367" customFormat="1">
      <c r="A59" s="361"/>
      <c r="B59" s="361"/>
      <c r="C59" s="361"/>
      <c r="D59" s="361"/>
      <c r="E59" s="361"/>
      <c r="F59" s="361"/>
      <c r="G59" s="361"/>
      <c r="H59" s="361"/>
      <c r="I59" s="361"/>
      <c r="J59" s="361"/>
      <c r="K59" s="361"/>
      <c r="L59" s="361"/>
      <c r="M59" s="361"/>
      <c r="N59" s="361"/>
      <c r="O59" s="361"/>
    </row>
    <row r="60" spans="1:15" s="367" customFormat="1">
      <c r="A60" s="361"/>
      <c r="B60" s="361"/>
      <c r="C60" s="361"/>
      <c r="D60" s="361"/>
      <c r="E60" s="361"/>
      <c r="F60" s="361"/>
      <c r="G60" s="361"/>
      <c r="H60" s="361"/>
      <c r="I60" s="361"/>
      <c r="J60" s="361"/>
      <c r="K60" s="361"/>
      <c r="L60" s="361"/>
      <c r="M60" s="361"/>
      <c r="N60" s="361"/>
      <c r="O60" s="361"/>
    </row>
    <row r="61" spans="1:15" s="367" customFormat="1">
      <c r="A61" s="361"/>
      <c r="B61" s="361"/>
      <c r="C61" s="361"/>
      <c r="D61" s="361"/>
      <c r="E61" s="361"/>
      <c r="F61" s="361"/>
      <c r="G61" s="361"/>
      <c r="H61" s="361"/>
      <c r="I61" s="361"/>
      <c r="J61" s="361"/>
      <c r="K61" s="361"/>
      <c r="L61" s="361"/>
      <c r="M61" s="361"/>
      <c r="N61" s="361"/>
      <c r="O61" s="361"/>
    </row>
    <row r="62" spans="1:15" s="367" customFormat="1">
      <c r="A62" s="116"/>
      <c r="B62" s="116"/>
      <c r="C62" s="116"/>
      <c r="D62" s="168"/>
      <c r="E62" s="169"/>
      <c r="F62" s="116"/>
      <c r="G62" s="116"/>
      <c r="H62" s="116"/>
      <c r="I62" s="116"/>
      <c r="J62" s="187"/>
      <c r="K62" s="117"/>
      <c r="L62" s="116"/>
      <c r="M62" s="168"/>
      <c r="N62" s="116"/>
      <c r="O62" s="95"/>
    </row>
    <row r="63" spans="1:15" s="367" customFormat="1">
      <c r="A63" s="57"/>
      <c r="B63" s="57"/>
      <c r="C63" s="57"/>
      <c r="D63" s="58"/>
      <c r="E63" s="59"/>
      <c r="F63" s="57"/>
      <c r="G63" s="57"/>
      <c r="H63" s="57"/>
      <c r="I63" s="57"/>
      <c r="J63" s="57"/>
      <c r="K63" s="60"/>
      <c r="L63" s="57"/>
      <c r="M63" s="58"/>
      <c r="N63" s="57"/>
      <c r="O63" s="368"/>
    </row>
    <row r="64" spans="1:15" s="367" customFormat="1">
      <c r="A64" s="57"/>
      <c r="B64" s="57"/>
      <c r="C64" s="57"/>
      <c r="D64" s="58"/>
      <c r="E64" s="59"/>
      <c r="F64" s="57"/>
      <c r="G64" s="57"/>
      <c r="H64" s="57"/>
      <c r="I64" s="57"/>
      <c r="J64" s="57"/>
      <c r="K64" s="60"/>
      <c r="L64" s="57"/>
      <c r="M64" s="58"/>
      <c r="N64" s="57"/>
      <c r="O64" s="369"/>
    </row>
    <row r="65" spans="1:15" s="367" customFormat="1">
      <c r="A65" s="57"/>
      <c r="B65" s="57"/>
      <c r="C65" s="57"/>
      <c r="D65" s="58"/>
      <c r="E65" s="59"/>
      <c r="F65" s="57"/>
      <c r="G65" s="57"/>
      <c r="H65" s="57"/>
      <c r="I65" s="57"/>
      <c r="J65" s="57"/>
      <c r="K65" s="60"/>
      <c r="L65" s="57"/>
      <c r="M65" s="58"/>
      <c r="N65" s="57"/>
      <c r="O65" s="369"/>
    </row>
    <row r="66" spans="1:15" s="367" customFormat="1">
      <c r="A66" s="57"/>
      <c r="B66" s="57"/>
      <c r="C66" s="57"/>
      <c r="D66" s="58"/>
      <c r="E66" s="59"/>
      <c r="F66" s="57"/>
      <c r="G66" s="57"/>
      <c r="H66" s="57"/>
      <c r="I66" s="57"/>
      <c r="J66" s="57"/>
      <c r="K66" s="60"/>
      <c r="L66" s="57"/>
      <c r="M66" s="58"/>
      <c r="N66" s="57"/>
      <c r="O66" s="368"/>
    </row>
    <row r="67" spans="1:15" s="367" customFormat="1">
      <c r="A67" s="57"/>
      <c r="B67" s="57"/>
      <c r="C67" s="57"/>
      <c r="D67" s="58"/>
      <c r="E67" s="59"/>
      <c r="F67" s="57"/>
      <c r="G67" s="57"/>
      <c r="H67" s="57"/>
      <c r="I67" s="57"/>
      <c r="J67" s="57"/>
      <c r="K67" s="60"/>
      <c r="L67" s="57"/>
      <c r="M67" s="58"/>
      <c r="N67" s="57"/>
      <c r="O67" s="368"/>
    </row>
    <row r="68" spans="1:15" s="367" customFormat="1">
      <c r="A68" s="57"/>
      <c r="B68" s="57"/>
      <c r="C68" s="57"/>
      <c r="D68" s="58"/>
      <c r="E68" s="59"/>
      <c r="F68" s="57"/>
      <c r="G68" s="57"/>
      <c r="H68" s="57"/>
      <c r="I68" s="57"/>
      <c r="J68" s="57"/>
      <c r="K68" s="60"/>
      <c r="L68" s="57"/>
      <c r="M68" s="58"/>
      <c r="N68" s="57"/>
      <c r="O68" s="368"/>
    </row>
    <row r="69" spans="1:15" s="367" customFormat="1">
      <c r="A69" s="57"/>
      <c r="B69" s="57"/>
      <c r="C69" s="57"/>
      <c r="D69" s="58"/>
      <c r="E69" s="59"/>
      <c r="F69" s="57"/>
      <c r="G69" s="57"/>
      <c r="H69" s="57"/>
      <c r="I69" s="57"/>
      <c r="J69" s="57"/>
      <c r="K69" s="60"/>
      <c r="L69" s="57"/>
      <c r="M69" s="58"/>
      <c r="N69" s="57"/>
      <c r="O69" s="368"/>
    </row>
    <row r="70" spans="1:15" s="367" customFormat="1">
      <c r="A70" s="57"/>
      <c r="B70" s="57"/>
      <c r="C70" s="57"/>
      <c r="D70" s="58"/>
      <c r="E70" s="59"/>
      <c r="F70" s="57"/>
      <c r="G70" s="57"/>
      <c r="H70" s="57"/>
      <c r="I70" s="57"/>
      <c r="J70" s="57"/>
      <c r="K70" s="60"/>
      <c r="L70" s="57"/>
      <c r="M70" s="58"/>
      <c r="N70" s="57"/>
      <c r="O70" s="369"/>
    </row>
    <row r="71" spans="1:15">
      <c r="A71" s="57"/>
      <c r="B71" s="57"/>
      <c r="C71" s="57"/>
      <c r="D71" s="58"/>
      <c r="E71" s="59"/>
      <c r="F71" s="57"/>
      <c r="G71" s="57"/>
      <c r="H71" s="57"/>
      <c r="I71" s="57"/>
      <c r="J71" s="57"/>
      <c r="K71" s="60"/>
      <c r="L71" s="57"/>
      <c r="M71" s="58"/>
      <c r="N71" s="57"/>
      <c r="O71" s="369"/>
    </row>
    <row r="72" spans="1:15">
      <c r="A72" s="57"/>
      <c r="B72" s="57"/>
      <c r="C72" s="57"/>
      <c r="D72" s="58"/>
      <c r="E72" s="59"/>
      <c r="F72" s="57"/>
      <c r="G72" s="57"/>
      <c r="H72" s="57"/>
      <c r="I72" s="57"/>
      <c r="J72" s="57"/>
      <c r="K72" s="60"/>
      <c r="L72" s="57"/>
      <c r="M72" s="58"/>
      <c r="N72" s="57"/>
      <c r="O72" s="368"/>
    </row>
    <row r="73" spans="1:15">
      <c r="A73" s="57"/>
      <c r="B73" s="57"/>
      <c r="C73" s="57"/>
      <c r="D73" s="58"/>
      <c r="E73" s="59"/>
      <c r="F73" s="57"/>
      <c r="G73" s="57"/>
      <c r="H73" s="57"/>
      <c r="I73" s="57"/>
      <c r="J73" s="57"/>
      <c r="K73" s="60"/>
      <c r="L73" s="57"/>
      <c r="M73" s="58"/>
      <c r="N73" s="57"/>
      <c r="O73" s="369"/>
    </row>
    <row r="74" spans="1:15">
      <c r="A74" s="57"/>
      <c r="B74" s="57"/>
      <c r="C74" s="57"/>
      <c r="D74" s="58"/>
      <c r="E74" s="59"/>
      <c r="F74" s="57"/>
      <c r="G74" s="57"/>
      <c r="H74" s="57"/>
      <c r="I74" s="57"/>
      <c r="J74" s="57"/>
      <c r="K74" s="60"/>
      <c r="L74" s="57"/>
      <c r="M74" s="58"/>
      <c r="N74" s="57"/>
      <c r="O74" s="368"/>
    </row>
    <row r="75" spans="1:15">
      <c r="A75" s="57"/>
      <c r="B75" s="57"/>
      <c r="C75" s="57"/>
      <c r="D75" s="58"/>
      <c r="E75" s="59"/>
      <c r="F75" s="57"/>
      <c r="G75" s="57"/>
      <c r="H75" s="57"/>
      <c r="I75" s="57"/>
      <c r="J75" s="57"/>
      <c r="K75" s="60"/>
      <c r="L75" s="57"/>
      <c r="M75" s="58"/>
      <c r="N75" s="57"/>
      <c r="O75" s="369"/>
    </row>
    <row r="76" spans="1:15">
      <c r="A76" s="57"/>
      <c r="B76" s="57"/>
      <c r="C76" s="57"/>
      <c r="D76" s="58"/>
      <c r="E76" s="59"/>
      <c r="F76" s="57"/>
      <c r="G76" s="57"/>
      <c r="H76" s="57"/>
      <c r="I76" s="57"/>
      <c r="J76" s="57"/>
      <c r="K76" s="60"/>
      <c r="L76" s="57"/>
      <c r="M76" s="58"/>
      <c r="N76" s="57"/>
      <c r="O76" s="368"/>
    </row>
    <row r="77" spans="1:15">
      <c r="A77" s="57"/>
      <c r="B77" s="57"/>
      <c r="C77" s="57"/>
      <c r="D77" s="58"/>
      <c r="E77" s="59"/>
      <c r="F77" s="57"/>
      <c r="G77" s="57"/>
      <c r="H77" s="57"/>
      <c r="I77" s="57"/>
      <c r="J77" s="57"/>
      <c r="K77" s="60"/>
      <c r="L77" s="57"/>
      <c r="M77" s="58"/>
      <c r="N77" s="57"/>
      <c r="O77" s="368"/>
    </row>
    <row r="78" spans="1:15">
      <c r="A78" s="57"/>
      <c r="B78" s="57"/>
      <c r="C78" s="57"/>
      <c r="D78" s="58"/>
      <c r="E78" s="59"/>
      <c r="F78" s="57"/>
      <c r="G78" s="57"/>
      <c r="H78" s="57"/>
      <c r="I78" s="57"/>
      <c r="J78" s="57"/>
      <c r="K78" s="60"/>
      <c r="L78" s="57"/>
      <c r="M78" s="58"/>
      <c r="N78" s="57"/>
      <c r="O78" s="368"/>
    </row>
    <row r="79" spans="1:15">
      <c r="A79" s="57"/>
      <c r="B79" s="57"/>
      <c r="C79" s="57"/>
      <c r="D79" s="58"/>
      <c r="E79" s="59"/>
      <c r="F79" s="57"/>
      <c r="G79" s="57"/>
      <c r="H79" s="57"/>
      <c r="I79" s="57"/>
      <c r="J79" s="57"/>
      <c r="K79" s="60"/>
      <c r="L79" s="57"/>
      <c r="M79" s="58"/>
      <c r="N79" s="57"/>
      <c r="O79" s="369"/>
    </row>
    <row r="80" spans="1:15">
      <c r="A80" s="57"/>
      <c r="B80" s="57"/>
      <c r="C80" s="57"/>
      <c r="D80" s="58"/>
      <c r="E80" s="59"/>
      <c r="F80" s="57"/>
      <c r="G80" s="57"/>
      <c r="H80" s="57"/>
      <c r="I80" s="57"/>
      <c r="J80" s="57"/>
      <c r="K80" s="60"/>
      <c r="L80" s="57"/>
      <c r="M80" s="58"/>
      <c r="N80" s="57"/>
      <c r="O80" s="369"/>
    </row>
    <row r="81" spans="1:15">
      <c r="A81" s="57"/>
      <c r="B81" s="57"/>
      <c r="C81" s="57"/>
      <c r="D81" s="58"/>
      <c r="E81" s="59"/>
      <c r="F81" s="57"/>
      <c r="G81" s="57"/>
      <c r="H81" s="57"/>
      <c r="I81" s="57"/>
      <c r="J81" s="57"/>
      <c r="K81" s="60"/>
      <c r="L81" s="57"/>
      <c r="M81" s="58"/>
      <c r="N81" s="57"/>
      <c r="O81" s="368"/>
    </row>
    <row r="82" spans="1:15">
      <c r="A82" s="57"/>
      <c r="B82" s="57"/>
      <c r="C82" s="57"/>
      <c r="D82" s="58"/>
      <c r="E82" s="59"/>
      <c r="F82" s="57"/>
      <c r="G82" s="57"/>
      <c r="H82" s="57"/>
      <c r="I82" s="57"/>
      <c r="J82" s="57"/>
      <c r="K82" s="60"/>
      <c r="L82" s="57"/>
      <c r="M82" s="58"/>
      <c r="N82" s="57"/>
      <c r="O82" s="369"/>
    </row>
    <row r="83" spans="1:15">
      <c r="A83" s="57"/>
      <c r="B83" s="57"/>
      <c r="C83" s="57"/>
      <c r="D83" s="58"/>
      <c r="E83" s="59"/>
      <c r="F83" s="57"/>
      <c r="G83" s="57"/>
      <c r="H83" s="57"/>
      <c r="I83" s="57"/>
      <c r="J83" s="57"/>
      <c r="K83" s="60"/>
      <c r="L83" s="57"/>
      <c r="M83" s="58"/>
      <c r="N83" s="57"/>
      <c r="O83" s="368"/>
    </row>
    <row r="84" spans="1:15">
      <c r="A84" s="57"/>
      <c r="B84" s="57"/>
      <c r="C84" s="57"/>
      <c r="D84" s="58"/>
      <c r="E84" s="59"/>
      <c r="F84" s="57"/>
      <c r="G84" s="57"/>
      <c r="H84" s="57"/>
      <c r="I84" s="57"/>
      <c r="J84" s="57"/>
      <c r="K84" s="60"/>
      <c r="L84" s="57"/>
      <c r="M84" s="58"/>
      <c r="N84" s="57"/>
      <c r="O84" s="369"/>
    </row>
    <row r="85" spans="1:15">
      <c r="A85" s="57"/>
      <c r="B85" s="57"/>
      <c r="C85" s="57"/>
      <c r="D85" s="58"/>
      <c r="E85" s="59"/>
      <c r="F85" s="57"/>
      <c r="G85" s="57"/>
      <c r="H85" s="57"/>
      <c r="I85" s="57"/>
      <c r="J85" s="57"/>
      <c r="K85" s="60"/>
      <c r="L85" s="57"/>
      <c r="M85" s="58"/>
      <c r="N85" s="57"/>
      <c r="O85" s="368"/>
    </row>
    <row r="86" spans="1:15">
      <c r="A86" s="57"/>
      <c r="B86" s="57"/>
      <c r="C86" s="57"/>
      <c r="D86" s="58"/>
      <c r="E86" s="59"/>
      <c r="F86" s="57"/>
      <c r="G86" s="57"/>
      <c r="H86" s="57"/>
      <c r="I86" s="57"/>
      <c r="J86" s="57"/>
      <c r="K86" s="60"/>
      <c r="L86" s="57"/>
      <c r="M86" s="58"/>
      <c r="N86" s="57"/>
      <c r="O86" s="368"/>
    </row>
    <row r="87" spans="1:15">
      <c r="A87" s="57"/>
      <c r="B87" s="57"/>
      <c r="C87" s="57"/>
      <c r="D87" s="58"/>
      <c r="E87" s="59"/>
      <c r="F87" s="57"/>
      <c r="G87" s="57"/>
      <c r="H87" s="57"/>
      <c r="I87" s="57"/>
      <c r="J87" s="57"/>
      <c r="K87" s="60"/>
      <c r="L87" s="57"/>
      <c r="M87" s="58"/>
      <c r="N87" s="57"/>
      <c r="O87" s="368"/>
    </row>
    <row r="88" spans="1:15">
      <c r="A88" s="57"/>
      <c r="B88" s="57"/>
      <c r="C88" s="57"/>
      <c r="D88" s="58"/>
      <c r="E88" s="59"/>
      <c r="F88" s="57"/>
      <c r="G88" s="57"/>
      <c r="H88" s="57"/>
      <c r="I88" s="57"/>
      <c r="J88" s="57"/>
      <c r="K88" s="60"/>
      <c r="L88" s="57"/>
      <c r="M88" s="58"/>
      <c r="N88" s="57"/>
      <c r="O88" s="369"/>
    </row>
    <row r="89" spans="1:15">
      <c r="A89" s="57"/>
      <c r="B89" s="57"/>
      <c r="C89" s="57"/>
      <c r="D89" s="58"/>
      <c r="E89" s="59"/>
      <c r="F89" s="57"/>
      <c r="G89" s="57"/>
      <c r="H89" s="57"/>
      <c r="I89" s="57"/>
      <c r="J89" s="57"/>
      <c r="K89" s="60"/>
      <c r="L89" s="57"/>
      <c r="M89" s="58"/>
      <c r="N89" s="57"/>
      <c r="O89" s="369"/>
    </row>
    <row r="90" spans="1:15">
      <c r="A90" s="57"/>
      <c r="B90" s="57"/>
      <c r="C90" s="57"/>
      <c r="D90" s="58"/>
      <c r="E90" s="59"/>
      <c r="F90" s="57"/>
      <c r="G90" s="57"/>
      <c r="H90" s="57"/>
      <c r="I90" s="57"/>
      <c r="J90" s="57"/>
      <c r="K90" s="60"/>
      <c r="L90" s="57"/>
      <c r="M90" s="58"/>
      <c r="N90" s="57"/>
      <c r="O90" s="368"/>
    </row>
    <row r="91" spans="1:15">
      <c r="A91" s="57"/>
      <c r="B91" s="57"/>
      <c r="C91" s="57"/>
      <c r="D91" s="58"/>
      <c r="E91" s="59"/>
      <c r="F91" s="57"/>
      <c r="G91" s="57"/>
      <c r="H91" s="57"/>
      <c r="I91" s="57"/>
      <c r="J91" s="57"/>
      <c r="K91" s="60"/>
      <c r="L91" s="57"/>
      <c r="M91" s="58"/>
      <c r="N91" s="57"/>
      <c r="O91" s="369"/>
    </row>
    <row r="92" spans="1:15">
      <c r="A92" s="57"/>
      <c r="B92" s="57"/>
      <c r="C92" s="57"/>
      <c r="D92" s="58"/>
      <c r="E92" s="59"/>
      <c r="F92" s="57"/>
      <c r="G92" s="57"/>
      <c r="H92" s="57"/>
      <c r="I92" s="57"/>
      <c r="J92" s="57"/>
      <c r="K92" s="60"/>
      <c r="L92" s="57"/>
      <c r="M92" s="58"/>
      <c r="N92" s="57"/>
      <c r="O92" s="369"/>
    </row>
    <row r="93" spans="1:15">
      <c r="A93" s="57"/>
      <c r="B93" s="57"/>
      <c r="C93" s="57"/>
      <c r="D93" s="58"/>
      <c r="E93" s="59"/>
      <c r="F93" s="57"/>
      <c r="G93" s="57"/>
      <c r="H93" s="57"/>
      <c r="I93" s="57"/>
      <c r="J93" s="57"/>
      <c r="K93" s="60"/>
      <c r="L93" s="57"/>
      <c r="M93" s="58"/>
      <c r="N93" s="57"/>
      <c r="O93" s="368"/>
    </row>
    <row r="94" spans="1:15">
      <c r="A94" s="57"/>
      <c r="B94" s="57"/>
      <c r="C94" s="57"/>
      <c r="D94" s="58"/>
      <c r="E94" s="59"/>
      <c r="F94" s="57"/>
      <c r="G94" s="57"/>
      <c r="H94" s="57"/>
      <c r="I94" s="57"/>
      <c r="J94" s="57"/>
      <c r="K94" s="60"/>
      <c r="L94" s="57"/>
      <c r="M94" s="58"/>
      <c r="N94" s="57"/>
      <c r="O94" s="368"/>
    </row>
    <row r="95" spans="1:15">
      <c r="A95" s="57"/>
      <c r="B95" s="57"/>
      <c r="C95" s="57"/>
      <c r="D95" s="58"/>
      <c r="E95" s="59"/>
      <c r="F95" s="57"/>
      <c r="G95" s="57"/>
      <c r="H95" s="57"/>
      <c r="I95" s="57"/>
      <c r="J95" s="57"/>
      <c r="K95" s="60"/>
      <c r="L95" s="57"/>
      <c r="M95" s="58"/>
      <c r="N95" s="57"/>
      <c r="O95" s="368"/>
    </row>
    <row r="96" spans="1:15">
      <c r="A96" s="57"/>
      <c r="B96" s="57"/>
      <c r="C96" s="57"/>
      <c r="D96" s="58"/>
      <c r="E96" s="59"/>
      <c r="F96" s="57"/>
      <c r="G96" s="57"/>
      <c r="H96" s="57"/>
      <c r="I96" s="57"/>
      <c r="J96" s="57"/>
      <c r="K96" s="60"/>
      <c r="L96" s="57"/>
      <c r="M96" s="58"/>
      <c r="N96" s="57"/>
      <c r="O96" s="368"/>
    </row>
    <row r="97" spans="1:15">
      <c r="A97" s="57"/>
      <c r="B97" s="57"/>
      <c r="C97" s="57"/>
      <c r="D97" s="58"/>
      <c r="E97" s="59"/>
      <c r="F97" s="57"/>
      <c r="G97" s="57"/>
      <c r="H97" s="57"/>
      <c r="I97" s="57"/>
      <c r="J97" s="57"/>
      <c r="K97" s="60"/>
      <c r="L97" s="57"/>
      <c r="M97" s="58"/>
      <c r="N97" s="57"/>
      <c r="O97" s="368"/>
    </row>
    <row r="98" spans="1:15">
      <c r="A98" s="57"/>
      <c r="B98" s="57"/>
      <c r="C98" s="57"/>
      <c r="D98" s="58"/>
      <c r="E98" s="59"/>
      <c r="F98" s="57"/>
      <c r="G98" s="57"/>
      <c r="H98" s="57"/>
      <c r="I98" s="57"/>
      <c r="J98" s="57"/>
      <c r="K98" s="60"/>
      <c r="L98" s="57"/>
      <c r="M98" s="58"/>
      <c r="N98" s="57"/>
      <c r="O98" s="368"/>
    </row>
    <row r="99" spans="1:15">
      <c r="A99" s="57"/>
      <c r="B99" s="57"/>
      <c r="C99" s="57"/>
      <c r="D99" s="58"/>
      <c r="E99" s="59"/>
      <c r="F99" s="57"/>
      <c r="G99" s="57"/>
      <c r="H99" s="57"/>
      <c r="I99" s="57"/>
      <c r="J99" s="57"/>
      <c r="K99" s="17"/>
      <c r="L99" s="57"/>
      <c r="M99" s="58"/>
      <c r="N99" s="57"/>
      <c r="O99" s="368"/>
    </row>
    <row r="100" spans="1:15">
      <c r="A100" s="57"/>
      <c r="B100" s="57"/>
      <c r="C100" s="57"/>
      <c r="D100" s="58"/>
      <c r="E100" s="59"/>
      <c r="F100" s="57"/>
      <c r="G100" s="57"/>
      <c r="H100" s="57"/>
      <c r="I100" s="57"/>
      <c r="J100" s="57"/>
      <c r="K100" s="60"/>
      <c r="L100" s="57"/>
      <c r="M100" s="58"/>
      <c r="N100" s="57"/>
      <c r="O100" s="368"/>
    </row>
    <row r="101" spans="1:15">
      <c r="A101" s="57"/>
      <c r="B101" s="57"/>
      <c r="C101" s="57"/>
      <c r="D101" s="58"/>
      <c r="E101" s="59"/>
      <c r="F101" s="57"/>
      <c r="G101" s="57"/>
      <c r="H101" s="57"/>
      <c r="I101" s="57"/>
      <c r="J101" s="57"/>
      <c r="K101" s="60"/>
      <c r="L101" s="57"/>
      <c r="M101" s="58"/>
      <c r="N101" s="57"/>
      <c r="O101" s="368"/>
    </row>
    <row r="102" spans="1:15">
      <c r="A102" s="57"/>
      <c r="B102" s="57"/>
      <c r="C102" s="57"/>
      <c r="D102" s="58"/>
      <c r="E102" s="59"/>
      <c r="F102" s="57"/>
      <c r="G102" s="57"/>
      <c r="H102" s="57"/>
      <c r="I102" s="57"/>
      <c r="J102" s="57"/>
      <c r="K102" s="60"/>
      <c r="L102" s="57"/>
      <c r="M102" s="58"/>
      <c r="N102" s="57"/>
      <c r="O102" s="370"/>
    </row>
    <row r="103" spans="1:15">
      <c r="A103" s="57"/>
      <c r="B103" s="57"/>
      <c r="C103" s="57"/>
      <c r="D103" s="58"/>
      <c r="E103" s="59"/>
      <c r="F103" s="57"/>
      <c r="G103" s="57"/>
      <c r="H103" s="57"/>
      <c r="I103" s="57"/>
      <c r="J103" s="57"/>
      <c r="K103" s="60"/>
      <c r="L103" s="57"/>
      <c r="M103" s="58"/>
      <c r="N103" s="57"/>
      <c r="O103" s="370"/>
    </row>
    <row r="104" spans="1:15">
      <c r="A104" s="57"/>
      <c r="B104" s="57"/>
      <c r="C104" s="57"/>
      <c r="D104" s="58"/>
      <c r="E104" s="59"/>
      <c r="F104" s="57"/>
      <c r="G104" s="57"/>
      <c r="H104" s="57"/>
      <c r="I104" s="57"/>
      <c r="J104" s="57"/>
      <c r="K104" s="60"/>
      <c r="L104" s="57"/>
      <c r="M104" s="58"/>
      <c r="N104" s="57"/>
      <c r="O104" s="370"/>
    </row>
    <row r="105" spans="1:15">
      <c r="A105" s="57"/>
      <c r="B105" s="57"/>
      <c r="C105" s="57"/>
      <c r="D105" s="58"/>
      <c r="E105" s="59"/>
      <c r="F105" s="57"/>
      <c r="G105" s="57"/>
      <c r="H105" s="57"/>
      <c r="I105" s="57"/>
      <c r="J105" s="57"/>
      <c r="K105" s="60"/>
      <c r="L105" s="57"/>
      <c r="M105" s="58"/>
      <c r="N105" s="57"/>
      <c r="O105" s="370"/>
    </row>
    <row r="106" spans="1:15">
      <c r="A106" s="57"/>
      <c r="B106" s="57"/>
      <c r="C106" s="57"/>
      <c r="D106" s="58"/>
      <c r="E106" s="59"/>
      <c r="F106" s="57"/>
      <c r="G106" s="57"/>
      <c r="H106" s="57"/>
      <c r="I106" s="57"/>
      <c r="J106" s="57"/>
      <c r="K106" s="60"/>
      <c r="L106" s="57"/>
      <c r="M106" s="58"/>
      <c r="N106" s="57"/>
      <c r="O106" s="370"/>
    </row>
    <row r="107" spans="1:15">
      <c r="A107" s="57"/>
      <c r="B107" s="57"/>
      <c r="C107" s="57"/>
      <c r="D107" s="58"/>
      <c r="E107" s="59"/>
      <c r="F107" s="57"/>
      <c r="G107" s="57"/>
      <c r="H107" s="57"/>
      <c r="I107" s="57"/>
      <c r="J107" s="57"/>
      <c r="K107" s="60"/>
      <c r="L107" s="57"/>
      <c r="M107" s="58"/>
      <c r="N107" s="57"/>
      <c r="O107" s="370"/>
    </row>
    <row r="108" spans="1:15">
      <c r="A108" s="57"/>
      <c r="B108" s="57"/>
      <c r="C108" s="57"/>
      <c r="D108" s="58"/>
      <c r="E108" s="59"/>
      <c r="F108" s="57"/>
      <c r="G108" s="57"/>
      <c r="H108" s="57"/>
      <c r="I108" s="57"/>
      <c r="J108" s="57"/>
      <c r="K108" s="60"/>
      <c r="L108" s="57"/>
      <c r="M108" s="58"/>
      <c r="N108" s="57"/>
      <c r="O108" s="370"/>
    </row>
    <row r="109" spans="1:15">
      <c r="A109" s="57"/>
      <c r="B109" s="57"/>
      <c r="C109" s="57"/>
      <c r="D109" s="58"/>
      <c r="E109" s="59"/>
      <c r="F109" s="57"/>
      <c r="G109" s="57"/>
      <c r="H109" s="57"/>
      <c r="I109" s="57"/>
      <c r="J109" s="57"/>
      <c r="K109" s="60"/>
      <c r="L109" s="57"/>
      <c r="M109" s="58"/>
      <c r="N109" s="57"/>
      <c r="O109" s="370"/>
    </row>
    <row r="110" spans="1:15">
      <c r="A110" s="57"/>
      <c r="B110" s="57"/>
      <c r="C110" s="57"/>
      <c r="D110" s="58"/>
      <c r="E110" s="59"/>
      <c r="F110" s="57"/>
      <c r="G110" s="57"/>
      <c r="H110" s="57"/>
      <c r="I110" s="57"/>
      <c r="J110" s="57"/>
      <c r="K110" s="60"/>
      <c r="L110" s="57"/>
      <c r="M110" s="58"/>
      <c r="N110" s="57"/>
      <c r="O110" s="370"/>
    </row>
    <row r="111" spans="1:15">
      <c r="A111" s="57"/>
      <c r="B111" s="57"/>
      <c r="C111" s="57"/>
      <c r="D111" s="58"/>
      <c r="E111" s="59"/>
      <c r="F111" s="57"/>
      <c r="G111" s="57"/>
      <c r="H111" s="57"/>
      <c r="I111" s="57"/>
      <c r="J111" s="57"/>
      <c r="K111" s="60"/>
      <c r="L111" s="57"/>
      <c r="M111" s="58"/>
      <c r="N111" s="57"/>
      <c r="O111" s="370"/>
    </row>
    <row r="112" spans="1:15">
      <c r="A112" s="57"/>
      <c r="B112" s="57"/>
      <c r="C112" s="57"/>
      <c r="D112" s="58"/>
      <c r="E112" s="59"/>
      <c r="F112" s="57"/>
      <c r="G112" s="57"/>
      <c r="H112" s="57"/>
      <c r="I112" s="57"/>
      <c r="J112" s="57"/>
      <c r="K112" s="60"/>
      <c r="L112" s="57"/>
      <c r="M112" s="58"/>
      <c r="N112" s="57"/>
      <c r="O112" s="370"/>
    </row>
    <row r="113" spans="1:15">
      <c r="A113" s="57"/>
      <c r="B113" s="57"/>
      <c r="C113" s="57"/>
      <c r="D113" s="58"/>
      <c r="E113" s="59"/>
      <c r="F113" s="57"/>
      <c r="G113" s="57"/>
      <c r="H113" s="57"/>
      <c r="I113" s="57"/>
      <c r="J113" s="57"/>
      <c r="K113" s="60"/>
      <c r="L113" s="57"/>
      <c r="M113" s="58"/>
      <c r="N113" s="57"/>
      <c r="O113" s="370"/>
    </row>
    <row r="114" spans="1:15">
      <c r="A114" s="57"/>
      <c r="B114" s="57"/>
      <c r="C114" s="57"/>
      <c r="D114" s="58"/>
      <c r="E114" s="59"/>
      <c r="F114" s="57"/>
      <c r="G114" s="57"/>
      <c r="H114" s="57"/>
      <c r="I114" s="57"/>
      <c r="J114" s="57"/>
      <c r="K114" s="60"/>
      <c r="L114" s="57"/>
      <c r="M114" s="58"/>
      <c r="N114" s="57"/>
      <c r="O114" s="370"/>
    </row>
    <row r="115" spans="1:15">
      <c r="A115" s="57"/>
      <c r="B115" s="57"/>
      <c r="C115" s="57"/>
      <c r="D115" s="58"/>
      <c r="E115" s="59"/>
      <c r="F115" s="57"/>
      <c r="G115" s="57"/>
      <c r="H115" s="57"/>
      <c r="I115" s="57"/>
      <c r="J115" s="57"/>
      <c r="K115" s="60"/>
      <c r="L115" s="57"/>
      <c r="M115" s="58"/>
      <c r="N115" s="57"/>
      <c r="O115" s="370"/>
    </row>
    <row r="116" spans="1:15">
      <c r="A116" s="57"/>
      <c r="B116" s="57"/>
      <c r="C116" s="57"/>
      <c r="D116" s="58"/>
      <c r="E116" s="59"/>
      <c r="F116" s="57"/>
      <c r="G116" s="57"/>
      <c r="H116" s="57"/>
      <c r="I116" s="57"/>
      <c r="J116" s="57"/>
      <c r="K116" s="60"/>
      <c r="L116" s="57"/>
      <c r="M116" s="58"/>
      <c r="N116" s="57"/>
      <c r="O116" s="370"/>
    </row>
    <row r="117" spans="1:15">
      <c r="A117" s="57"/>
      <c r="B117" s="57"/>
      <c r="C117" s="57"/>
      <c r="D117" s="58"/>
      <c r="E117" s="59"/>
      <c r="F117" s="57"/>
      <c r="G117" s="57"/>
      <c r="H117" s="57"/>
      <c r="I117" s="57"/>
      <c r="J117" s="57"/>
      <c r="K117" s="60"/>
      <c r="L117" s="57"/>
      <c r="M117" s="58"/>
      <c r="N117" s="57"/>
      <c r="O117" s="370"/>
    </row>
    <row r="118" spans="1:15">
      <c r="A118" s="57"/>
      <c r="B118" s="57"/>
      <c r="C118" s="57"/>
      <c r="D118" s="58"/>
      <c r="E118" s="59"/>
      <c r="F118" s="57"/>
      <c r="G118" s="57"/>
      <c r="H118" s="57"/>
      <c r="I118" s="57"/>
      <c r="J118" s="57"/>
      <c r="K118" s="60"/>
      <c r="L118" s="57"/>
      <c r="M118" s="58"/>
      <c r="N118" s="57"/>
      <c r="O118" s="370"/>
    </row>
    <row r="119" spans="1:15">
      <c r="A119" s="57"/>
      <c r="B119" s="57"/>
      <c r="C119" s="57"/>
      <c r="D119" s="58"/>
      <c r="E119" s="59"/>
      <c r="F119" s="57"/>
      <c r="G119" s="57"/>
      <c r="H119" s="57"/>
      <c r="I119" s="57"/>
      <c r="J119" s="57"/>
      <c r="K119" s="60"/>
      <c r="L119" s="57"/>
      <c r="M119" s="58"/>
      <c r="N119" s="57"/>
      <c r="O119" s="370"/>
    </row>
    <row r="120" spans="1:15">
      <c r="A120" s="57"/>
      <c r="B120" s="57"/>
      <c r="C120" s="57"/>
      <c r="D120" s="58"/>
      <c r="E120" s="59"/>
      <c r="F120" s="57"/>
      <c r="G120" s="57"/>
      <c r="H120" s="57"/>
      <c r="I120" s="57"/>
      <c r="J120" s="57"/>
      <c r="K120" s="60"/>
      <c r="L120" s="57"/>
      <c r="M120" s="58"/>
      <c r="N120" s="57"/>
      <c r="O120" s="370"/>
    </row>
    <row r="121" spans="1:15">
      <c r="A121" s="57"/>
      <c r="B121" s="57"/>
      <c r="C121" s="57"/>
      <c r="D121" s="58"/>
      <c r="E121" s="59"/>
      <c r="F121" s="57"/>
      <c r="G121" s="57"/>
      <c r="H121" s="57"/>
      <c r="I121" s="57"/>
      <c r="J121" s="57"/>
      <c r="K121" s="60"/>
      <c r="L121" s="57"/>
      <c r="M121" s="58"/>
      <c r="N121" s="57"/>
      <c r="O121" s="370"/>
    </row>
    <row r="122" spans="1:15">
      <c r="A122" s="57"/>
      <c r="B122" s="57"/>
      <c r="C122" s="57"/>
      <c r="D122" s="58"/>
      <c r="E122" s="59"/>
      <c r="F122" s="57"/>
      <c r="G122" s="57"/>
      <c r="H122" s="57"/>
      <c r="I122" s="57"/>
      <c r="J122" s="57"/>
      <c r="K122" s="60"/>
      <c r="L122" s="57"/>
      <c r="M122" s="58"/>
      <c r="N122" s="57"/>
      <c r="O122" s="370"/>
    </row>
    <row r="123" spans="1:15">
      <c r="A123" s="57"/>
      <c r="B123" s="57"/>
      <c r="C123" s="57"/>
      <c r="D123" s="58"/>
      <c r="E123" s="59"/>
      <c r="F123" s="57"/>
      <c r="G123" s="57"/>
      <c r="H123" s="57"/>
      <c r="I123" s="57"/>
      <c r="J123" s="57"/>
      <c r="K123" s="60"/>
      <c r="L123" s="57"/>
      <c r="M123" s="58"/>
      <c r="N123" s="57"/>
      <c r="O123" s="370"/>
    </row>
    <row r="124" spans="1:15">
      <c r="A124" s="57"/>
      <c r="B124" s="57"/>
      <c r="C124" s="57"/>
      <c r="D124" s="58"/>
      <c r="E124" s="59"/>
      <c r="F124" s="57"/>
      <c r="G124" s="57"/>
      <c r="H124" s="57"/>
      <c r="I124" s="57"/>
      <c r="J124" s="57"/>
      <c r="K124" s="60"/>
      <c r="L124" s="57"/>
      <c r="M124" s="58"/>
      <c r="N124" s="57"/>
      <c r="O124" s="370"/>
    </row>
    <row r="125" spans="1:15">
      <c r="A125" s="57"/>
      <c r="B125" s="57"/>
      <c r="C125" s="57"/>
      <c r="D125" s="58"/>
      <c r="E125" s="59"/>
      <c r="F125" s="57"/>
      <c r="G125" s="57"/>
      <c r="H125" s="57"/>
      <c r="I125" s="57"/>
      <c r="J125" s="57"/>
      <c r="K125" s="60"/>
      <c r="L125" s="57"/>
      <c r="M125" s="58"/>
      <c r="N125" s="57"/>
      <c r="O125" s="370"/>
    </row>
    <row r="126" spans="1:15">
      <c r="A126" s="57"/>
      <c r="B126" s="57"/>
      <c r="C126" s="57"/>
      <c r="D126" s="58"/>
      <c r="E126" s="59"/>
      <c r="F126" s="57"/>
      <c r="G126" s="57"/>
      <c r="H126" s="57"/>
      <c r="I126" s="57"/>
      <c r="J126" s="57"/>
      <c r="K126" s="60"/>
      <c r="L126" s="57"/>
      <c r="M126" s="58"/>
      <c r="N126" s="57"/>
      <c r="O126" s="370"/>
    </row>
    <row r="127" spans="1:15">
      <c r="A127" s="57"/>
      <c r="B127" s="57"/>
      <c r="C127" s="57"/>
      <c r="D127" s="58"/>
      <c r="E127" s="59"/>
      <c r="F127" s="57"/>
      <c r="G127" s="57"/>
      <c r="H127" s="57"/>
      <c r="I127" s="57"/>
      <c r="J127" s="57"/>
      <c r="K127" s="60"/>
      <c r="L127" s="57"/>
      <c r="M127" s="58"/>
      <c r="N127" s="57"/>
      <c r="O127" s="370"/>
    </row>
    <row r="128" spans="1:15">
      <c r="A128" s="57"/>
      <c r="B128" s="57"/>
      <c r="C128" s="57"/>
      <c r="D128" s="58"/>
      <c r="E128" s="59"/>
      <c r="F128" s="57"/>
      <c r="G128" s="57"/>
      <c r="H128" s="57"/>
      <c r="I128" s="57"/>
      <c r="J128" s="57"/>
      <c r="K128" s="60"/>
      <c r="L128" s="57"/>
      <c r="M128" s="58"/>
      <c r="N128" s="57"/>
      <c r="O128" s="370"/>
    </row>
    <row r="129" spans="1:15">
      <c r="A129" s="57"/>
      <c r="B129" s="57"/>
      <c r="C129" s="57"/>
      <c r="D129" s="58"/>
      <c r="E129" s="59"/>
      <c r="F129" s="57"/>
      <c r="G129" s="57"/>
      <c r="H129" s="57"/>
      <c r="I129" s="57"/>
      <c r="J129" s="57"/>
      <c r="K129" s="60"/>
      <c r="L129" s="57"/>
      <c r="M129" s="58"/>
      <c r="N129" s="57"/>
      <c r="O129" s="370"/>
    </row>
    <row r="130" spans="1:15">
      <c r="A130" s="57"/>
      <c r="B130" s="57"/>
      <c r="C130" s="57"/>
      <c r="D130" s="58"/>
      <c r="E130" s="59"/>
      <c r="F130" s="57"/>
      <c r="G130" s="57"/>
      <c r="H130" s="57"/>
      <c r="I130" s="57"/>
      <c r="J130" s="57"/>
      <c r="K130" s="60"/>
      <c r="L130" s="57"/>
      <c r="M130" s="58"/>
      <c r="N130" s="57"/>
      <c r="O130" s="370"/>
    </row>
    <row r="131" spans="1:15">
      <c r="A131" s="57"/>
      <c r="B131" s="57"/>
      <c r="C131" s="57"/>
      <c r="D131" s="58"/>
      <c r="E131" s="59"/>
      <c r="F131" s="57"/>
      <c r="G131" s="57"/>
      <c r="H131" s="57"/>
      <c r="I131" s="57"/>
      <c r="J131" s="57"/>
      <c r="K131" s="60"/>
      <c r="L131" s="57"/>
      <c r="M131" s="58"/>
      <c r="N131" s="57"/>
      <c r="O131" s="370"/>
    </row>
    <row r="132" spans="1:15">
      <c r="A132" s="57"/>
      <c r="B132" s="57"/>
      <c r="C132" s="57"/>
      <c r="D132" s="58"/>
      <c r="E132" s="59"/>
      <c r="F132" s="57"/>
      <c r="G132" s="57"/>
      <c r="H132" s="57"/>
      <c r="I132" s="57"/>
      <c r="J132" s="57"/>
      <c r="K132" s="60"/>
      <c r="L132" s="57"/>
      <c r="M132" s="58"/>
      <c r="N132" s="57"/>
      <c r="O132" s="370"/>
    </row>
    <row r="133" spans="1:15">
      <c r="A133" s="57"/>
      <c r="B133" s="57"/>
      <c r="C133" s="57"/>
      <c r="D133" s="58"/>
      <c r="E133" s="59"/>
      <c r="F133" s="57"/>
      <c r="G133" s="57"/>
      <c r="H133" s="57"/>
      <c r="I133" s="57"/>
      <c r="J133" s="57"/>
      <c r="K133" s="60"/>
      <c r="L133" s="57"/>
      <c r="M133" s="58"/>
      <c r="N133" s="57"/>
      <c r="O133" s="370"/>
    </row>
    <row r="134" spans="1:15">
      <c r="A134" s="57"/>
      <c r="B134" s="57"/>
      <c r="C134" s="57"/>
      <c r="D134" s="58"/>
      <c r="E134" s="59"/>
      <c r="F134" s="57"/>
      <c r="G134" s="57"/>
      <c r="H134" s="57"/>
      <c r="I134" s="57"/>
      <c r="J134" s="57"/>
      <c r="K134" s="60"/>
      <c r="L134" s="57"/>
      <c r="M134" s="58"/>
      <c r="N134" s="57"/>
      <c r="O134" s="370"/>
    </row>
    <row r="135" spans="1:15">
      <c r="A135" s="57"/>
      <c r="B135" s="57"/>
      <c r="C135" s="57"/>
      <c r="D135" s="58"/>
      <c r="E135" s="59"/>
      <c r="F135" s="57"/>
      <c r="G135" s="57"/>
      <c r="H135" s="57"/>
      <c r="I135" s="57"/>
      <c r="J135" s="57"/>
      <c r="K135" s="60"/>
      <c r="L135" s="57"/>
      <c r="M135" s="58"/>
      <c r="N135" s="57"/>
      <c r="O135" s="370"/>
    </row>
    <row r="136" spans="1:15">
      <c r="A136" s="57"/>
      <c r="B136" s="57"/>
      <c r="C136" s="57"/>
      <c r="D136" s="58"/>
      <c r="E136" s="59"/>
      <c r="F136" s="57"/>
      <c r="G136" s="57"/>
      <c r="H136" s="57"/>
      <c r="I136" s="57"/>
      <c r="J136" s="57"/>
      <c r="K136" s="60"/>
      <c r="L136" s="57"/>
      <c r="M136" s="58"/>
      <c r="N136" s="57"/>
      <c r="O136" s="370"/>
    </row>
    <row r="137" spans="1:15">
      <c r="A137" s="57"/>
      <c r="B137" s="57"/>
      <c r="C137" s="57"/>
      <c r="D137" s="58"/>
      <c r="E137" s="59"/>
      <c r="F137" s="57"/>
      <c r="G137" s="57"/>
      <c r="H137" s="57"/>
      <c r="I137" s="57"/>
      <c r="J137" s="57"/>
      <c r="K137" s="60"/>
      <c r="L137" s="57"/>
      <c r="M137" s="58"/>
      <c r="N137" s="57"/>
      <c r="O137" s="370"/>
    </row>
    <row r="138" spans="1:15">
      <c r="A138" s="57"/>
      <c r="B138" s="57"/>
      <c r="C138" s="57"/>
      <c r="D138" s="58"/>
      <c r="E138" s="59"/>
      <c r="F138" s="57"/>
      <c r="G138" s="57"/>
      <c r="H138" s="57"/>
      <c r="I138" s="57"/>
      <c r="J138" s="57"/>
      <c r="K138" s="60"/>
      <c r="L138" s="57"/>
      <c r="M138" s="58"/>
      <c r="N138" s="57"/>
      <c r="O138" s="370"/>
    </row>
    <row r="139" spans="1:15">
      <c r="A139" s="57"/>
      <c r="B139" s="57"/>
      <c r="C139" s="57"/>
      <c r="D139" s="58"/>
      <c r="E139" s="59"/>
      <c r="F139" s="57"/>
      <c r="G139" s="57"/>
      <c r="H139" s="57"/>
      <c r="I139" s="57"/>
      <c r="J139" s="57"/>
      <c r="K139" s="60"/>
      <c r="L139" s="57"/>
      <c r="M139" s="58"/>
      <c r="N139" s="57"/>
      <c r="O139" s="370"/>
    </row>
    <row r="140" spans="1:15">
      <c r="A140" s="57"/>
      <c r="B140" s="57"/>
      <c r="C140" s="57"/>
      <c r="D140" s="58"/>
      <c r="E140" s="59"/>
      <c r="F140" s="57"/>
      <c r="G140" s="57"/>
      <c r="H140" s="57"/>
      <c r="I140" s="57"/>
      <c r="J140" s="57"/>
      <c r="K140" s="60"/>
      <c r="L140" s="57"/>
      <c r="M140" s="58"/>
      <c r="N140" s="57"/>
      <c r="O140" s="370"/>
    </row>
    <row r="141" spans="1:15">
      <c r="A141" s="57"/>
      <c r="B141" s="57"/>
      <c r="C141" s="57"/>
      <c r="D141" s="58"/>
      <c r="E141" s="59"/>
      <c r="F141" s="57"/>
      <c r="G141" s="57"/>
      <c r="H141" s="57"/>
      <c r="I141" s="57"/>
      <c r="J141" s="57"/>
      <c r="K141" s="60"/>
      <c r="L141" s="57"/>
      <c r="M141" s="58"/>
      <c r="N141" s="57"/>
      <c r="O141" s="368"/>
    </row>
    <row r="142" spans="1:15">
      <c r="A142" s="57"/>
      <c r="B142" s="57"/>
      <c r="C142" s="57"/>
      <c r="D142" s="58"/>
      <c r="E142" s="59"/>
      <c r="F142" s="57"/>
      <c r="G142" s="57"/>
      <c r="H142" s="57"/>
      <c r="I142" s="57"/>
      <c r="J142" s="57"/>
      <c r="K142" s="60"/>
      <c r="L142" s="57"/>
      <c r="M142" s="58"/>
      <c r="N142" s="57"/>
      <c r="O142" s="368"/>
    </row>
    <row r="143" spans="1:15">
      <c r="A143" s="57"/>
      <c r="B143" s="57"/>
      <c r="C143" s="57"/>
      <c r="D143" s="58"/>
      <c r="E143" s="59"/>
      <c r="F143" s="57"/>
      <c r="G143" s="57"/>
      <c r="H143" s="57"/>
      <c r="I143" s="57"/>
      <c r="J143" s="57"/>
      <c r="K143" s="60"/>
      <c r="L143" s="57"/>
      <c r="M143" s="58"/>
      <c r="N143" s="57"/>
      <c r="O143" s="368"/>
    </row>
    <row r="144" spans="1:15">
      <c r="A144" s="57"/>
      <c r="B144" s="57"/>
      <c r="C144" s="57"/>
      <c r="D144" s="58"/>
      <c r="E144" s="59"/>
      <c r="F144" s="57"/>
      <c r="G144" s="57"/>
      <c r="H144" s="57"/>
      <c r="I144" s="57"/>
      <c r="J144" s="57"/>
      <c r="K144" s="60"/>
      <c r="L144" s="57"/>
      <c r="M144" s="58"/>
      <c r="N144" s="57"/>
      <c r="O144" s="368"/>
    </row>
    <row r="145" spans="1:15">
      <c r="A145" s="57"/>
      <c r="B145" s="57"/>
      <c r="C145" s="57"/>
      <c r="D145" s="58"/>
      <c r="E145" s="59"/>
      <c r="F145" s="57"/>
      <c r="G145" s="57"/>
      <c r="H145" s="57"/>
      <c r="I145" s="57"/>
      <c r="J145" s="57"/>
      <c r="K145" s="60"/>
      <c r="L145" s="57"/>
      <c r="M145" s="58"/>
      <c r="N145" s="57"/>
      <c r="O145" s="368"/>
    </row>
    <row r="146" spans="1:15">
      <c r="A146" s="57"/>
      <c r="B146" s="57"/>
      <c r="C146" s="57"/>
      <c r="D146" s="58"/>
      <c r="E146" s="59"/>
      <c r="F146" s="57"/>
      <c r="G146" s="57"/>
      <c r="H146" s="57"/>
      <c r="I146" s="57"/>
      <c r="J146" s="57"/>
      <c r="K146" s="60"/>
      <c r="L146" s="57"/>
      <c r="M146" s="58"/>
      <c r="N146" s="57"/>
      <c r="O146" s="368"/>
    </row>
    <row r="147" spans="1:15">
      <c r="A147" s="57"/>
      <c r="B147" s="57"/>
      <c r="C147" s="57"/>
      <c r="D147" s="58"/>
      <c r="E147" s="59"/>
      <c r="F147" s="57"/>
      <c r="G147" s="57"/>
      <c r="H147" s="57"/>
      <c r="I147" s="57"/>
      <c r="J147" s="57"/>
      <c r="K147" s="60"/>
      <c r="L147" s="57"/>
      <c r="M147" s="58"/>
      <c r="N147" s="57"/>
      <c r="O147" s="368"/>
    </row>
    <row r="148" spans="1:15">
      <c r="A148" s="57"/>
      <c r="B148" s="57"/>
      <c r="C148" s="57"/>
      <c r="D148" s="58"/>
      <c r="E148" s="59"/>
      <c r="F148" s="57"/>
      <c r="G148" s="57"/>
      <c r="H148" s="57"/>
      <c r="I148" s="57"/>
      <c r="J148" s="57"/>
      <c r="K148" s="60"/>
      <c r="L148" s="57"/>
      <c r="M148" s="58"/>
      <c r="N148" s="57"/>
      <c r="O148" s="368"/>
    </row>
    <row r="149" spans="1:15">
      <c r="A149" s="57"/>
      <c r="B149" s="57"/>
      <c r="C149" s="57"/>
      <c r="D149" s="58"/>
      <c r="E149" s="59"/>
      <c r="F149" s="57"/>
      <c r="G149" s="57"/>
      <c r="H149" s="57"/>
      <c r="I149" s="57"/>
      <c r="J149" s="57"/>
      <c r="K149" s="60"/>
      <c r="L149" s="57"/>
      <c r="M149" s="58"/>
      <c r="N149" s="57"/>
      <c r="O149" s="368"/>
    </row>
    <row r="150" spans="1:15">
      <c r="A150" s="57"/>
      <c r="B150" s="57"/>
      <c r="C150" s="57"/>
      <c r="D150" s="58"/>
      <c r="E150" s="59"/>
      <c r="F150" s="57"/>
      <c r="G150" s="57"/>
      <c r="H150" s="57"/>
      <c r="I150" s="57"/>
      <c r="J150" s="57"/>
      <c r="K150" s="60"/>
      <c r="L150" s="57"/>
      <c r="M150" s="58"/>
      <c r="N150" s="57"/>
      <c r="O150" s="368"/>
    </row>
    <row r="151" spans="1:15">
      <c r="A151" s="57"/>
      <c r="B151" s="57"/>
      <c r="C151" s="57"/>
      <c r="D151" s="58"/>
      <c r="E151" s="59"/>
      <c r="F151" s="57"/>
      <c r="G151" s="57"/>
      <c r="H151" s="57"/>
      <c r="I151" s="57"/>
      <c r="J151" s="57"/>
      <c r="K151" s="60"/>
      <c r="L151" s="57"/>
      <c r="M151" s="58"/>
      <c r="N151" s="57"/>
      <c r="O151" s="368"/>
    </row>
    <row r="152" spans="1:15">
      <c r="A152" s="57"/>
      <c r="B152" s="57"/>
      <c r="C152" s="57"/>
      <c r="D152" s="58"/>
      <c r="E152" s="59"/>
      <c r="F152" s="57"/>
      <c r="G152" s="57"/>
      <c r="H152" s="57"/>
      <c r="I152" s="57"/>
      <c r="J152" s="57"/>
      <c r="K152" s="60"/>
      <c r="L152" s="57"/>
      <c r="M152" s="58"/>
      <c r="N152" s="57"/>
      <c r="O152" s="368"/>
    </row>
    <row r="153" spans="1:15">
      <c r="A153" s="57"/>
      <c r="B153" s="57"/>
      <c r="C153" s="57"/>
      <c r="D153" s="58"/>
      <c r="E153" s="59"/>
      <c r="F153" s="57"/>
      <c r="G153" s="57"/>
      <c r="H153" s="57"/>
      <c r="I153" s="57"/>
      <c r="J153" s="57"/>
      <c r="K153" s="60"/>
      <c r="L153" s="57"/>
      <c r="M153" s="58"/>
      <c r="N153" s="57"/>
      <c r="O153" s="368"/>
    </row>
    <row r="154" spans="1:15">
      <c r="A154" s="57"/>
      <c r="B154" s="57"/>
      <c r="C154" s="57"/>
      <c r="D154" s="58"/>
      <c r="E154" s="59"/>
      <c r="F154" s="57"/>
      <c r="G154" s="57"/>
      <c r="H154" s="57"/>
      <c r="I154" s="57"/>
      <c r="J154" s="57"/>
      <c r="K154" s="60"/>
      <c r="L154" s="57"/>
      <c r="M154" s="58"/>
      <c r="N154" s="57"/>
      <c r="O154" s="20"/>
    </row>
    <row r="155" spans="1:15">
      <c r="A155" s="57"/>
      <c r="B155" s="57"/>
      <c r="C155" s="57"/>
      <c r="D155" s="58"/>
      <c r="E155" s="59"/>
      <c r="F155" s="57"/>
      <c r="G155" s="57"/>
      <c r="H155" s="57"/>
      <c r="I155" s="57"/>
      <c r="J155" s="57"/>
      <c r="K155" s="60"/>
      <c r="L155" s="57"/>
      <c r="M155" s="58"/>
      <c r="N155" s="57"/>
      <c r="O155" s="20"/>
    </row>
    <row r="156" spans="1:15">
      <c r="A156" s="57"/>
      <c r="B156" s="57"/>
      <c r="C156" s="57"/>
      <c r="D156" s="58"/>
      <c r="E156" s="59"/>
      <c r="F156" s="57"/>
      <c r="G156" s="57"/>
      <c r="H156" s="57"/>
      <c r="I156" s="57"/>
      <c r="J156" s="57"/>
      <c r="K156" s="60"/>
      <c r="L156" s="57"/>
      <c r="M156" s="58"/>
      <c r="N156" s="57"/>
      <c r="O156" s="20"/>
    </row>
    <row r="157" spans="1:15">
      <c r="A157" s="57"/>
      <c r="B157" s="57"/>
      <c r="C157" s="57"/>
      <c r="D157" s="58"/>
      <c r="E157" s="59"/>
      <c r="F157" s="57"/>
      <c r="G157" s="57"/>
      <c r="H157" s="57"/>
      <c r="I157" s="57"/>
      <c r="J157" s="57"/>
      <c r="K157" s="60"/>
      <c r="L157" s="57"/>
      <c r="M157" s="58"/>
      <c r="N157" s="57"/>
      <c r="O157" s="20"/>
    </row>
    <row r="158" spans="1:15">
      <c r="A158" s="57"/>
      <c r="B158" s="57"/>
      <c r="C158" s="57"/>
      <c r="D158" s="58"/>
      <c r="E158" s="59"/>
      <c r="F158" s="57"/>
      <c r="G158" s="57"/>
      <c r="H158" s="57"/>
      <c r="I158" s="57"/>
      <c r="J158" s="57"/>
      <c r="K158" s="60"/>
      <c r="L158" s="57"/>
      <c r="M158" s="58"/>
      <c r="N158" s="57"/>
      <c r="O158" s="20"/>
    </row>
    <row r="159" spans="1:15">
      <c r="A159" s="57"/>
      <c r="B159" s="57"/>
      <c r="C159" s="57"/>
      <c r="D159" s="58"/>
      <c r="E159" s="59"/>
      <c r="F159" s="57"/>
      <c r="G159" s="57"/>
      <c r="H159" s="57"/>
      <c r="I159" s="57"/>
      <c r="J159" s="57"/>
      <c r="K159" s="60"/>
      <c r="L159" s="57"/>
      <c r="M159" s="58"/>
      <c r="N159" s="57"/>
      <c r="O159" s="20"/>
    </row>
    <row r="160" spans="1:15">
      <c r="A160" s="57"/>
      <c r="B160" s="57"/>
      <c r="C160" s="57"/>
      <c r="D160" s="58"/>
      <c r="E160" s="59"/>
      <c r="F160" s="57"/>
      <c r="G160" s="57"/>
      <c r="H160" s="57"/>
      <c r="I160" s="57"/>
      <c r="J160" s="57"/>
      <c r="K160" s="60"/>
      <c r="L160" s="57"/>
      <c r="M160" s="58"/>
      <c r="N160" s="57"/>
      <c r="O160" s="20"/>
    </row>
    <row r="161" spans="1:15">
      <c r="A161" s="57"/>
      <c r="B161" s="57"/>
      <c r="C161" s="57"/>
      <c r="D161" s="58"/>
      <c r="E161" s="59"/>
      <c r="F161" s="57"/>
      <c r="G161" s="57"/>
      <c r="H161" s="57"/>
      <c r="I161" s="57"/>
      <c r="J161" s="57"/>
      <c r="K161" s="60"/>
      <c r="L161" s="57"/>
      <c r="M161" s="58"/>
      <c r="N161" s="57"/>
      <c r="O161" s="20"/>
    </row>
    <row r="162" spans="1:15">
      <c r="A162" s="57"/>
      <c r="B162" s="57"/>
      <c r="C162" s="57"/>
      <c r="D162" s="58"/>
      <c r="E162" s="59"/>
      <c r="F162" s="57"/>
      <c r="G162" s="57"/>
      <c r="H162" s="57"/>
      <c r="I162" s="57"/>
      <c r="J162" s="57"/>
      <c r="K162" s="60"/>
      <c r="L162" s="57"/>
      <c r="M162" s="58"/>
      <c r="N162" s="57"/>
      <c r="O162" s="20"/>
    </row>
    <row r="163" spans="1:15">
      <c r="A163" s="57"/>
      <c r="B163" s="57"/>
      <c r="C163" s="57"/>
      <c r="D163" s="58"/>
      <c r="E163" s="59"/>
      <c r="F163" s="57"/>
      <c r="G163" s="57"/>
      <c r="H163" s="57"/>
      <c r="I163" s="57"/>
      <c r="J163" s="57"/>
      <c r="K163" s="60"/>
      <c r="L163" s="57"/>
      <c r="M163" s="58"/>
      <c r="N163" s="57"/>
      <c r="O163" s="368"/>
    </row>
    <row r="164" spans="1:15">
      <c r="A164" s="57"/>
      <c r="B164" s="57"/>
      <c r="C164" s="57"/>
      <c r="D164" s="58"/>
      <c r="E164" s="59"/>
      <c r="F164" s="57"/>
      <c r="G164" s="57"/>
      <c r="H164" s="57"/>
      <c r="I164" s="57"/>
      <c r="J164" s="57"/>
      <c r="K164" s="60"/>
      <c r="L164" s="57"/>
      <c r="M164" s="58"/>
      <c r="N164" s="57"/>
      <c r="O164" s="368"/>
    </row>
    <row r="165" spans="1:15">
      <c r="A165" s="57"/>
      <c r="B165" s="57"/>
      <c r="C165" s="57"/>
      <c r="D165" s="58"/>
      <c r="E165" s="59"/>
      <c r="F165" s="57"/>
      <c r="G165" s="57"/>
      <c r="H165" s="57"/>
      <c r="I165" s="57"/>
      <c r="J165" s="57"/>
      <c r="K165" s="60"/>
      <c r="L165" s="57"/>
      <c r="M165" s="58"/>
      <c r="N165" s="57"/>
      <c r="O165" s="368"/>
    </row>
    <row r="166" spans="1:15">
      <c r="A166" s="57"/>
      <c r="B166" s="57"/>
      <c r="C166" s="57"/>
      <c r="D166" s="58"/>
      <c r="E166" s="59"/>
      <c r="F166" s="57"/>
      <c r="G166" s="57"/>
      <c r="H166" s="57"/>
      <c r="I166" s="57"/>
      <c r="J166" s="57"/>
      <c r="K166" s="60"/>
      <c r="L166" s="57"/>
      <c r="M166" s="58"/>
      <c r="N166" s="57"/>
      <c r="O166" s="368"/>
    </row>
    <row r="167" spans="1:15">
      <c r="A167" s="57"/>
      <c r="B167" s="57"/>
      <c r="C167" s="57"/>
      <c r="D167" s="58"/>
      <c r="E167" s="59"/>
      <c r="F167" s="57"/>
      <c r="G167" s="57"/>
      <c r="H167" s="57"/>
      <c r="I167" s="57"/>
      <c r="J167" s="57"/>
      <c r="K167" s="60"/>
      <c r="L167" s="57"/>
      <c r="M167" s="58"/>
      <c r="N167" s="57"/>
      <c r="O167" s="368"/>
    </row>
    <row r="168" spans="1:15">
      <c r="A168" s="57"/>
      <c r="B168" s="57"/>
      <c r="C168" s="57"/>
      <c r="D168" s="58"/>
      <c r="E168" s="59"/>
      <c r="F168" s="57"/>
      <c r="G168" s="57"/>
      <c r="H168" s="57"/>
      <c r="I168" s="57"/>
      <c r="J168" s="57"/>
      <c r="K168" s="60"/>
      <c r="L168" s="57"/>
      <c r="M168" s="58"/>
      <c r="N168" s="57"/>
      <c r="O168" s="368"/>
    </row>
    <row r="169" spans="1:15">
      <c r="A169" s="57"/>
      <c r="B169" s="57"/>
      <c r="C169" s="57"/>
      <c r="D169" s="58"/>
      <c r="E169" s="59"/>
      <c r="F169" s="57"/>
      <c r="G169" s="57"/>
      <c r="H169" s="57"/>
      <c r="I169" s="57"/>
      <c r="J169" s="57"/>
      <c r="K169" s="60"/>
      <c r="L169" s="57"/>
      <c r="M169" s="58"/>
      <c r="N169" s="57"/>
      <c r="O169" s="368"/>
    </row>
    <row r="170" spans="1:15">
      <c r="A170" s="57"/>
      <c r="B170" s="57"/>
      <c r="C170" s="57"/>
      <c r="D170" s="58"/>
      <c r="E170" s="59"/>
      <c r="F170" s="57"/>
      <c r="G170" s="57"/>
      <c r="H170" s="57"/>
      <c r="I170" s="57"/>
      <c r="J170" s="57"/>
      <c r="K170" s="60"/>
      <c r="L170" s="57"/>
      <c r="M170" s="58"/>
      <c r="N170" s="57"/>
      <c r="O170" s="368"/>
    </row>
    <row r="171" spans="1:15">
      <c r="A171" s="57"/>
      <c r="B171" s="57"/>
      <c r="C171" s="57"/>
      <c r="D171" s="58"/>
      <c r="E171" s="59"/>
      <c r="F171" s="57"/>
      <c r="G171" s="57"/>
      <c r="H171" s="57"/>
      <c r="I171" s="57"/>
      <c r="J171" s="57"/>
      <c r="K171" s="60"/>
      <c r="L171" s="57"/>
      <c r="M171" s="58"/>
      <c r="N171" s="57"/>
      <c r="O171" s="368"/>
    </row>
    <row r="172" spans="1:15">
      <c r="A172" s="57"/>
      <c r="B172" s="57"/>
      <c r="C172" s="57"/>
      <c r="D172" s="58"/>
      <c r="E172" s="59"/>
      <c r="F172" s="57"/>
      <c r="G172" s="57"/>
      <c r="H172" s="57"/>
      <c r="I172" s="57"/>
      <c r="J172" s="57"/>
      <c r="K172" s="60"/>
      <c r="L172" s="57"/>
      <c r="M172" s="58"/>
      <c r="N172" s="57"/>
      <c r="O172" s="368"/>
    </row>
    <row r="173" spans="1:15">
      <c r="A173" s="57"/>
      <c r="B173" s="57"/>
      <c r="C173" s="57"/>
      <c r="D173" s="58"/>
      <c r="E173" s="59"/>
      <c r="F173" s="57"/>
      <c r="G173" s="57"/>
      <c r="H173" s="57"/>
      <c r="I173" s="57"/>
      <c r="J173" s="57"/>
      <c r="K173" s="60"/>
      <c r="L173" s="57"/>
      <c r="M173" s="58"/>
      <c r="N173" s="57"/>
      <c r="O173" s="368"/>
    </row>
    <row r="174" spans="1:15">
      <c r="A174" s="57"/>
      <c r="B174" s="57"/>
      <c r="C174" s="57"/>
      <c r="D174" s="58"/>
      <c r="E174" s="59"/>
      <c r="F174" s="57"/>
      <c r="G174" s="57"/>
      <c r="H174" s="57"/>
      <c r="I174" s="57"/>
      <c r="J174" s="57"/>
      <c r="K174" s="60"/>
      <c r="L174" s="57"/>
      <c r="M174" s="58"/>
      <c r="N174" s="57"/>
      <c r="O174" s="368"/>
    </row>
    <row r="175" spans="1:15">
      <c r="A175" s="57"/>
      <c r="B175" s="57"/>
      <c r="C175" s="57"/>
      <c r="D175" s="58"/>
      <c r="E175" s="59"/>
      <c r="F175" s="57"/>
      <c r="G175" s="57"/>
      <c r="H175" s="57"/>
      <c r="I175" s="57"/>
      <c r="J175" s="57"/>
      <c r="K175" s="60"/>
      <c r="L175" s="57"/>
      <c r="M175" s="58"/>
      <c r="N175" s="57"/>
      <c r="O175" s="368"/>
    </row>
    <row r="176" spans="1:15">
      <c r="A176" s="57"/>
      <c r="B176" s="57"/>
      <c r="C176" s="57"/>
      <c r="D176" s="58"/>
      <c r="E176" s="59"/>
      <c r="F176" s="57"/>
      <c r="G176" s="57"/>
      <c r="H176" s="57"/>
      <c r="I176" s="57"/>
      <c r="J176" s="57"/>
      <c r="K176" s="60"/>
      <c r="L176" s="57"/>
      <c r="M176" s="58"/>
      <c r="N176" s="57"/>
      <c r="O176" s="368"/>
    </row>
    <row r="177" spans="1:15">
      <c r="A177" s="57"/>
      <c r="B177" s="57"/>
      <c r="C177" s="57"/>
      <c r="D177" s="58"/>
      <c r="E177" s="59"/>
      <c r="F177" s="57"/>
      <c r="G177" s="57"/>
      <c r="H177" s="57"/>
      <c r="I177" s="57"/>
      <c r="J177" s="57"/>
      <c r="K177" s="60"/>
      <c r="L177" s="57"/>
      <c r="M177" s="58"/>
      <c r="N177" s="57"/>
      <c r="O177" s="368"/>
    </row>
    <row r="178" spans="1:15">
      <c r="A178" s="57"/>
      <c r="B178" s="57"/>
      <c r="C178" s="57"/>
      <c r="D178" s="58"/>
      <c r="E178" s="59"/>
      <c r="F178" s="57"/>
      <c r="G178" s="57"/>
      <c r="H178" s="57"/>
      <c r="I178" s="57"/>
      <c r="J178" s="57"/>
      <c r="K178" s="60"/>
      <c r="L178" s="57"/>
      <c r="M178" s="58"/>
      <c r="N178" s="57"/>
      <c r="O178" s="369"/>
    </row>
    <row r="179" spans="1:15">
      <c r="A179" s="57"/>
      <c r="B179" s="57"/>
      <c r="C179" s="57"/>
      <c r="D179" s="58"/>
      <c r="E179" s="59"/>
      <c r="F179" s="57"/>
      <c r="G179" s="57"/>
      <c r="H179" s="57"/>
      <c r="I179" s="57"/>
      <c r="J179" s="57"/>
      <c r="K179" s="60"/>
      <c r="L179" s="57"/>
      <c r="M179" s="58"/>
      <c r="N179" s="57"/>
      <c r="O179" s="369"/>
    </row>
    <row r="180" spans="1:15">
      <c r="A180" s="57"/>
      <c r="B180" s="57"/>
      <c r="C180" s="57"/>
      <c r="D180" s="58"/>
      <c r="E180" s="59"/>
      <c r="F180" s="57"/>
      <c r="G180" s="57"/>
      <c r="H180" s="57"/>
      <c r="I180" s="57"/>
      <c r="J180" s="57"/>
      <c r="K180" s="60"/>
      <c r="L180" s="57"/>
      <c r="M180" s="58"/>
      <c r="N180" s="57"/>
      <c r="O180" s="368"/>
    </row>
    <row r="181" spans="1:15">
      <c r="A181" s="57"/>
      <c r="B181" s="57"/>
      <c r="C181" s="57"/>
      <c r="D181" s="58"/>
      <c r="E181" s="59"/>
      <c r="F181" s="57"/>
      <c r="G181" s="57"/>
      <c r="H181" s="57"/>
      <c r="I181" s="57"/>
      <c r="J181" s="57"/>
      <c r="K181" s="60"/>
      <c r="L181" s="57"/>
      <c r="M181" s="58"/>
      <c r="N181" s="57"/>
      <c r="O181" s="368"/>
    </row>
    <row r="182" spans="1:15">
      <c r="A182" s="57"/>
      <c r="B182" s="57"/>
      <c r="C182" s="57"/>
      <c r="D182" s="58"/>
      <c r="E182" s="59"/>
      <c r="F182" s="57"/>
      <c r="G182" s="57"/>
      <c r="H182" s="57"/>
      <c r="I182" s="57"/>
      <c r="J182" s="57"/>
      <c r="K182" s="60"/>
      <c r="L182" s="57"/>
      <c r="M182" s="58"/>
      <c r="N182" s="57"/>
      <c r="O182" s="368"/>
    </row>
    <row r="183" spans="1:15">
      <c r="A183" s="57"/>
      <c r="B183" s="57"/>
      <c r="C183" s="57"/>
      <c r="D183" s="58"/>
      <c r="E183" s="59"/>
      <c r="F183" s="57"/>
      <c r="G183" s="57"/>
      <c r="H183" s="57"/>
      <c r="I183" s="57"/>
      <c r="J183" s="57"/>
      <c r="K183" s="60"/>
      <c r="L183" s="57"/>
      <c r="M183" s="58"/>
      <c r="N183" s="57"/>
      <c r="O183" s="368"/>
    </row>
    <row r="184" spans="1:15">
      <c r="A184" s="57"/>
      <c r="B184" s="57"/>
      <c r="C184" s="57"/>
      <c r="D184" s="58"/>
      <c r="E184" s="59"/>
      <c r="F184" s="57"/>
      <c r="G184" s="57"/>
      <c r="H184" s="57"/>
      <c r="I184" s="57"/>
      <c r="J184" s="57"/>
      <c r="K184" s="60"/>
      <c r="L184" s="57"/>
      <c r="M184" s="58"/>
      <c r="N184" s="57"/>
      <c r="O184" s="368"/>
    </row>
    <row r="185" spans="1:15">
      <c r="A185" s="57"/>
      <c r="B185" s="57"/>
      <c r="C185" s="57"/>
      <c r="D185" s="58"/>
      <c r="E185" s="59"/>
      <c r="F185" s="57"/>
      <c r="G185" s="57"/>
      <c r="H185" s="57"/>
      <c r="I185" s="57"/>
      <c r="J185" s="57"/>
      <c r="K185" s="60"/>
      <c r="L185" s="57"/>
      <c r="M185" s="58"/>
      <c r="N185" s="57"/>
      <c r="O185" s="368"/>
    </row>
    <row r="186" spans="1:15">
      <c r="A186" s="57"/>
      <c r="B186" s="57"/>
      <c r="C186" s="57"/>
      <c r="D186" s="58"/>
      <c r="E186" s="59"/>
      <c r="F186" s="57"/>
      <c r="G186" s="57"/>
      <c r="H186" s="57"/>
      <c r="I186" s="57"/>
      <c r="J186" s="57"/>
      <c r="K186" s="60"/>
      <c r="L186" s="57"/>
      <c r="M186" s="58"/>
      <c r="N186" s="57"/>
      <c r="O186" s="368"/>
    </row>
    <row r="187" spans="1:15">
      <c r="A187" s="57"/>
      <c r="B187" s="57"/>
      <c r="C187" s="57"/>
      <c r="D187" s="58"/>
      <c r="E187" s="59"/>
      <c r="F187" s="57"/>
      <c r="G187" s="57"/>
      <c r="H187" s="57"/>
      <c r="I187" s="57"/>
      <c r="J187" s="57"/>
      <c r="K187" s="60"/>
      <c r="L187" s="57"/>
      <c r="M187" s="58"/>
      <c r="N187" s="57"/>
      <c r="O187" s="368"/>
    </row>
    <row r="188" spans="1:15">
      <c r="A188" s="57"/>
      <c r="B188" s="57"/>
      <c r="C188" s="57"/>
      <c r="D188" s="58"/>
      <c r="E188" s="59"/>
      <c r="F188" s="57"/>
      <c r="G188" s="57"/>
      <c r="H188" s="57"/>
      <c r="I188" s="57"/>
      <c r="J188" s="57"/>
      <c r="K188" s="60"/>
      <c r="L188" s="57"/>
      <c r="M188" s="58"/>
      <c r="N188" s="57"/>
      <c r="O188" s="368"/>
    </row>
    <row r="189" spans="1:15">
      <c r="A189" s="57"/>
      <c r="B189" s="57"/>
      <c r="C189" s="57"/>
      <c r="D189" s="58"/>
      <c r="E189" s="59"/>
      <c r="F189" s="57"/>
      <c r="G189" s="57"/>
      <c r="H189" s="57"/>
      <c r="I189" s="57"/>
      <c r="J189" s="57"/>
      <c r="K189" s="60"/>
      <c r="L189" s="57"/>
      <c r="M189" s="58"/>
      <c r="N189" s="57"/>
      <c r="O189" s="368"/>
    </row>
    <row r="190" spans="1:15">
      <c r="A190" s="57"/>
      <c r="B190" s="57"/>
      <c r="C190" s="57"/>
      <c r="D190" s="58"/>
      <c r="E190" s="59"/>
      <c r="F190" s="57"/>
      <c r="G190" s="57"/>
      <c r="H190" s="57"/>
      <c r="I190" s="57"/>
      <c r="J190" s="57"/>
      <c r="K190" s="60"/>
      <c r="L190" s="57"/>
      <c r="M190" s="58"/>
      <c r="N190" s="57"/>
      <c r="O190" s="368"/>
    </row>
    <row r="191" spans="1:15">
      <c r="A191" s="57"/>
      <c r="B191" s="57"/>
      <c r="C191" s="57"/>
      <c r="D191" s="58"/>
      <c r="E191" s="59"/>
      <c r="F191" s="57"/>
      <c r="G191" s="57"/>
      <c r="H191" s="57"/>
      <c r="I191" s="57"/>
      <c r="J191" s="57"/>
      <c r="K191" s="60"/>
      <c r="L191" s="57"/>
      <c r="M191" s="58"/>
      <c r="N191" s="57"/>
      <c r="O191" s="368"/>
    </row>
    <row r="192" spans="1:15">
      <c r="A192" s="57"/>
      <c r="B192" s="57"/>
      <c r="C192" s="57"/>
      <c r="D192" s="58"/>
      <c r="E192" s="59"/>
      <c r="F192" s="57"/>
      <c r="G192" s="57"/>
      <c r="H192" s="57"/>
      <c r="I192" s="57"/>
      <c r="J192" s="57"/>
      <c r="K192" s="60"/>
      <c r="L192" s="57"/>
      <c r="M192" s="58"/>
      <c r="N192" s="57"/>
      <c r="O192" s="368"/>
    </row>
    <row r="193" spans="1:15">
      <c r="A193" s="57"/>
      <c r="B193" s="57"/>
      <c r="C193" s="57"/>
      <c r="D193" s="58"/>
      <c r="E193" s="59"/>
      <c r="F193" s="57"/>
      <c r="G193" s="57"/>
      <c r="H193" s="57"/>
      <c r="I193" s="57"/>
      <c r="J193" s="57"/>
      <c r="K193" s="60"/>
      <c r="L193" s="57"/>
      <c r="M193" s="58"/>
      <c r="N193" s="57"/>
      <c r="O193" s="369"/>
    </row>
    <row r="194" spans="1:15">
      <c r="A194" s="57"/>
      <c r="B194" s="57"/>
      <c r="C194" s="57"/>
      <c r="D194" s="58"/>
      <c r="E194" s="59"/>
      <c r="F194" s="57"/>
      <c r="G194" s="57"/>
      <c r="H194" s="57"/>
      <c r="I194" s="57"/>
      <c r="J194" s="57"/>
      <c r="K194" s="60"/>
      <c r="L194" s="57"/>
      <c r="M194" s="58"/>
      <c r="N194" s="57"/>
      <c r="O194" s="369"/>
    </row>
    <row r="195" spans="1:15">
      <c r="A195" s="57"/>
      <c r="B195" s="57"/>
      <c r="C195" s="57"/>
      <c r="D195" s="58"/>
      <c r="E195" s="59"/>
      <c r="F195" s="57"/>
      <c r="G195" s="57"/>
      <c r="H195" s="57"/>
      <c r="I195" s="57"/>
      <c r="J195" s="57"/>
      <c r="K195" s="60"/>
      <c r="L195" s="57"/>
      <c r="M195" s="58"/>
      <c r="N195" s="57"/>
      <c r="O195" s="368"/>
    </row>
    <row r="196" spans="1:15">
      <c r="A196" s="57"/>
      <c r="B196" s="57"/>
      <c r="C196" s="57"/>
      <c r="D196" s="58"/>
      <c r="E196" s="59"/>
      <c r="F196" s="57"/>
      <c r="G196" s="57"/>
      <c r="H196" s="57"/>
      <c r="I196" s="57"/>
      <c r="J196" s="57"/>
      <c r="K196" s="60"/>
      <c r="L196" s="57"/>
      <c r="M196" s="58"/>
      <c r="N196" s="57"/>
      <c r="O196" s="369"/>
    </row>
    <row r="197" spans="1:15">
      <c r="A197" s="57"/>
      <c r="B197" s="57"/>
      <c r="C197" s="57"/>
      <c r="D197" s="58"/>
      <c r="E197" s="59"/>
      <c r="F197" s="57"/>
      <c r="G197" s="57"/>
      <c r="H197" s="57"/>
      <c r="I197" s="57"/>
      <c r="J197" s="57"/>
      <c r="K197" s="60"/>
      <c r="L197" s="57"/>
      <c r="M197" s="58"/>
      <c r="N197" s="57"/>
      <c r="O197" s="369"/>
    </row>
    <row r="198" spans="1:15">
      <c r="A198" s="57"/>
      <c r="B198" s="57"/>
      <c r="C198" s="57"/>
      <c r="D198" s="58"/>
      <c r="E198" s="59"/>
      <c r="F198" s="57"/>
      <c r="G198" s="57"/>
      <c r="H198" s="57"/>
      <c r="I198" s="57"/>
      <c r="J198" s="57"/>
      <c r="K198" s="60"/>
      <c r="L198" s="57"/>
      <c r="M198" s="58"/>
      <c r="N198" s="57"/>
      <c r="O198" s="368"/>
    </row>
    <row r="199" spans="1:15">
      <c r="A199" s="57"/>
      <c r="B199" s="57"/>
      <c r="C199" s="57"/>
      <c r="D199" s="58"/>
      <c r="E199" s="59"/>
      <c r="F199" s="57"/>
      <c r="G199" s="57"/>
      <c r="H199" s="57"/>
      <c r="I199" s="57"/>
      <c r="J199" s="57"/>
      <c r="K199" s="60"/>
      <c r="L199" s="57"/>
      <c r="M199" s="58"/>
      <c r="N199" s="57"/>
      <c r="O199" s="369"/>
    </row>
    <row r="200" spans="1:15">
      <c r="A200" s="57"/>
      <c r="B200" s="57"/>
      <c r="C200" s="57"/>
      <c r="D200" s="58"/>
      <c r="E200" s="59"/>
      <c r="F200" s="57"/>
      <c r="G200" s="57"/>
      <c r="H200" s="57"/>
      <c r="I200" s="57"/>
      <c r="J200" s="57"/>
      <c r="K200" s="60"/>
      <c r="L200" s="57"/>
      <c r="M200" s="58"/>
      <c r="N200" s="57"/>
      <c r="O200" s="369"/>
    </row>
    <row r="201" spans="1:15">
      <c r="A201" s="57"/>
      <c r="B201" s="57"/>
      <c r="C201" s="57"/>
      <c r="D201" s="58"/>
      <c r="E201" s="59"/>
      <c r="F201" s="57"/>
      <c r="G201" s="57"/>
      <c r="H201" s="57"/>
      <c r="I201" s="57"/>
      <c r="J201" s="57"/>
      <c r="K201" s="60"/>
      <c r="L201" s="57"/>
      <c r="M201" s="58"/>
      <c r="N201" s="57"/>
      <c r="O201" s="368"/>
    </row>
    <row r="202" spans="1:15">
      <c r="A202" s="57"/>
      <c r="B202" s="57"/>
      <c r="C202" s="57"/>
      <c r="D202" s="58"/>
      <c r="E202" s="59"/>
      <c r="F202" s="57"/>
      <c r="G202" s="57"/>
      <c r="H202" s="57"/>
      <c r="I202" s="57"/>
      <c r="J202" s="57"/>
      <c r="K202" s="60"/>
      <c r="L202" s="57"/>
      <c r="M202" s="58"/>
      <c r="N202" s="57"/>
      <c r="O202" s="369"/>
    </row>
    <row r="203" spans="1:15">
      <c r="A203" s="57"/>
      <c r="B203" s="57"/>
      <c r="C203" s="57"/>
      <c r="D203" s="58"/>
      <c r="E203" s="59"/>
      <c r="F203" s="57"/>
      <c r="G203" s="57"/>
      <c r="H203" s="57"/>
      <c r="I203" s="57"/>
      <c r="J203" s="57"/>
      <c r="K203" s="60"/>
      <c r="L203" s="57"/>
      <c r="M203" s="58"/>
      <c r="N203" s="57"/>
      <c r="O203" s="369"/>
    </row>
    <row r="204" spans="1:15">
      <c r="A204" s="57"/>
      <c r="B204" s="57"/>
      <c r="C204" s="57"/>
      <c r="D204" s="58"/>
      <c r="E204" s="59"/>
      <c r="F204" s="57"/>
      <c r="G204" s="57"/>
      <c r="H204" s="57"/>
      <c r="I204" s="57"/>
      <c r="J204" s="57"/>
      <c r="K204" s="60"/>
      <c r="L204" s="57"/>
      <c r="M204" s="58"/>
      <c r="N204" s="57"/>
      <c r="O204" s="368"/>
    </row>
    <row r="205" spans="1:15">
      <c r="A205" s="57"/>
      <c r="B205" s="57"/>
      <c r="C205" s="57"/>
      <c r="D205" s="58"/>
      <c r="E205" s="59"/>
      <c r="F205" s="57"/>
      <c r="G205" s="57"/>
      <c r="H205" s="57"/>
      <c r="I205" s="57"/>
      <c r="J205" s="57"/>
      <c r="K205" s="60"/>
      <c r="L205" s="57"/>
      <c r="M205" s="58"/>
      <c r="N205" s="57"/>
      <c r="O205" s="20"/>
    </row>
    <row r="206" spans="1:15">
      <c r="A206" s="57"/>
      <c r="B206" s="57"/>
      <c r="C206" s="57"/>
      <c r="D206" s="58"/>
      <c r="E206" s="59"/>
      <c r="F206" s="57"/>
      <c r="G206" s="57"/>
      <c r="H206" s="57"/>
      <c r="I206" s="57"/>
      <c r="J206" s="57"/>
      <c r="K206" s="60"/>
      <c r="L206" s="57"/>
      <c r="M206" s="58"/>
      <c r="N206" s="57"/>
      <c r="O206" s="20"/>
    </row>
    <row r="207" spans="1:15">
      <c r="A207" s="57"/>
      <c r="B207" s="57"/>
      <c r="C207" s="57"/>
      <c r="D207" s="58"/>
      <c r="E207" s="59"/>
      <c r="F207" s="57"/>
      <c r="G207" s="57"/>
      <c r="H207" s="57"/>
      <c r="I207" s="57"/>
      <c r="J207" s="57"/>
      <c r="K207" s="60"/>
      <c r="L207" s="57"/>
      <c r="M207" s="58"/>
      <c r="N207" s="57"/>
      <c r="O207" s="20"/>
    </row>
    <row r="208" spans="1:15">
      <c r="A208" s="57"/>
      <c r="B208" s="57"/>
      <c r="C208" s="57"/>
      <c r="D208" s="58"/>
      <c r="E208" s="59"/>
      <c r="F208" s="57"/>
      <c r="G208" s="57"/>
      <c r="H208" s="57"/>
      <c r="I208" s="57"/>
      <c r="J208" s="57"/>
      <c r="K208" s="60"/>
      <c r="L208" s="57"/>
      <c r="M208" s="58"/>
      <c r="N208" s="57"/>
      <c r="O208" s="20"/>
    </row>
    <row r="209" spans="1:15">
      <c r="A209" s="57"/>
      <c r="B209" s="57"/>
      <c r="C209" s="57"/>
      <c r="D209" s="58"/>
      <c r="E209" s="59"/>
      <c r="F209" s="57"/>
      <c r="G209" s="57"/>
      <c r="H209" s="57"/>
      <c r="I209" s="57"/>
      <c r="J209" s="57"/>
      <c r="K209" s="60"/>
      <c r="L209" s="57"/>
      <c r="M209" s="58"/>
      <c r="N209" s="57"/>
      <c r="O209" s="20"/>
    </row>
    <row r="210" spans="1:15">
      <c r="A210" s="57"/>
      <c r="B210" s="57"/>
      <c r="C210" s="57"/>
      <c r="D210" s="58"/>
      <c r="E210" s="59"/>
      <c r="F210" s="57"/>
      <c r="G210" s="57"/>
      <c r="H210" s="57"/>
      <c r="I210" s="57"/>
      <c r="J210" s="57"/>
      <c r="K210" s="60"/>
      <c r="L210" s="57"/>
      <c r="M210" s="58"/>
      <c r="N210" s="57"/>
      <c r="O210" s="20"/>
    </row>
    <row r="211" spans="1:15">
      <c r="A211" s="57"/>
      <c r="B211" s="57"/>
      <c r="C211" s="57"/>
      <c r="D211" s="58"/>
      <c r="E211" s="59"/>
      <c r="F211" s="57"/>
      <c r="G211" s="57"/>
      <c r="H211" s="57"/>
      <c r="I211" s="57"/>
      <c r="J211" s="57"/>
      <c r="K211" s="60"/>
      <c r="L211" s="57"/>
      <c r="M211" s="58"/>
      <c r="N211" s="57"/>
      <c r="O211" s="368"/>
    </row>
    <row r="212" spans="1:15">
      <c r="A212" s="57"/>
      <c r="B212" s="57"/>
      <c r="C212" s="57"/>
      <c r="D212" s="58"/>
      <c r="E212" s="59"/>
      <c r="F212" s="57"/>
      <c r="G212" s="57"/>
      <c r="H212" s="57"/>
      <c r="I212" s="57"/>
      <c r="J212" s="57"/>
      <c r="K212" s="60"/>
      <c r="L212" s="57"/>
      <c r="M212" s="58"/>
      <c r="N212" s="57"/>
      <c r="O212" s="368"/>
    </row>
    <row r="213" spans="1:15">
      <c r="A213" s="57"/>
      <c r="B213" s="57"/>
      <c r="C213" s="57"/>
      <c r="D213" s="58"/>
      <c r="E213" s="59"/>
      <c r="F213" s="57"/>
      <c r="G213" s="57"/>
      <c r="H213" s="57"/>
      <c r="I213" s="57"/>
      <c r="J213" s="57"/>
      <c r="K213" s="60"/>
      <c r="L213" s="57"/>
      <c r="M213" s="58"/>
      <c r="N213" s="57"/>
      <c r="O213" s="368"/>
    </row>
    <row r="214" spans="1:15">
      <c r="A214" s="57"/>
      <c r="B214" s="57"/>
      <c r="C214" s="57"/>
      <c r="D214" s="58"/>
      <c r="E214" s="59"/>
      <c r="F214" s="57"/>
      <c r="G214" s="57"/>
      <c r="H214" s="57"/>
      <c r="I214" s="57"/>
      <c r="J214" s="57"/>
      <c r="K214" s="60"/>
      <c r="L214" s="57"/>
      <c r="M214" s="58"/>
      <c r="N214" s="57"/>
      <c r="O214" s="20"/>
    </row>
    <row r="215" spans="1:15">
      <c r="A215" s="57"/>
      <c r="B215" s="57"/>
      <c r="C215" s="57"/>
      <c r="D215" s="58"/>
      <c r="E215" s="59"/>
      <c r="F215" s="57"/>
      <c r="G215" s="57"/>
      <c r="H215" s="57"/>
      <c r="I215" s="57"/>
      <c r="J215" s="57"/>
      <c r="K215" s="60"/>
      <c r="L215" s="57"/>
      <c r="M215" s="58"/>
      <c r="N215" s="57"/>
      <c r="O215" s="20"/>
    </row>
    <row r="216" spans="1:15">
      <c r="A216" s="57"/>
      <c r="B216" s="57"/>
      <c r="C216" s="57"/>
      <c r="D216" s="58"/>
      <c r="E216" s="59"/>
      <c r="F216" s="57"/>
      <c r="G216" s="57"/>
      <c r="H216" s="57"/>
      <c r="I216" s="57"/>
      <c r="J216" s="57"/>
      <c r="K216" s="60"/>
      <c r="L216" s="57"/>
      <c r="M216" s="58"/>
      <c r="N216" s="57"/>
      <c r="O216" s="20"/>
    </row>
    <row r="217" spans="1:15">
      <c r="A217" s="57"/>
      <c r="B217" s="57"/>
      <c r="C217" s="57"/>
      <c r="D217" s="58"/>
      <c r="E217" s="59"/>
      <c r="F217" s="57"/>
      <c r="G217" s="57"/>
      <c r="H217" s="57"/>
      <c r="I217" s="57"/>
      <c r="J217" s="57"/>
      <c r="K217" s="60"/>
      <c r="L217" s="57"/>
      <c r="M217" s="58"/>
      <c r="N217" s="57"/>
      <c r="O217" s="20"/>
    </row>
    <row r="218" spans="1:15">
      <c r="A218" s="57"/>
      <c r="B218" s="57"/>
      <c r="C218" s="57"/>
      <c r="D218" s="58"/>
      <c r="E218" s="59"/>
      <c r="F218" s="57"/>
      <c r="G218" s="57"/>
      <c r="H218" s="57"/>
      <c r="I218" s="57"/>
      <c r="J218" s="57"/>
      <c r="K218" s="60"/>
      <c r="L218" s="57"/>
      <c r="M218" s="58"/>
      <c r="N218" s="57"/>
      <c r="O218" s="20"/>
    </row>
    <row r="219" spans="1:15">
      <c r="A219" s="57"/>
      <c r="B219" s="57"/>
      <c r="C219" s="57"/>
      <c r="D219" s="58"/>
      <c r="E219" s="59"/>
      <c r="F219" s="57"/>
      <c r="G219" s="57"/>
      <c r="H219" s="57"/>
      <c r="I219" s="57"/>
      <c r="J219" s="57"/>
      <c r="K219" s="60"/>
      <c r="L219" s="57"/>
      <c r="M219" s="58"/>
      <c r="N219" s="57"/>
      <c r="O219" s="20"/>
    </row>
    <row r="220" spans="1:15">
      <c r="A220" s="57"/>
      <c r="B220" s="57"/>
      <c r="C220" s="57"/>
      <c r="D220" s="58"/>
      <c r="E220" s="59"/>
      <c r="F220" s="57"/>
      <c r="G220" s="57"/>
      <c r="H220" s="57"/>
      <c r="I220" s="57"/>
      <c r="J220" s="57"/>
      <c r="K220" s="60"/>
      <c r="L220" s="57"/>
      <c r="M220" s="58"/>
      <c r="N220" s="57"/>
      <c r="O220" s="20"/>
    </row>
    <row r="221" spans="1:15">
      <c r="A221" s="57"/>
      <c r="B221" s="57"/>
      <c r="C221" s="57"/>
      <c r="D221" s="58"/>
      <c r="E221" s="59"/>
      <c r="F221" s="57"/>
      <c r="G221" s="57"/>
      <c r="H221" s="57"/>
      <c r="I221" s="57"/>
      <c r="J221" s="57"/>
      <c r="K221" s="60"/>
      <c r="L221" s="57"/>
      <c r="M221" s="58"/>
      <c r="N221" s="57"/>
      <c r="O221" s="20"/>
    </row>
    <row r="222" spans="1:15">
      <c r="A222" s="57"/>
      <c r="B222" s="57"/>
      <c r="C222" s="57"/>
      <c r="D222" s="58"/>
      <c r="E222" s="59"/>
      <c r="F222" s="57"/>
      <c r="G222" s="57"/>
      <c r="H222" s="57"/>
      <c r="I222" s="57"/>
      <c r="J222" s="57"/>
      <c r="K222" s="60"/>
      <c r="L222" s="57"/>
      <c r="M222" s="58"/>
      <c r="N222" s="57"/>
      <c r="O222" s="20"/>
    </row>
    <row r="223" spans="1:15">
      <c r="A223" s="57"/>
      <c r="B223" s="57"/>
      <c r="C223" s="57"/>
      <c r="D223" s="58"/>
      <c r="E223" s="59"/>
      <c r="F223" s="57"/>
      <c r="G223" s="57"/>
      <c r="H223" s="57"/>
      <c r="I223" s="57"/>
      <c r="J223" s="57"/>
      <c r="K223" s="60"/>
      <c r="L223" s="57"/>
      <c r="M223" s="58"/>
      <c r="N223" s="57"/>
      <c r="O223" s="20"/>
    </row>
    <row r="224" spans="1:15">
      <c r="A224" s="57"/>
      <c r="B224" s="57"/>
      <c r="C224" s="57"/>
      <c r="D224" s="58"/>
      <c r="E224" s="59"/>
      <c r="F224" s="57"/>
      <c r="G224" s="57"/>
      <c r="H224" s="57"/>
      <c r="I224" s="57"/>
      <c r="J224" s="57"/>
      <c r="K224" s="60"/>
      <c r="L224" s="57"/>
      <c r="M224" s="58"/>
      <c r="N224" s="57"/>
      <c r="O224" s="20"/>
    </row>
    <row r="225" spans="1:15">
      <c r="A225" s="57"/>
      <c r="B225" s="57"/>
      <c r="C225" s="57"/>
      <c r="D225" s="58"/>
      <c r="E225" s="59"/>
      <c r="F225" s="57"/>
      <c r="G225" s="57"/>
      <c r="H225" s="57"/>
      <c r="I225" s="57"/>
      <c r="J225" s="57"/>
      <c r="K225" s="60"/>
      <c r="L225" s="57"/>
      <c r="M225" s="58"/>
      <c r="N225" s="57"/>
      <c r="O225" s="20"/>
    </row>
    <row r="226" spans="1:15">
      <c r="A226" s="57"/>
      <c r="B226" s="57"/>
      <c r="C226" s="57"/>
      <c r="D226" s="58"/>
      <c r="E226" s="59"/>
      <c r="F226" s="57"/>
      <c r="G226" s="57"/>
      <c r="H226" s="57"/>
      <c r="I226" s="57"/>
      <c r="J226" s="57"/>
      <c r="K226" s="60"/>
      <c r="L226" s="57"/>
      <c r="M226" s="58"/>
      <c r="N226" s="57"/>
      <c r="O226" s="20"/>
    </row>
    <row r="227" spans="1:15">
      <c r="A227" s="57"/>
      <c r="B227" s="57"/>
      <c r="C227" s="57"/>
      <c r="D227" s="58"/>
      <c r="E227" s="59"/>
      <c r="F227" s="57"/>
      <c r="G227" s="57"/>
      <c r="H227" s="57"/>
      <c r="I227" s="57"/>
      <c r="J227" s="57"/>
      <c r="K227" s="60"/>
      <c r="L227" s="57"/>
      <c r="M227" s="58"/>
      <c r="N227" s="57"/>
      <c r="O227" s="20"/>
    </row>
    <row r="228" spans="1:15">
      <c r="A228" s="57"/>
      <c r="B228" s="57"/>
      <c r="C228" s="57"/>
      <c r="D228" s="58"/>
      <c r="E228" s="59"/>
      <c r="F228" s="57"/>
      <c r="G228" s="57"/>
      <c r="H228" s="57"/>
      <c r="I228" s="57"/>
      <c r="J228" s="57"/>
      <c r="K228" s="60"/>
      <c r="L228" s="57"/>
      <c r="M228" s="58"/>
      <c r="N228" s="57"/>
      <c r="O228" s="20"/>
    </row>
    <row r="229" spans="1:15">
      <c r="A229" s="57"/>
      <c r="B229" s="57"/>
      <c r="C229" s="57"/>
      <c r="D229" s="58"/>
      <c r="E229" s="59"/>
      <c r="F229" s="57"/>
      <c r="G229" s="57"/>
      <c r="H229" s="57"/>
      <c r="I229" s="57"/>
      <c r="J229" s="57"/>
      <c r="K229" s="60"/>
      <c r="L229" s="57"/>
      <c r="M229" s="58"/>
      <c r="N229" s="57"/>
      <c r="O229" s="20"/>
    </row>
    <row r="230" spans="1:15">
      <c r="A230" s="57"/>
      <c r="B230" s="57"/>
      <c r="C230" s="57"/>
      <c r="D230" s="58"/>
      <c r="E230" s="59"/>
      <c r="F230" s="57"/>
      <c r="G230" s="57"/>
      <c r="H230" s="57"/>
      <c r="I230" s="57"/>
      <c r="J230" s="57"/>
      <c r="K230" s="60"/>
      <c r="L230" s="57"/>
      <c r="M230" s="58"/>
      <c r="N230" s="57"/>
      <c r="O230" s="20"/>
    </row>
    <row r="231" spans="1:15">
      <c r="A231" s="57"/>
      <c r="B231" s="57"/>
      <c r="C231" s="57"/>
      <c r="D231" s="58"/>
      <c r="E231" s="59"/>
      <c r="F231" s="57"/>
      <c r="G231" s="57"/>
      <c r="H231" s="57"/>
      <c r="I231" s="57"/>
      <c r="J231" s="57"/>
      <c r="K231" s="60"/>
      <c r="L231" s="57"/>
      <c r="M231" s="58"/>
      <c r="N231" s="57"/>
      <c r="O231" s="20"/>
    </row>
    <row r="232" spans="1:15">
      <c r="A232" s="57"/>
      <c r="B232" s="57"/>
      <c r="C232" s="57"/>
      <c r="D232" s="58"/>
      <c r="E232" s="59"/>
      <c r="F232" s="57"/>
      <c r="G232" s="57"/>
      <c r="H232" s="57"/>
      <c r="I232" s="57"/>
      <c r="J232" s="57"/>
      <c r="K232" s="60"/>
      <c r="L232" s="57"/>
      <c r="M232" s="58"/>
      <c r="N232" s="57"/>
      <c r="O232" s="20"/>
    </row>
    <row r="233" spans="1:15">
      <c r="A233" s="57"/>
      <c r="B233" s="57"/>
      <c r="C233" s="57"/>
      <c r="D233" s="58"/>
      <c r="E233" s="59"/>
      <c r="F233" s="57"/>
      <c r="G233" s="57"/>
      <c r="H233" s="57"/>
      <c r="I233" s="57"/>
      <c r="J233" s="57"/>
      <c r="K233" s="60"/>
      <c r="L233" s="57"/>
      <c r="M233" s="58"/>
      <c r="N233" s="57"/>
      <c r="O233" s="20"/>
    </row>
    <row r="234" spans="1:15">
      <c r="A234" s="57"/>
      <c r="B234" s="57"/>
      <c r="C234" s="57"/>
      <c r="D234" s="58"/>
      <c r="E234" s="59"/>
      <c r="F234" s="57"/>
      <c r="G234" s="57"/>
      <c r="H234" s="57"/>
      <c r="I234" s="57"/>
      <c r="J234" s="57"/>
      <c r="K234" s="60"/>
      <c r="L234" s="57"/>
      <c r="M234" s="58"/>
      <c r="N234" s="57"/>
      <c r="O234" s="20"/>
    </row>
    <row r="235" spans="1:15">
      <c r="A235" s="57"/>
      <c r="B235" s="57"/>
      <c r="C235" s="57"/>
      <c r="D235" s="58"/>
      <c r="E235" s="59"/>
      <c r="F235" s="57"/>
      <c r="G235" s="57"/>
      <c r="H235" s="57"/>
      <c r="I235" s="57"/>
      <c r="J235" s="57"/>
      <c r="K235" s="60"/>
      <c r="L235" s="57"/>
      <c r="M235" s="58"/>
      <c r="N235" s="57"/>
      <c r="O235" s="20"/>
    </row>
    <row r="236" spans="1:15">
      <c r="A236" s="57"/>
      <c r="B236" s="57"/>
      <c r="C236" s="57"/>
      <c r="D236" s="58"/>
      <c r="E236" s="59"/>
      <c r="F236" s="57"/>
      <c r="G236" s="57"/>
      <c r="H236" s="57"/>
      <c r="I236" s="57"/>
      <c r="J236" s="57"/>
      <c r="K236" s="60"/>
      <c r="L236" s="57"/>
      <c r="M236" s="58"/>
      <c r="N236" s="57"/>
      <c r="O236" s="20"/>
    </row>
    <row r="237" spans="1:15">
      <c r="A237" s="57"/>
      <c r="B237" s="57"/>
      <c r="C237" s="57"/>
      <c r="D237" s="58"/>
      <c r="E237" s="59"/>
      <c r="F237" s="57"/>
      <c r="G237" s="57"/>
      <c r="H237" s="57"/>
      <c r="I237" s="57"/>
      <c r="J237" s="57"/>
      <c r="K237" s="60"/>
      <c r="L237" s="57"/>
      <c r="M237" s="58"/>
      <c r="N237" s="57"/>
      <c r="O237" s="20"/>
    </row>
    <row r="238" spans="1:15">
      <c r="A238" s="57"/>
      <c r="B238" s="57"/>
      <c r="C238" s="57"/>
      <c r="D238" s="58"/>
      <c r="E238" s="59"/>
      <c r="F238" s="57"/>
      <c r="G238" s="57"/>
      <c r="H238" s="57"/>
      <c r="I238" s="57"/>
      <c r="J238" s="57"/>
      <c r="K238" s="60"/>
      <c r="L238" s="57"/>
      <c r="M238" s="58"/>
      <c r="N238" s="57"/>
      <c r="O238" s="369"/>
    </row>
    <row r="239" spans="1:15">
      <c r="A239" s="57"/>
      <c r="B239" s="57"/>
      <c r="C239" s="57"/>
      <c r="D239" s="58"/>
      <c r="E239" s="59"/>
      <c r="F239" s="57"/>
      <c r="G239" s="57"/>
      <c r="H239" s="57"/>
      <c r="I239" s="57"/>
      <c r="J239" s="57"/>
      <c r="K239" s="60"/>
      <c r="L239" s="57"/>
      <c r="M239" s="58"/>
      <c r="N239" s="57"/>
      <c r="O239" s="369"/>
    </row>
    <row r="240" spans="1:15">
      <c r="A240" s="57"/>
      <c r="B240" s="57"/>
      <c r="C240" s="57"/>
      <c r="D240" s="58"/>
      <c r="E240" s="59"/>
      <c r="F240" s="57"/>
      <c r="G240" s="57"/>
      <c r="H240" s="57"/>
      <c r="I240" s="57"/>
      <c r="J240" s="57"/>
      <c r="K240" s="60"/>
      <c r="L240" s="57"/>
      <c r="M240" s="58"/>
      <c r="N240" s="57"/>
      <c r="O240" s="368"/>
    </row>
    <row r="241" spans="1:15">
      <c r="A241" s="57"/>
      <c r="B241" s="57"/>
      <c r="C241" s="57"/>
      <c r="D241" s="58"/>
      <c r="E241" s="59"/>
      <c r="F241" s="57"/>
      <c r="G241" s="57"/>
      <c r="H241" s="57"/>
      <c r="I241" s="57"/>
      <c r="J241" s="57"/>
      <c r="K241" s="60"/>
      <c r="L241" s="57"/>
      <c r="M241" s="58"/>
      <c r="N241" s="57"/>
      <c r="O241" s="368"/>
    </row>
    <row r="242" spans="1:15">
      <c r="A242" s="57"/>
      <c r="B242" s="57"/>
      <c r="C242" s="57"/>
      <c r="D242" s="58"/>
      <c r="E242" s="59"/>
      <c r="F242" s="57"/>
      <c r="G242" s="57"/>
      <c r="H242" s="57"/>
      <c r="I242" s="57"/>
      <c r="J242" s="57"/>
      <c r="K242" s="60"/>
      <c r="L242" s="57"/>
      <c r="M242" s="58"/>
      <c r="N242" s="57"/>
      <c r="O242" s="368"/>
    </row>
    <row r="243" spans="1:15">
      <c r="A243" s="57"/>
      <c r="B243" s="57"/>
      <c r="C243" s="57"/>
      <c r="D243" s="58"/>
      <c r="E243" s="59"/>
      <c r="F243" s="57"/>
      <c r="G243" s="57"/>
      <c r="H243" s="57"/>
      <c r="I243" s="57"/>
      <c r="J243" s="57"/>
      <c r="K243" s="60"/>
      <c r="L243" s="57"/>
      <c r="M243" s="58"/>
      <c r="N243" s="57"/>
      <c r="O243" s="368"/>
    </row>
    <row r="244" spans="1:15">
      <c r="A244" s="57"/>
      <c r="B244" s="57"/>
      <c r="C244" s="57"/>
      <c r="D244" s="58"/>
      <c r="E244" s="59"/>
      <c r="F244" s="57"/>
      <c r="G244" s="57"/>
      <c r="H244" s="57"/>
      <c r="I244" s="57"/>
      <c r="J244" s="57"/>
      <c r="K244" s="60"/>
      <c r="L244" s="57"/>
      <c r="M244" s="58"/>
      <c r="N244" s="57"/>
      <c r="O244" s="368"/>
    </row>
    <row r="245" spans="1:15">
      <c r="A245" s="57"/>
      <c r="B245" s="57"/>
      <c r="C245" s="57"/>
      <c r="D245" s="58"/>
      <c r="E245" s="59"/>
      <c r="F245" s="57"/>
      <c r="G245" s="57"/>
      <c r="H245" s="57"/>
      <c r="I245" s="57"/>
      <c r="J245" s="57"/>
      <c r="K245" s="60"/>
      <c r="L245" s="57"/>
      <c r="M245" s="58"/>
      <c r="N245" s="57"/>
      <c r="O245" s="368"/>
    </row>
    <row r="246" spans="1:15">
      <c r="A246" s="57"/>
      <c r="B246" s="57"/>
      <c r="C246" s="57"/>
      <c r="D246" s="58"/>
      <c r="E246" s="59"/>
      <c r="F246" s="57"/>
      <c r="G246" s="57"/>
      <c r="H246" s="57"/>
      <c r="I246" s="57"/>
      <c r="J246" s="57"/>
      <c r="K246" s="60"/>
      <c r="L246" s="57"/>
      <c r="M246" s="58"/>
      <c r="N246" s="57"/>
      <c r="O246" s="368"/>
    </row>
    <row r="247" spans="1:15">
      <c r="A247" s="57"/>
      <c r="B247" s="57"/>
      <c r="C247" s="57"/>
      <c r="D247" s="58"/>
      <c r="E247" s="59"/>
      <c r="F247" s="57"/>
      <c r="G247" s="57"/>
      <c r="H247" s="57"/>
      <c r="I247" s="57"/>
      <c r="J247" s="57"/>
      <c r="K247" s="60"/>
      <c r="L247" s="57"/>
      <c r="M247" s="58"/>
      <c r="N247" s="57"/>
      <c r="O247" s="368"/>
    </row>
    <row r="248" spans="1:15">
      <c r="A248" s="57"/>
      <c r="B248" s="57"/>
      <c r="C248" s="57"/>
      <c r="D248" s="58"/>
      <c r="E248" s="59"/>
      <c r="F248" s="57"/>
      <c r="G248" s="57"/>
      <c r="H248" s="57"/>
      <c r="I248" s="57"/>
      <c r="J248" s="57"/>
      <c r="K248" s="60"/>
      <c r="L248" s="57"/>
      <c r="M248" s="58"/>
      <c r="N248" s="57"/>
      <c r="O248" s="368"/>
    </row>
    <row r="249" spans="1:15">
      <c r="A249" s="57"/>
      <c r="B249" s="57"/>
      <c r="C249" s="57"/>
      <c r="D249" s="58"/>
      <c r="E249" s="59"/>
      <c r="F249" s="57"/>
      <c r="G249" s="57"/>
      <c r="H249" s="57"/>
      <c r="I249" s="57"/>
      <c r="J249" s="57"/>
      <c r="K249" s="60"/>
      <c r="L249" s="57"/>
      <c r="M249" s="58"/>
      <c r="N249" s="57"/>
      <c r="O249" s="368"/>
    </row>
    <row r="250" spans="1:15">
      <c r="A250" s="57"/>
      <c r="B250" s="57"/>
      <c r="C250" s="57"/>
      <c r="D250" s="58"/>
      <c r="E250" s="59"/>
      <c r="F250" s="57"/>
      <c r="G250" s="57"/>
      <c r="H250" s="57"/>
      <c r="I250" s="57"/>
      <c r="J250" s="57"/>
      <c r="K250" s="60"/>
      <c r="L250" s="57"/>
      <c r="M250" s="58"/>
      <c r="N250" s="57"/>
      <c r="O250" s="368"/>
    </row>
    <row r="251" spans="1:15">
      <c r="A251" s="57"/>
      <c r="B251" s="57"/>
      <c r="C251" s="57"/>
      <c r="D251" s="58"/>
      <c r="E251" s="59"/>
      <c r="F251" s="57"/>
      <c r="G251" s="57"/>
      <c r="H251" s="57"/>
      <c r="I251" s="57"/>
      <c r="J251" s="57"/>
      <c r="K251" s="60"/>
      <c r="L251" s="57"/>
      <c r="M251" s="58"/>
      <c r="N251" s="57"/>
      <c r="O251" s="368"/>
    </row>
    <row r="252" spans="1:15">
      <c r="A252" s="57"/>
      <c r="B252" s="57"/>
      <c r="C252" s="57"/>
      <c r="D252" s="58"/>
      <c r="E252" s="59"/>
      <c r="F252" s="57"/>
      <c r="G252" s="57"/>
      <c r="H252" s="57"/>
      <c r="I252" s="57"/>
      <c r="J252" s="57"/>
      <c r="K252" s="60"/>
      <c r="L252" s="57"/>
      <c r="M252" s="58"/>
      <c r="N252" s="57"/>
      <c r="O252" s="368"/>
    </row>
    <row r="253" spans="1:15">
      <c r="A253" s="57"/>
      <c r="B253" s="57"/>
      <c r="C253" s="57"/>
      <c r="D253" s="58"/>
      <c r="E253" s="59"/>
      <c r="F253" s="57"/>
      <c r="G253" s="57"/>
      <c r="H253" s="57"/>
      <c r="I253" s="57"/>
      <c r="J253" s="57"/>
      <c r="K253" s="60"/>
      <c r="L253" s="57"/>
      <c r="M253" s="58"/>
      <c r="N253" s="57"/>
      <c r="O253" s="368"/>
    </row>
    <row r="254" spans="1:15">
      <c r="A254" s="57"/>
      <c r="B254" s="57"/>
      <c r="C254" s="57"/>
      <c r="D254" s="58"/>
      <c r="E254" s="59"/>
      <c r="F254" s="57"/>
      <c r="G254" s="57"/>
      <c r="H254" s="57"/>
      <c r="I254" s="57"/>
      <c r="J254" s="57"/>
      <c r="K254" s="60"/>
      <c r="L254" s="57"/>
      <c r="M254" s="58"/>
      <c r="N254" s="57"/>
      <c r="O254" s="368"/>
    </row>
    <row r="255" spans="1:15">
      <c r="A255" s="57"/>
      <c r="B255" s="57"/>
      <c r="C255" s="57"/>
      <c r="D255" s="58"/>
      <c r="E255" s="59"/>
      <c r="F255" s="57"/>
      <c r="G255" s="57"/>
      <c r="H255" s="57"/>
      <c r="I255" s="57"/>
      <c r="J255" s="57"/>
      <c r="K255" s="60"/>
      <c r="L255" s="57"/>
      <c r="M255" s="58"/>
      <c r="N255" s="57"/>
      <c r="O255" s="368"/>
    </row>
    <row r="256" spans="1:15">
      <c r="A256" s="57"/>
      <c r="B256" s="57"/>
      <c r="C256" s="57"/>
      <c r="D256" s="58"/>
      <c r="E256" s="59"/>
      <c r="F256" s="57"/>
      <c r="G256" s="57"/>
      <c r="H256" s="57"/>
      <c r="I256" s="57"/>
      <c r="J256" s="57"/>
      <c r="K256" s="60"/>
      <c r="L256" s="57"/>
      <c r="M256" s="58"/>
      <c r="N256" s="57"/>
      <c r="O256" s="368"/>
    </row>
    <row r="257" spans="1:15">
      <c r="A257" s="57"/>
      <c r="B257" s="57"/>
      <c r="C257" s="57"/>
      <c r="D257" s="58"/>
      <c r="E257" s="59"/>
      <c r="F257" s="57"/>
      <c r="G257" s="57"/>
      <c r="H257" s="57"/>
      <c r="I257" s="57"/>
      <c r="J257" s="57"/>
      <c r="K257" s="60"/>
      <c r="L257" s="57"/>
      <c r="M257" s="58"/>
      <c r="N257" s="57"/>
      <c r="O257" s="368"/>
    </row>
    <row r="258" spans="1:15">
      <c r="A258" s="57"/>
      <c r="B258" s="57"/>
      <c r="C258" s="57"/>
      <c r="D258" s="58"/>
      <c r="E258" s="59"/>
      <c r="F258" s="57"/>
      <c r="G258" s="57"/>
      <c r="H258" s="57"/>
      <c r="I258" s="57"/>
      <c r="J258" s="57"/>
      <c r="K258" s="60"/>
      <c r="L258" s="57"/>
      <c r="M258" s="58"/>
      <c r="N258" s="57"/>
      <c r="O258" s="368"/>
    </row>
    <row r="259" spans="1:15">
      <c r="A259" s="57"/>
      <c r="B259" s="57"/>
      <c r="C259" s="57"/>
      <c r="D259" s="58"/>
      <c r="E259" s="59"/>
      <c r="F259" s="57"/>
      <c r="G259" s="57"/>
      <c r="H259" s="57"/>
      <c r="I259" s="57"/>
      <c r="J259" s="57"/>
      <c r="K259" s="60"/>
      <c r="L259" s="57"/>
      <c r="M259" s="58"/>
      <c r="N259" s="57"/>
      <c r="O259" s="368"/>
    </row>
    <row r="260" spans="1:15">
      <c r="A260" s="57"/>
      <c r="B260" s="57"/>
      <c r="C260" s="57"/>
      <c r="D260" s="58"/>
      <c r="E260" s="59"/>
      <c r="F260" s="57"/>
      <c r="G260" s="57"/>
      <c r="H260" s="57"/>
      <c r="I260" s="57"/>
      <c r="J260" s="57"/>
      <c r="K260" s="60"/>
      <c r="L260" s="57"/>
      <c r="M260" s="58"/>
      <c r="N260" s="57"/>
      <c r="O260" s="368"/>
    </row>
    <row r="261" spans="1:15">
      <c r="A261" s="57"/>
      <c r="B261" s="57"/>
      <c r="C261" s="57"/>
      <c r="D261" s="58"/>
      <c r="E261" s="59"/>
      <c r="F261" s="57"/>
      <c r="G261" s="57"/>
      <c r="H261" s="57"/>
      <c r="I261" s="57"/>
      <c r="J261" s="57"/>
      <c r="K261" s="60"/>
      <c r="L261" s="57"/>
      <c r="M261" s="58"/>
      <c r="N261" s="57"/>
      <c r="O261" s="368"/>
    </row>
    <row r="262" spans="1:15">
      <c r="A262" s="57"/>
      <c r="B262" s="57"/>
      <c r="C262" s="57"/>
      <c r="D262" s="58"/>
      <c r="E262" s="59"/>
      <c r="F262" s="57"/>
      <c r="G262" s="57"/>
      <c r="H262" s="57"/>
      <c r="I262" s="57"/>
      <c r="J262" s="57"/>
      <c r="K262" s="60"/>
      <c r="L262" s="57"/>
      <c r="M262" s="58"/>
      <c r="N262" s="57"/>
      <c r="O262" s="20"/>
    </row>
    <row r="263" spans="1:15">
      <c r="A263" s="57"/>
      <c r="B263" s="57"/>
      <c r="C263" s="57"/>
      <c r="D263" s="58"/>
      <c r="E263" s="59"/>
      <c r="F263" s="57"/>
      <c r="G263" s="57"/>
      <c r="H263" s="57"/>
      <c r="I263" s="57"/>
      <c r="J263" s="57"/>
      <c r="K263" s="60"/>
      <c r="L263" s="57"/>
      <c r="M263" s="58"/>
      <c r="N263" s="57"/>
      <c r="O263" s="20"/>
    </row>
    <row r="264" spans="1:15">
      <c r="A264" s="57"/>
      <c r="B264" s="57"/>
      <c r="C264" s="57"/>
      <c r="D264" s="58"/>
      <c r="E264" s="59"/>
      <c r="F264" s="57"/>
      <c r="G264" s="57"/>
      <c r="H264" s="57"/>
      <c r="I264" s="57"/>
      <c r="J264" s="57"/>
      <c r="K264" s="60"/>
      <c r="L264" s="57"/>
      <c r="M264" s="58"/>
      <c r="N264" s="57"/>
      <c r="O264" s="20"/>
    </row>
    <row r="265" spans="1:15">
      <c r="A265" s="57"/>
      <c r="B265" s="57"/>
      <c r="C265" s="57"/>
      <c r="D265" s="58"/>
      <c r="E265" s="59"/>
      <c r="F265" s="57"/>
      <c r="G265" s="57"/>
      <c r="H265" s="57"/>
      <c r="I265" s="57"/>
      <c r="J265" s="57"/>
      <c r="K265" s="60"/>
      <c r="L265" s="57"/>
      <c r="M265" s="58"/>
      <c r="N265" s="57"/>
      <c r="O265" s="20"/>
    </row>
    <row r="266" spans="1:15">
      <c r="A266" s="57"/>
      <c r="B266" s="57"/>
      <c r="C266" s="57"/>
      <c r="D266" s="58"/>
      <c r="E266" s="59"/>
      <c r="F266" s="57"/>
      <c r="G266" s="57"/>
      <c r="H266" s="57"/>
      <c r="I266" s="57"/>
      <c r="J266" s="57"/>
      <c r="K266" s="60"/>
      <c r="L266" s="57"/>
      <c r="M266" s="58"/>
      <c r="N266" s="57"/>
      <c r="O266" s="20"/>
    </row>
    <row r="267" spans="1:15">
      <c r="A267" s="57"/>
      <c r="B267" s="57"/>
      <c r="C267" s="57"/>
      <c r="D267" s="58"/>
      <c r="E267" s="59"/>
      <c r="F267" s="57"/>
      <c r="G267" s="57"/>
      <c r="H267" s="57"/>
      <c r="I267" s="57"/>
      <c r="J267" s="57"/>
      <c r="K267" s="60"/>
      <c r="L267" s="57"/>
      <c r="M267" s="58"/>
      <c r="N267" s="57"/>
      <c r="O267" s="20"/>
    </row>
    <row r="268" spans="1:15">
      <c r="A268" s="57"/>
      <c r="B268" s="57"/>
      <c r="C268" s="57"/>
      <c r="D268" s="58"/>
      <c r="E268" s="59"/>
      <c r="F268" s="57"/>
      <c r="G268" s="57"/>
      <c r="H268" s="57"/>
      <c r="I268" s="57"/>
      <c r="J268" s="57"/>
      <c r="K268" s="60"/>
      <c r="L268" s="57"/>
      <c r="M268" s="58"/>
      <c r="N268" s="57"/>
      <c r="O268" s="20"/>
    </row>
    <row r="269" spans="1:15">
      <c r="A269" s="57"/>
      <c r="B269" s="57"/>
      <c r="C269" s="57"/>
      <c r="D269" s="58"/>
      <c r="E269" s="59"/>
      <c r="F269" s="57"/>
      <c r="G269" s="57"/>
      <c r="H269" s="57"/>
      <c r="I269" s="57"/>
      <c r="J269" s="57"/>
      <c r="K269" s="60"/>
      <c r="L269" s="57"/>
      <c r="M269" s="58"/>
      <c r="N269" s="57"/>
      <c r="O269" s="20"/>
    </row>
    <row r="270" spans="1:15">
      <c r="A270" s="57"/>
      <c r="B270" s="57"/>
      <c r="C270" s="57"/>
      <c r="D270" s="58"/>
      <c r="E270" s="59"/>
      <c r="F270" s="57"/>
      <c r="G270" s="57"/>
      <c r="H270" s="57"/>
      <c r="I270" s="57"/>
      <c r="J270" s="57"/>
      <c r="K270" s="60"/>
      <c r="L270" s="57"/>
      <c r="M270" s="58"/>
      <c r="N270" s="57"/>
      <c r="O270" s="20"/>
    </row>
    <row r="271" spans="1:15">
      <c r="A271" s="57"/>
      <c r="B271" s="57"/>
      <c r="C271" s="57"/>
      <c r="D271" s="58"/>
      <c r="E271" s="59"/>
      <c r="F271" s="57"/>
      <c r="G271" s="57"/>
      <c r="H271" s="57"/>
      <c r="I271" s="57"/>
      <c r="J271" s="57"/>
      <c r="K271" s="60"/>
      <c r="L271" s="57"/>
      <c r="M271" s="58"/>
      <c r="N271" s="57"/>
      <c r="O271" s="20"/>
    </row>
    <row r="272" spans="1:15">
      <c r="A272" s="57"/>
      <c r="B272" s="57"/>
      <c r="C272" s="57"/>
      <c r="D272" s="58"/>
      <c r="E272" s="59"/>
      <c r="F272" s="57"/>
      <c r="G272" s="57"/>
      <c r="H272" s="57"/>
      <c r="I272" s="57"/>
      <c r="J272" s="57"/>
      <c r="K272" s="60"/>
      <c r="L272" s="57"/>
      <c r="M272" s="58"/>
      <c r="N272" s="57"/>
      <c r="O272" s="20"/>
    </row>
    <row r="273" spans="1:15">
      <c r="A273" s="57"/>
      <c r="B273" s="57"/>
      <c r="C273" s="57"/>
      <c r="D273" s="58"/>
      <c r="E273" s="59"/>
      <c r="F273" s="57"/>
      <c r="G273" s="57"/>
      <c r="H273" s="57"/>
      <c r="I273" s="57"/>
      <c r="J273" s="57"/>
      <c r="K273" s="60"/>
      <c r="L273" s="57"/>
      <c r="M273" s="58"/>
      <c r="N273" s="57"/>
      <c r="O273" s="20"/>
    </row>
    <row r="274" spans="1:15">
      <c r="A274" s="57"/>
      <c r="B274" s="57"/>
      <c r="C274" s="57"/>
      <c r="D274" s="58"/>
      <c r="E274" s="59"/>
      <c r="F274" s="57"/>
      <c r="G274" s="57"/>
      <c r="H274" s="57"/>
      <c r="I274" s="57"/>
      <c r="J274" s="57"/>
      <c r="K274" s="60"/>
      <c r="L274" s="57"/>
      <c r="M274" s="58"/>
      <c r="N274" s="57"/>
      <c r="O274" s="20"/>
    </row>
    <row r="275" spans="1:15">
      <c r="A275" s="57"/>
      <c r="B275" s="57"/>
      <c r="C275" s="57"/>
      <c r="D275" s="58"/>
      <c r="E275" s="59"/>
      <c r="F275" s="57"/>
      <c r="G275" s="57"/>
      <c r="H275" s="57"/>
      <c r="I275" s="57"/>
      <c r="J275" s="57"/>
      <c r="K275" s="60"/>
      <c r="L275" s="57"/>
      <c r="M275" s="58"/>
      <c r="N275" s="57"/>
      <c r="O275" s="368"/>
    </row>
    <row r="276" spans="1:15">
      <c r="A276" s="57"/>
      <c r="B276" s="57"/>
      <c r="C276" s="57"/>
      <c r="D276" s="58"/>
      <c r="E276" s="59"/>
      <c r="F276" s="57"/>
      <c r="G276" s="57"/>
      <c r="H276" s="57"/>
      <c r="I276" s="57"/>
      <c r="J276" s="57"/>
      <c r="K276" s="60"/>
      <c r="L276" s="57"/>
      <c r="M276" s="58"/>
      <c r="N276" s="57"/>
      <c r="O276" s="368"/>
    </row>
    <row r="277" spans="1:15">
      <c r="A277" s="57"/>
      <c r="B277" s="57"/>
      <c r="C277" s="57"/>
      <c r="D277" s="58"/>
      <c r="E277" s="59"/>
      <c r="F277" s="57"/>
      <c r="G277" s="57"/>
      <c r="H277" s="57"/>
      <c r="I277" s="57"/>
      <c r="J277" s="57"/>
      <c r="K277" s="60"/>
      <c r="L277" s="57"/>
      <c r="M277" s="58"/>
      <c r="N277" s="57"/>
      <c r="O277" s="368"/>
    </row>
    <row r="278" spans="1:15">
      <c r="A278" s="57"/>
      <c r="B278" s="57"/>
      <c r="C278" s="57"/>
      <c r="D278" s="58"/>
      <c r="E278" s="59"/>
      <c r="F278" s="57"/>
      <c r="G278" s="57"/>
      <c r="H278" s="57"/>
      <c r="I278" s="57"/>
      <c r="J278" s="57"/>
      <c r="K278" s="60"/>
      <c r="L278" s="57"/>
      <c r="M278" s="58"/>
      <c r="N278" s="57"/>
      <c r="O278" s="368"/>
    </row>
    <row r="279" spans="1:15">
      <c r="A279" s="57"/>
      <c r="B279" s="57"/>
      <c r="C279" s="57"/>
      <c r="D279" s="58"/>
      <c r="E279" s="59"/>
      <c r="F279" s="57"/>
      <c r="G279" s="57"/>
      <c r="H279" s="57"/>
      <c r="I279" s="57"/>
      <c r="J279" s="57"/>
      <c r="K279" s="60"/>
      <c r="L279" s="57"/>
      <c r="M279" s="58"/>
      <c r="N279" s="57"/>
      <c r="O279" s="368"/>
    </row>
    <row r="280" spans="1:15">
      <c r="A280" s="57"/>
      <c r="B280" s="57"/>
      <c r="C280" s="57"/>
      <c r="D280" s="58"/>
      <c r="E280" s="59"/>
      <c r="F280" s="57"/>
      <c r="G280" s="57"/>
      <c r="H280" s="57"/>
      <c r="I280" s="57"/>
      <c r="J280" s="57"/>
      <c r="K280" s="60"/>
      <c r="L280" s="57"/>
      <c r="M280" s="58"/>
      <c r="N280" s="57"/>
      <c r="O280" s="368"/>
    </row>
    <row r="281" spans="1:15">
      <c r="A281" s="57"/>
      <c r="B281" s="57"/>
      <c r="C281" s="57"/>
      <c r="D281" s="58"/>
      <c r="E281" s="59"/>
      <c r="F281" s="57"/>
      <c r="G281" s="57"/>
      <c r="H281" s="57"/>
      <c r="I281" s="57"/>
      <c r="J281" s="57"/>
      <c r="K281" s="60"/>
      <c r="L281" s="57"/>
      <c r="M281" s="58"/>
      <c r="N281" s="57"/>
      <c r="O281" s="368"/>
    </row>
    <row r="282" spans="1:15">
      <c r="A282" s="57"/>
      <c r="B282" s="57"/>
      <c r="C282" s="57"/>
      <c r="D282" s="58"/>
      <c r="E282" s="59"/>
      <c r="F282" s="57"/>
      <c r="G282" s="57"/>
      <c r="H282" s="57"/>
      <c r="I282" s="57"/>
      <c r="J282" s="57"/>
      <c r="K282" s="60"/>
      <c r="L282" s="57"/>
      <c r="M282" s="58"/>
      <c r="N282" s="57"/>
      <c r="O282" s="368"/>
    </row>
    <row r="283" spans="1:15">
      <c r="A283" s="57"/>
      <c r="B283" s="57"/>
      <c r="C283" s="57"/>
      <c r="D283" s="58"/>
      <c r="E283" s="59"/>
      <c r="F283" s="57"/>
      <c r="G283" s="57"/>
      <c r="H283" s="57"/>
      <c r="I283" s="57"/>
      <c r="J283" s="57"/>
      <c r="K283" s="17"/>
      <c r="L283" s="57"/>
      <c r="M283" s="58"/>
      <c r="N283" s="57"/>
      <c r="O283" s="368"/>
    </row>
    <row r="284" spans="1:15">
      <c r="A284" s="57"/>
      <c r="B284" s="57"/>
      <c r="C284" s="57"/>
      <c r="D284" s="58"/>
      <c r="E284" s="59"/>
      <c r="F284" s="57"/>
      <c r="G284" s="57"/>
      <c r="H284" s="57"/>
      <c r="I284" s="57"/>
      <c r="J284" s="57"/>
      <c r="K284" s="60"/>
      <c r="L284" s="57"/>
      <c r="M284" s="58"/>
      <c r="N284" s="57"/>
      <c r="O284" s="368"/>
    </row>
    <row r="285" spans="1:15">
      <c r="A285" s="57"/>
      <c r="B285" s="57"/>
      <c r="C285" s="57"/>
      <c r="D285" s="58"/>
      <c r="E285" s="59"/>
      <c r="F285" s="57"/>
      <c r="G285" s="57"/>
      <c r="H285" s="57"/>
      <c r="I285" s="57"/>
      <c r="J285" s="57"/>
      <c r="K285" s="60"/>
      <c r="L285" s="57"/>
      <c r="M285" s="58"/>
      <c r="N285" s="57"/>
      <c r="O285" s="368"/>
    </row>
    <row r="286" spans="1:15">
      <c r="A286" s="57"/>
      <c r="B286" s="57"/>
      <c r="C286" s="57"/>
      <c r="D286" s="58"/>
      <c r="E286" s="59"/>
      <c r="F286" s="57"/>
      <c r="G286" s="57"/>
      <c r="H286" s="57"/>
      <c r="I286" s="57"/>
      <c r="J286" s="57"/>
      <c r="K286" s="60"/>
      <c r="L286" s="57"/>
      <c r="M286" s="58"/>
      <c r="N286" s="57"/>
      <c r="O286" s="370"/>
    </row>
    <row r="287" spans="1:15">
      <c r="A287" s="57"/>
      <c r="B287" s="57"/>
      <c r="C287" s="57"/>
      <c r="D287" s="58"/>
      <c r="E287" s="59"/>
      <c r="F287" s="57"/>
      <c r="G287" s="57"/>
      <c r="H287" s="57"/>
      <c r="I287" s="57"/>
      <c r="J287" s="57"/>
      <c r="K287" s="60"/>
      <c r="L287" s="57"/>
      <c r="M287" s="58"/>
      <c r="N287" s="57"/>
      <c r="O287" s="370"/>
    </row>
    <row r="288" spans="1:15">
      <c r="A288" s="57"/>
      <c r="B288" s="57"/>
      <c r="C288" s="57"/>
      <c r="D288" s="58"/>
      <c r="E288" s="59"/>
      <c r="F288" s="57"/>
      <c r="G288" s="57"/>
      <c r="H288" s="57"/>
      <c r="I288" s="57"/>
      <c r="J288" s="57"/>
      <c r="K288" s="60"/>
      <c r="L288" s="57"/>
      <c r="M288" s="58"/>
      <c r="N288" s="57"/>
      <c r="O288" s="370"/>
    </row>
    <row r="289" spans="1:15">
      <c r="A289" s="57"/>
      <c r="B289" s="57"/>
      <c r="C289" s="57"/>
      <c r="D289" s="58"/>
      <c r="E289" s="59"/>
      <c r="F289" s="57"/>
      <c r="G289" s="57"/>
      <c r="H289" s="57"/>
      <c r="I289" s="57"/>
      <c r="J289" s="57"/>
      <c r="K289" s="60"/>
      <c r="L289" s="57"/>
      <c r="M289" s="58"/>
      <c r="N289" s="57"/>
      <c r="O289" s="370"/>
    </row>
    <row r="290" spans="1:15">
      <c r="A290" s="57"/>
      <c r="B290" s="57"/>
      <c r="C290" s="57"/>
      <c r="D290" s="58"/>
      <c r="E290" s="59"/>
      <c r="F290" s="57"/>
      <c r="G290" s="57"/>
      <c r="H290" s="57"/>
      <c r="I290" s="57"/>
      <c r="J290" s="57"/>
      <c r="K290" s="17"/>
      <c r="L290" s="57"/>
      <c r="M290" s="58"/>
      <c r="N290" s="57"/>
      <c r="O290" s="370"/>
    </row>
    <row r="291" spans="1:15">
      <c r="A291" s="57"/>
      <c r="B291" s="57"/>
      <c r="C291" s="57"/>
      <c r="D291" s="58"/>
      <c r="E291" s="59"/>
      <c r="F291" s="57"/>
      <c r="G291" s="57"/>
      <c r="H291" s="57"/>
      <c r="I291" s="57"/>
      <c r="J291" s="57"/>
      <c r="K291" s="60"/>
      <c r="L291" s="57"/>
      <c r="M291" s="58"/>
      <c r="N291" s="57"/>
      <c r="O291" s="370"/>
    </row>
    <row r="292" spans="1:15">
      <c r="A292" s="57"/>
      <c r="B292" s="57"/>
      <c r="C292" s="57"/>
      <c r="D292" s="58"/>
      <c r="E292" s="59"/>
      <c r="F292" s="57"/>
      <c r="G292" s="57"/>
      <c r="H292" s="57"/>
      <c r="I292" s="57"/>
      <c r="J292" s="57"/>
      <c r="K292" s="60"/>
      <c r="L292" s="57"/>
      <c r="M292" s="58"/>
      <c r="N292" s="57"/>
      <c r="O292" s="370"/>
    </row>
    <row r="293" spans="1:15">
      <c r="A293" s="57"/>
      <c r="B293" s="57"/>
      <c r="C293" s="57"/>
      <c r="D293" s="58"/>
      <c r="E293" s="59"/>
      <c r="F293" s="57"/>
      <c r="G293" s="57"/>
      <c r="H293" s="57"/>
      <c r="I293" s="57"/>
      <c r="J293" s="57"/>
      <c r="K293" s="60"/>
      <c r="L293" s="57"/>
      <c r="M293" s="58"/>
      <c r="N293" s="57"/>
      <c r="O293" s="370"/>
    </row>
    <row r="294" spans="1:15">
      <c r="A294" s="57"/>
      <c r="B294" s="57"/>
      <c r="C294" s="57"/>
      <c r="D294" s="58"/>
      <c r="E294" s="59"/>
      <c r="F294" s="57"/>
      <c r="G294" s="57"/>
      <c r="H294" s="57"/>
      <c r="I294" s="57"/>
      <c r="J294" s="57"/>
      <c r="K294" s="60"/>
      <c r="L294" s="57"/>
      <c r="M294" s="58"/>
      <c r="N294" s="57"/>
      <c r="O294" s="370"/>
    </row>
    <row r="295" spans="1:15">
      <c r="A295" s="57"/>
      <c r="B295" s="57"/>
      <c r="C295" s="57"/>
      <c r="D295" s="58"/>
      <c r="E295" s="59"/>
      <c r="F295" s="57"/>
      <c r="G295" s="57"/>
      <c r="H295" s="57"/>
      <c r="I295" s="57"/>
      <c r="J295" s="57"/>
      <c r="K295" s="60"/>
      <c r="L295" s="57"/>
      <c r="M295" s="58"/>
      <c r="N295" s="57"/>
      <c r="O295" s="370"/>
    </row>
    <row r="296" spans="1:15">
      <c r="A296" s="57"/>
      <c r="B296" s="57"/>
      <c r="C296" s="57"/>
      <c r="D296" s="58"/>
      <c r="E296" s="59"/>
      <c r="F296" s="57"/>
      <c r="G296" s="57"/>
      <c r="H296" s="57"/>
      <c r="I296" s="57"/>
      <c r="J296" s="57"/>
      <c r="K296" s="60"/>
      <c r="L296" s="57"/>
      <c r="M296" s="58"/>
      <c r="N296" s="57"/>
      <c r="O296" s="370"/>
    </row>
    <row r="297" spans="1:15">
      <c r="A297" s="57"/>
      <c r="B297" s="57"/>
      <c r="C297" s="57"/>
      <c r="D297" s="58"/>
      <c r="E297" s="59"/>
      <c r="F297" s="57"/>
      <c r="G297" s="57"/>
      <c r="H297" s="57"/>
      <c r="I297" s="57"/>
      <c r="J297" s="57"/>
      <c r="K297" s="60"/>
      <c r="L297" s="57"/>
      <c r="M297" s="58"/>
      <c r="N297" s="57"/>
      <c r="O297" s="370"/>
    </row>
    <row r="298" spans="1:15">
      <c r="A298" s="57"/>
      <c r="B298" s="57"/>
      <c r="C298" s="57"/>
      <c r="D298" s="58"/>
      <c r="E298" s="59"/>
      <c r="F298" s="57"/>
      <c r="G298" s="57"/>
      <c r="H298" s="57"/>
      <c r="I298" s="57"/>
      <c r="J298" s="57"/>
      <c r="K298" s="60"/>
      <c r="L298" s="57"/>
      <c r="M298" s="58"/>
      <c r="N298" s="57"/>
      <c r="O298" s="370"/>
    </row>
    <row r="299" spans="1:15">
      <c r="A299" s="57"/>
      <c r="B299" s="57"/>
      <c r="C299" s="57"/>
      <c r="D299" s="58"/>
      <c r="E299" s="59"/>
      <c r="F299" s="57"/>
      <c r="G299" s="57"/>
      <c r="H299" s="57"/>
      <c r="I299" s="57"/>
      <c r="J299" s="57"/>
      <c r="K299" s="60"/>
      <c r="L299" s="57"/>
      <c r="M299" s="58"/>
      <c r="N299" s="57"/>
      <c r="O299" s="370"/>
    </row>
    <row r="300" spans="1:15">
      <c r="A300" s="57"/>
      <c r="B300" s="57"/>
      <c r="C300" s="57"/>
      <c r="D300" s="58"/>
      <c r="E300" s="59"/>
      <c r="F300" s="57"/>
      <c r="G300" s="57"/>
      <c r="H300" s="57"/>
      <c r="I300" s="57"/>
      <c r="J300" s="57"/>
      <c r="K300" s="60"/>
      <c r="L300" s="57"/>
      <c r="M300" s="58"/>
      <c r="N300" s="57"/>
      <c r="O300" s="370"/>
    </row>
    <row r="301" spans="1:15">
      <c r="A301" s="57"/>
      <c r="B301" s="57"/>
      <c r="C301" s="57"/>
      <c r="D301" s="58"/>
      <c r="E301" s="59"/>
      <c r="F301" s="57"/>
      <c r="G301" s="57"/>
      <c r="H301" s="57"/>
      <c r="I301" s="57"/>
      <c r="J301" s="57"/>
      <c r="K301" s="60"/>
      <c r="L301" s="57"/>
      <c r="M301" s="58"/>
      <c r="N301" s="57"/>
      <c r="O301" s="370"/>
    </row>
    <row r="302" spans="1:15">
      <c r="A302" s="57"/>
      <c r="B302" s="57"/>
      <c r="C302" s="57"/>
      <c r="D302" s="58"/>
      <c r="E302" s="59"/>
      <c r="F302" s="57"/>
      <c r="G302" s="57"/>
      <c r="H302" s="57"/>
      <c r="I302" s="57"/>
      <c r="J302" s="57"/>
      <c r="K302" s="60"/>
      <c r="L302" s="57"/>
      <c r="M302" s="58"/>
      <c r="N302" s="57"/>
      <c r="O302" s="370"/>
    </row>
    <row r="303" spans="1:15">
      <c r="A303" s="57"/>
      <c r="B303" s="57"/>
      <c r="C303" s="57"/>
      <c r="D303" s="58"/>
      <c r="E303" s="59"/>
      <c r="F303" s="57"/>
      <c r="G303" s="57"/>
      <c r="H303" s="57"/>
      <c r="I303" s="57"/>
      <c r="J303" s="57"/>
      <c r="K303" s="60"/>
      <c r="L303" s="57"/>
      <c r="M303" s="58"/>
      <c r="N303" s="57"/>
      <c r="O303" s="370"/>
    </row>
    <row r="304" spans="1:15">
      <c r="A304" s="57"/>
      <c r="B304" s="57"/>
      <c r="C304" s="57"/>
      <c r="D304" s="58"/>
      <c r="E304" s="59"/>
      <c r="F304" s="57"/>
      <c r="G304" s="57"/>
      <c r="H304" s="57"/>
      <c r="I304" s="57"/>
      <c r="J304" s="57"/>
      <c r="K304" s="60"/>
      <c r="L304" s="57"/>
      <c r="M304" s="58"/>
      <c r="N304" s="57"/>
      <c r="O304" s="370"/>
    </row>
    <row r="305" spans="1:15">
      <c r="A305" s="57"/>
      <c r="B305" s="57"/>
      <c r="C305" s="57"/>
      <c r="D305" s="58"/>
      <c r="E305" s="59"/>
      <c r="F305" s="57"/>
      <c r="G305" s="57"/>
      <c r="H305" s="57"/>
      <c r="I305" s="57"/>
      <c r="J305" s="57"/>
      <c r="K305" s="60"/>
      <c r="L305" s="57"/>
      <c r="M305" s="58"/>
      <c r="N305" s="57"/>
      <c r="O305" s="58"/>
    </row>
    <row r="306" spans="1:15">
      <c r="A306" s="57"/>
      <c r="B306" s="57"/>
      <c r="C306" s="57"/>
      <c r="D306" s="58"/>
      <c r="E306" s="59"/>
      <c r="F306" s="57"/>
      <c r="G306" s="57"/>
      <c r="H306" s="57"/>
      <c r="I306" s="57"/>
      <c r="J306" s="57"/>
      <c r="K306" s="60"/>
      <c r="L306" s="57"/>
      <c r="M306" s="58"/>
      <c r="N306" s="57"/>
      <c r="O306" s="58"/>
    </row>
    <row r="307" spans="1:15">
      <c r="A307" s="57"/>
      <c r="B307" s="57"/>
      <c r="C307" s="57"/>
      <c r="D307" s="58"/>
      <c r="E307" s="59"/>
      <c r="F307" s="57"/>
      <c r="G307" s="57"/>
      <c r="H307" s="57"/>
      <c r="I307" s="57"/>
      <c r="J307" s="57"/>
      <c r="K307" s="60"/>
      <c r="L307" s="57"/>
      <c r="M307" s="58"/>
      <c r="N307" s="57"/>
      <c r="O307" s="58"/>
    </row>
    <row r="308" spans="1:15">
      <c r="A308" s="57"/>
      <c r="B308" s="57"/>
      <c r="C308" s="57"/>
      <c r="D308" s="58"/>
      <c r="E308" s="59"/>
      <c r="F308" s="57"/>
      <c r="G308" s="57"/>
      <c r="H308" s="57"/>
      <c r="I308" s="57"/>
      <c r="J308" s="57"/>
      <c r="K308" s="60"/>
      <c r="L308" s="57"/>
      <c r="M308" s="58"/>
      <c r="N308" s="57"/>
      <c r="O308" s="370"/>
    </row>
    <row r="309" spans="1:15">
      <c r="A309" s="57"/>
      <c r="B309" s="57"/>
      <c r="C309" s="57"/>
      <c r="D309" s="58"/>
      <c r="E309" s="59"/>
      <c r="F309" s="57"/>
      <c r="G309" s="57"/>
      <c r="H309" s="57"/>
      <c r="I309" s="57"/>
      <c r="J309" s="57"/>
      <c r="K309" s="60"/>
      <c r="L309" s="57"/>
      <c r="M309" s="58"/>
      <c r="N309" s="57"/>
      <c r="O309" s="370"/>
    </row>
    <row r="310" spans="1:15">
      <c r="A310" s="57"/>
      <c r="B310" s="57"/>
      <c r="C310" s="57"/>
      <c r="D310" s="58"/>
      <c r="E310" s="59"/>
      <c r="F310" s="57"/>
      <c r="G310" s="57"/>
      <c r="H310" s="57"/>
      <c r="I310" s="57"/>
      <c r="J310" s="57"/>
      <c r="K310" s="60"/>
      <c r="L310" s="57"/>
      <c r="M310" s="58"/>
      <c r="N310" s="57"/>
      <c r="O310" s="370"/>
    </row>
    <row r="311" spans="1:15">
      <c r="A311" s="57"/>
      <c r="B311" s="57"/>
      <c r="C311" s="57"/>
      <c r="D311" s="58"/>
      <c r="E311" s="59"/>
      <c r="F311" s="57"/>
      <c r="G311" s="57"/>
      <c r="H311" s="57"/>
      <c r="I311" s="57"/>
      <c r="J311" s="57"/>
      <c r="K311" s="60"/>
      <c r="L311" s="57"/>
      <c r="M311" s="58"/>
      <c r="N311" s="57"/>
      <c r="O311" s="370"/>
    </row>
    <row r="312" spans="1:15">
      <c r="A312" s="57"/>
      <c r="B312" s="57"/>
      <c r="C312" s="57"/>
      <c r="D312" s="58"/>
      <c r="E312" s="59"/>
      <c r="F312" s="57"/>
      <c r="G312" s="57"/>
      <c r="H312" s="57"/>
      <c r="I312" s="57"/>
      <c r="J312" s="57"/>
      <c r="K312" s="60"/>
      <c r="L312" s="57"/>
      <c r="M312" s="58"/>
      <c r="N312" s="57"/>
      <c r="O312" s="370"/>
    </row>
    <row r="313" spans="1:15">
      <c r="A313" s="57"/>
      <c r="B313" s="57"/>
      <c r="C313" s="57"/>
      <c r="D313" s="58"/>
      <c r="E313" s="59"/>
      <c r="F313" s="57"/>
      <c r="G313" s="57"/>
      <c r="H313" s="57"/>
      <c r="I313" s="57"/>
      <c r="J313" s="57"/>
      <c r="K313" s="60"/>
      <c r="L313" s="57"/>
      <c r="M313" s="58"/>
      <c r="N313" s="57"/>
      <c r="O313" s="370"/>
    </row>
    <row r="314" spans="1:15">
      <c r="A314" s="57"/>
      <c r="B314" s="57"/>
      <c r="C314" s="57"/>
      <c r="D314" s="58"/>
      <c r="E314" s="59"/>
      <c r="F314" s="57"/>
      <c r="G314" s="57"/>
      <c r="H314" s="57"/>
      <c r="I314" s="57"/>
      <c r="J314" s="57"/>
      <c r="K314" s="60"/>
      <c r="L314" s="57"/>
      <c r="M314" s="58"/>
      <c r="N314" s="57"/>
      <c r="O314" s="370"/>
    </row>
    <row r="315" spans="1:15">
      <c r="A315" s="57"/>
      <c r="B315" s="57"/>
      <c r="C315" s="57"/>
      <c r="D315" s="58"/>
      <c r="E315" s="59"/>
      <c r="F315" s="57"/>
      <c r="G315" s="57"/>
      <c r="H315" s="57"/>
      <c r="I315" s="57"/>
      <c r="J315" s="57"/>
      <c r="K315" s="60"/>
      <c r="L315" s="57"/>
      <c r="M315" s="58"/>
      <c r="N315" s="57"/>
      <c r="O315" s="370"/>
    </row>
    <row r="316" spans="1:15">
      <c r="A316" s="57"/>
      <c r="B316" s="57"/>
      <c r="C316" s="57"/>
      <c r="D316" s="58"/>
      <c r="E316" s="59"/>
      <c r="F316" s="57"/>
      <c r="G316" s="57"/>
      <c r="H316" s="57"/>
      <c r="I316" s="57"/>
      <c r="J316" s="57"/>
      <c r="K316" s="60"/>
      <c r="L316" s="57"/>
      <c r="M316" s="58"/>
      <c r="N316" s="57"/>
      <c r="O316" s="370"/>
    </row>
    <row r="317" spans="1:15">
      <c r="A317" s="57"/>
      <c r="B317" s="57"/>
      <c r="C317" s="57"/>
      <c r="D317" s="58"/>
      <c r="E317" s="59"/>
      <c r="F317" s="57"/>
      <c r="G317" s="57"/>
      <c r="H317" s="57"/>
      <c r="I317" s="57"/>
      <c r="J317" s="57"/>
      <c r="K317" s="60"/>
      <c r="L317" s="57"/>
      <c r="M317" s="58"/>
      <c r="N317" s="57"/>
      <c r="O317" s="58"/>
    </row>
    <row r="318" spans="1:15">
      <c r="A318" s="57"/>
      <c r="B318" s="57"/>
      <c r="C318" s="57"/>
      <c r="D318" s="58"/>
      <c r="E318" s="59"/>
      <c r="F318" s="57"/>
      <c r="G318" s="57"/>
      <c r="H318" s="57"/>
      <c r="I318" s="57"/>
      <c r="J318" s="57"/>
      <c r="K318" s="60"/>
      <c r="L318" s="57"/>
      <c r="M318" s="58"/>
      <c r="N318" s="57"/>
      <c r="O318" s="58"/>
    </row>
    <row r="319" spans="1:15">
      <c r="A319" s="57"/>
      <c r="B319" s="57"/>
      <c r="C319" s="57"/>
      <c r="D319" s="58"/>
      <c r="E319" s="59"/>
      <c r="F319" s="57"/>
      <c r="G319" s="57"/>
      <c r="H319" s="57"/>
      <c r="I319" s="57"/>
      <c r="J319" s="57"/>
      <c r="K319" s="60"/>
      <c r="L319" s="57"/>
      <c r="M319" s="58"/>
      <c r="N319" s="57"/>
      <c r="O319" s="58"/>
    </row>
    <row r="320" spans="1:15">
      <c r="A320" s="57"/>
      <c r="B320" s="57"/>
      <c r="C320" s="57"/>
      <c r="D320" s="58"/>
      <c r="E320" s="59"/>
      <c r="F320" s="57"/>
      <c r="G320" s="57"/>
      <c r="H320" s="57"/>
      <c r="I320" s="57"/>
      <c r="J320" s="57"/>
      <c r="K320" s="60"/>
      <c r="L320" s="57"/>
      <c r="M320" s="58"/>
      <c r="N320" s="57"/>
      <c r="O320" s="370"/>
    </row>
    <row r="321" spans="1:15">
      <c r="A321" s="57"/>
      <c r="B321" s="57"/>
      <c r="C321" s="57"/>
      <c r="D321" s="58"/>
      <c r="E321" s="59"/>
      <c r="F321" s="57"/>
      <c r="G321" s="57"/>
      <c r="H321" s="57"/>
      <c r="I321" s="57"/>
      <c r="J321" s="57"/>
      <c r="K321" s="60"/>
      <c r="L321" s="57"/>
      <c r="M321" s="58"/>
      <c r="N321" s="57"/>
      <c r="O321" s="370"/>
    </row>
    <row r="322" spans="1:15">
      <c r="A322" s="57"/>
      <c r="B322" s="57"/>
      <c r="C322" s="57"/>
      <c r="D322" s="58"/>
      <c r="E322" s="59"/>
      <c r="F322" s="57"/>
      <c r="G322" s="57"/>
      <c r="H322" s="57"/>
      <c r="I322" s="57"/>
      <c r="J322" s="57"/>
      <c r="K322" s="60"/>
      <c r="L322" s="57"/>
      <c r="M322" s="58"/>
      <c r="N322" s="57"/>
      <c r="O322" s="370"/>
    </row>
    <row r="323" spans="1:15">
      <c r="A323" s="57"/>
      <c r="B323" s="57"/>
      <c r="C323" s="57"/>
      <c r="D323" s="58"/>
      <c r="E323" s="59"/>
      <c r="F323" s="57"/>
      <c r="G323" s="57"/>
      <c r="H323" s="57"/>
      <c r="I323" s="57"/>
      <c r="J323" s="57"/>
      <c r="K323" s="60"/>
      <c r="L323" s="57"/>
      <c r="M323" s="58"/>
      <c r="N323" s="57"/>
      <c r="O323" s="370"/>
    </row>
    <row r="324" spans="1:15">
      <c r="A324" s="57"/>
      <c r="B324" s="57"/>
      <c r="C324" s="57"/>
      <c r="D324" s="58"/>
      <c r="E324" s="59"/>
      <c r="F324" s="57"/>
      <c r="G324" s="57"/>
      <c r="H324" s="57"/>
      <c r="I324" s="57"/>
      <c r="J324" s="57"/>
      <c r="K324" s="60"/>
      <c r="L324" s="57"/>
      <c r="M324" s="58"/>
      <c r="N324" s="57"/>
      <c r="O324" s="370"/>
    </row>
    <row r="325" spans="1:15">
      <c r="A325" s="57"/>
      <c r="B325" s="57"/>
      <c r="C325" s="57"/>
      <c r="D325" s="58"/>
      <c r="E325" s="59"/>
      <c r="F325" s="57"/>
      <c r="G325" s="57"/>
      <c r="H325" s="57"/>
      <c r="I325" s="57"/>
      <c r="J325" s="57"/>
      <c r="K325" s="60"/>
      <c r="L325" s="57"/>
      <c r="M325" s="58"/>
      <c r="N325" s="57"/>
      <c r="O325" s="370"/>
    </row>
    <row r="326" spans="1:15">
      <c r="A326" s="57"/>
      <c r="B326" s="57"/>
      <c r="C326" s="57"/>
      <c r="D326" s="58"/>
      <c r="E326" s="59"/>
      <c r="F326" s="57"/>
      <c r="G326" s="57"/>
      <c r="H326" s="57"/>
      <c r="I326" s="57"/>
      <c r="J326" s="57"/>
      <c r="K326" s="60"/>
      <c r="L326" s="57"/>
      <c r="M326" s="58"/>
      <c r="N326" s="57"/>
      <c r="O326" s="370"/>
    </row>
    <row r="327" spans="1:15">
      <c r="A327" s="57"/>
      <c r="B327" s="57"/>
      <c r="C327" s="57"/>
      <c r="D327" s="58"/>
      <c r="E327" s="59"/>
      <c r="F327" s="57"/>
      <c r="G327" s="57"/>
      <c r="H327" s="57"/>
      <c r="I327" s="57"/>
      <c r="J327" s="57"/>
      <c r="K327" s="60"/>
      <c r="L327" s="57"/>
      <c r="M327" s="58"/>
      <c r="N327" s="57"/>
      <c r="O327" s="370"/>
    </row>
    <row r="328" spans="1:15">
      <c r="A328" s="57"/>
      <c r="B328" s="57"/>
      <c r="C328" s="57"/>
      <c r="D328" s="58"/>
      <c r="E328" s="59"/>
      <c r="F328" s="57"/>
      <c r="G328" s="57"/>
      <c r="H328" s="57"/>
      <c r="I328" s="57"/>
      <c r="J328" s="57"/>
      <c r="K328" s="60"/>
      <c r="L328" s="57"/>
      <c r="M328" s="58"/>
      <c r="N328" s="57"/>
      <c r="O328" s="370"/>
    </row>
    <row r="329" spans="1:15">
      <c r="A329" s="57"/>
      <c r="B329" s="57"/>
      <c r="C329" s="57"/>
      <c r="D329" s="58"/>
      <c r="E329" s="59"/>
      <c r="F329" s="57"/>
      <c r="G329" s="57"/>
      <c r="H329" s="57"/>
      <c r="I329" s="57"/>
      <c r="J329" s="57"/>
      <c r="K329" s="60"/>
      <c r="L329" s="57"/>
      <c r="M329" s="58"/>
      <c r="N329" s="57"/>
      <c r="O329" s="370"/>
    </row>
    <row r="330" spans="1:15">
      <c r="A330" s="57"/>
      <c r="B330" s="57"/>
      <c r="C330" s="57"/>
      <c r="D330" s="58"/>
      <c r="E330" s="59"/>
      <c r="F330" s="57"/>
      <c r="G330" s="57"/>
      <c r="H330" s="57"/>
      <c r="I330" s="57"/>
      <c r="J330" s="57"/>
      <c r="K330" s="60"/>
      <c r="L330" s="57"/>
      <c r="M330" s="58"/>
      <c r="N330" s="57"/>
      <c r="O330" s="370"/>
    </row>
    <row r="331" spans="1:15">
      <c r="A331" s="57"/>
      <c r="B331" s="57"/>
      <c r="C331" s="57"/>
      <c r="D331" s="58"/>
      <c r="E331" s="59"/>
      <c r="F331" s="57"/>
      <c r="G331" s="57"/>
      <c r="H331" s="57"/>
      <c r="I331" s="57"/>
      <c r="J331" s="57"/>
      <c r="K331" s="60"/>
      <c r="L331" s="57"/>
      <c r="M331" s="58"/>
      <c r="N331" s="57"/>
      <c r="O331" s="370"/>
    </row>
    <row r="332" spans="1:15">
      <c r="A332" s="57"/>
      <c r="B332" s="57"/>
      <c r="C332" s="57"/>
      <c r="D332" s="58"/>
      <c r="E332" s="59"/>
      <c r="F332" s="57"/>
      <c r="G332" s="57"/>
      <c r="H332" s="57"/>
      <c r="I332" s="57"/>
      <c r="J332" s="57"/>
      <c r="K332" s="60"/>
      <c r="L332" s="57"/>
      <c r="M332" s="58"/>
      <c r="N332" s="57"/>
      <c r="O332" s="58"/>
    </row>
    <row r="333" spans="1:15">
      <c r="A333" s="57"/>
      <c r="B333" s="57"/>
      <c r="C333" s="57"/>
      <c r="D333" s="58"/>
      <c r="E333" s="59"/>
      <c r="F333" s="57"/>
      <c r="G333" s="57"/>
      <c r="H333" s="57"/>
      <c r="I333" s="57"/>
      <c r="J333" s="57"/>
      <c r="K333" s="60"/>
      <c r="L333" s="57"/>
      <c r="M333" s="58"/>
      <c r="N333" s="57"/>
      <c r="O333" s="58"/>
    </row>
    <row r="334" spans="1:15">
      <c r="A334" s="57"/>
      <c r="B334" s="57"/>
      <c r="C334" s="57"/>
      <c r="D334" s="58"/>
      <c r="E334" s="59"/>
      <c r="F334" s="57"/>
      <c r="G334" s="57"/>
      <c r="H334" s="57"/>
      <c r="I334" s="57"/>
      <c r="J334" s="57"/>
      <c r="K334" s="60"/>
      <c r="L334" s="57"/>
      <c r="M334" s="58"/>
      <c r="N334" s="57"/>
      <c r="O334" s="58"/>
    </row>
    <row r="335" spans="1:15">
      <c r="A335" s="57"/>
      <c r="B335" s="57"/>
      <c r="C335" s="57"/>
      <c r="D335" s="58"/>
      <c r="E335" s="59"/>
      <c r="F335" s="57"/>
      <c r="G335" s="57"/>
      <c r="H335" s="57"/>
      <c r="I335" s="57"/>
      <c r="J335" s="57"/>
      <c r="K335" s="60"/>
      <c r="L335" s="57"/>
      <c r="M335" s="58"/>
      <c r="N335" s="57"/>
      <c r="O335" s="370"/>
    </row>
    <row r="336" spans="1:15">
      <c r="A336" s="57"/>
      <c r="B336" s="57"/>
      <c r="C336" s="57"/>
      <c r="D336" s="58"/>
      <c r="E336" s="59"/>
      <c r="F336" s="57"/>
      <c r="G336" s="57"/>
      <c r="H336" s="57"/>
      <c r="I336" s="57"/>
      <c r="J336" s="57"/>
      <c r="K336" s="60"/>
      <c r="L336" s="57"/>
      <c r="M336" s="58"/>
      <c r="N336" s="57"/>
      <c r="O336" s="370"/>
    </row>
    <row r="337" spans="1:15">
      <c r="A337" s="57"/>
      <c r="B337" s="57"/>
      <c r="C337" s="57"/>
      <c r="D337" s="58"/>
      <c r="E337" s="59"/>
      <c r="F337" s="57"/>
      <c r="G337" s="57"/>
      <c r="H337" s="57"/>
      <c r="I337" s="57"/>
      <c r="J337" s="57"/>
      <c r="K337" s="60"/>
      <c r="L337" s="57"/>
      <c r="M337" s="58"/>
      <c r="N337" s="57"/>
      <c r="O337" s="370"/>
    </row>
    <row r="338" spans="1:15">
      <c r="A338" s="57"/>
      <c r="B338" s="57"/>
      <c r="C338" s="57"/>
      <c r="D338" s="58"/>
      <c r="E338" s="59"/>
      <c r="F338" s="57"/>
      <c r="G338" s="57"/>
      <c r="H338" s="57"/>
      <c r="I338" s="57"/>
      <c r="J338" s="57"/>
      <c r="K338" s="60"/>
      <c r="L338" s="57"/>
      <c r="M338" s="58"/>
      <c r="N338" s="57"/>
      <c r="O338" s="370"/>
    </row>
    <row r="339" spans="1:15">
      <c r="A339" s="57"/>
      <c r="B339" s="57"/>
      <c r="C339" s="57"/>
      <c r="D339" s="58"/>
      <c r="E339" s="59"/>
      <c r="F339" s="57"/>
      <c r="G339" s="57"/>
      <c r="H339" s="57"/>
      <c r="I339" s="57"/>
      <c r="J339" s="57"/>
      <c r="K339" s="60"/>
      <c r="L339" s="57"/>
      <c r="M339" s="58"/>
      <c r="N339" s="57"/>
      <c r="O339" s="370"/>
    </row>
    <row r="340" spans="1:15">
      <c r="A340" s="57"/>
      <c r="B340" s="57"/>
      <c r="C340" s="57"/>
      <c r="D340" s="58"/>
      <c r="E340" s="59"/>
      <c r="F340" s="57"/>
      <c r="G340" s="57"/>
      <c r="H340" s="57"/>
      <c r="I340" s="57"/>
      <c r="J340" s="57"/>
      <c r="K340" s="60"/>
      <c r="L340" s="57"/>
      <c r="M340" s="58"/>
      <c r="N340" s="57"/>
      <c r="O340" s="370"/>
    </row>
    <row r="341" spans="1:15">
      <c r="A341" s="57"/>
      <c r="B341" s="57"/>
      <c r="C341" s="57"/>
      <c r="D341" s="58"/>
      <c r="E341" s="59"/>
      <c r="F341" s="57"/>
      <c r="G341" s="57"/>
      <c r="H341" s="57"/>
      <c r="I341" s="57"/>
      <c r="J341" s="57"/>
      <c r="K341" s="60"/>
      <c r="L341" s="57"/>
      <c r="M341" s="58"/>
      <c r="N341" s="57"/>
      <c r="O341" s="370"/>
    </row>
    <row r="342" spans="1:15">
      <c r="A342" s="57"/>
      <c r="B342" s="57"/>
      <c r="C342" s="57"/>
      <c r="D342" s="58"/>
      <c r="E342" s="59"/>
      <c r="F342" s="57"/>
      <c r="G342" s="57"/>
      <c r="H342" s="57"/>
      <c r="I342" s="57"/>
      <c r="J342" s="57"/>
      <c r="K342" s="60"/>
      <c r="L342" s="57"/>
      <c r="M342" s="58"/>
      <c r="N342" s="57"/>
      <c r="O342" s="370"/>
    </row>
    <row r="343" spans="1:15">
      <c r="A343" s="57"/>
      <c r="B343" s="57"/>
      <c r="C343" s="57"/>
      <c r="D343" s="58"/>
      <c r="E343" s="59"/>
      <c r="F343" s="57"/>
      <c r="G343" s="57"/>
      <c r="H343" s="57"/>
      <c r="I343" s="57"/>
      <c r="J343" s="57"/>
      <c r="K343" s="60"/>
      <c r="L343" s="57"/>
      <c r="M343" s="58"/>
      <c r="N343" s="57"/>
      <c r="O343" s="370"/>
    </row>
    <row r="344" spans="1:15">
      <c r="A344" s="57"/>
      <c r="B344" s="57"/>
      <c r="C344" s="57"/>
      <c r="D344" s="58"/>
      <c r="E344" s="59"/>
      <c r="F344" s="57"/>
      <c r="G344" s="57"/>
      <c r="H344" s="57"/>
      <c r="I344" s="57"/>
      <c r="J344" s="57"/>
      <c r="K344" s="60"/>
      <c r="L344" s="57"/>
      <c r="M344" s="58"/>
      <c r="N344" s="57"/>
      <c r="O344" s="58"/>
    </row>
    <row r="345" spans="1:15">
      <c r="A345" s="57"/>
      <c r="B345" s="57"/>
      <c r="C345" s="57"/>
      <c r="D345" s="58"/>
      <c r="E345" s="59"/>
      <c r="F345" s="57"/>
      <c r="G345" s="57"/>
      <c r="H345" s="57"/>
      <c r="I345" s="57"/>
      <c r="J345" s="57"/>
      <c r="K345" s="60"/>
      <c r="L345" s="57"/>
      <c r="M345" s="58"/>
      <c r="N345" s="57"/>
      <c r="O345" s="58"/>
    </row>
    <row r="346" spans="1:15">
      <c r="A346" s="57"/>
      <c r="B346" s="57"/>
      <c r="C346" s="57"/>
      <c r="D346" s="58"/>
      <c r="E346" s="59"/>
      <c r="F346" s="57"/>
      <c r="G346" s="57"/>
      <c r="H346" s="57"/>
      <c r="I346" s="57"/>
      <c r="J346" s="57"/>
      <c r="K346" s="60"/>
      <c r="L346" s="57"/>
      <c r="M346" s="58"/>
      <c r="N346" s="57"/>
      <c r="O346" s="58"/>
    </row>
    <row r="347" spans="1:15">
      <c r="A347" s="57"/>
      <c r="B347" s="57"/>
      <c r="C347" s="57"/>
      <c r="D347" s="58"/>
      <c r="E347" s="59"/>
      <c r="F347" s="57"/>
      <c r="G347" s="57"/>
      <c r="H347" s="57"/>
      <c r="I347" s="57"/>
      <c r="J347" s="57"/>
      <c r="K347" s="60"/>
      <c r="L347" s="57"/>
      <c r="M347" s="58"/>
      <c r="N347" s="57"/>
      <c r="O347" s="58"/>
    </row>
    <row r="348" spans="1:15">
      <c r="A348" s="57"/>
      <c r="B348" s="57"/>
      <c r="C348" s="57"/>
      <c r="D348" s="58"/>
      <c r="E348" s="59"/>
      <c r="F348" s="57"/>
      <c r="G348" s="57"/>
      <c r="H348" s="57"/>
      <c r="I348" s="57"/>
      <c r="J348" s="57"/>
      <c r="K348" s="60"/>
      <c r="L348" s="57"/>
      <c r="M348" s="58"/>
      <c r="N348" s="57"/>
      <c r="O348" s="58"/>
    </row>
    <row r="349" spans="1:15">
      <c r="A349" s="57"/>
      <c r="B349" s="57"/>
      <c r="C349" s="57"/>
      <c r="D349" s="58"/>
      <c r="E349" s="59"/>
      <c r="F349" s="57"/>
      <c r="G349" s="57"/>
      <c r="H349" s="57"/>
      <c r="I349" s="57"/>
      <c r="J349" s="57"/>
      <c r="K349" s="60"/>
      <c r="L349" s="57"/>
      <c r="M349" s="58"/>
      <c r="N349" s="57"/>
      <c r="O349" s="58"/>
    </row>
    <row r="350" spans="1:15">
      <c r="A350" s="57"/>
      <c r="B350" s="57"/>
      <c r="C350" s="57"/>
      <c r="D350" s="58"/>
      <c r="E350" s="59"/>
      <c r="F350" s="57"/>
      <c r="G350" s="57"/>
      <c r="H350" s="57"/>
      <c r="I350" s="57"/>
      <c r="J350" s="57"/>
      <c r="K350" s="60"/>
      <c r="L350" s="57"/>
      <c r="M350" s="58"/>
      <c r="N350" s="57"/>
      <c r="O350" s="58"/>
    </row>
    <row r="351" spans="1:15">
      <c r="A351" s="57"/>
      <c r="B351" s="57"/>
      <c r="C351" s="57"/>
      <c r="D351" s="58"/>
      <c r="E351" s="59"/>
      <c r="F351" s="57"/>
      <c r="G351" s="57"/>
      <c r="H351" s="57"/>
      <c r="I351" s="57"/>
      <c r="J351" s="57"/>
      <c r="K351" s="60"/>
      <c r="L351" s="57"/>
      <c r="M351" s="58"/>
      <c r="N351" s="57"/>
      <c r="O351" s="58"/>
    </row>
    <row r="352" spans="1:15">
      <c r="A352" s="57"/>
      <c r="B352" s="57"/>
      <c r="C352" s="57"/>
      <c r="D352" s="58"/>
      <c r="E352" s="59"/>
      <c r="F352" s="57"/>
      <c r="G352" s="57"/>
      <c r="H352" s="57"/>
      <c r="I352" s="57"/>
      <c r="J352" s="57"/>
      <c r="K352" s="60"/>
      <c r="L352" s="57"/>
      <c r="M352" s="58"/>
      <c r="N352" s="57"/>
      <c r="O352" s="58"/>
    </row>
    <row r="353" spans="1:15">
      <c r="A353" s="57"/>
      <c r="B353" s="57"/>
      <c r="C353" s="57"/>
      <c r="D353" s="58"/>
      <c r="E353" s="59"/>
      <c r="F353" s="57"/>
      <c r="G353" s="57"/>
      <c r="H353" s="57"/>
      <c r="I353" s="57"/>
      <c r="J353" s="57"/>
      <c r="K353" s="60"/>
      <c r="L353" s="57"/>
      <c r="M353" s="58"/>
      <c r="N353" s="57"/>
      <c r="O353" s="370"/>
    </row>
    <row r="354" spans="1:15">
      <c r="A354" s="57"/>
      <c r="B354" s="57"/>
      <c r="C354" s="57"/>
      <c r="D354" s="58"/>
      <c r="E354" s="59"/>
      <c r="F354" s="57"/>
      <c r="G354" s="57"/>
      <c r="H354" s="57"/>
      <c r="I354" s="57"/>
      <c r="J354" s="57"/>
      <c r="K354" s="60"/>
      <c r="L354" s="57"/>
      <c r="M354" s="58"/>
      <c r="N354" s="57"/>
      <c r="O354" s="370"/>
    </row>
    <row r="355" spans="1:15">
      <c r="A355" s="57"/>
      <c r="B355" s="57"/>
      <c r="C355" s="57"/>
      <c r="D355" s="58"/>
      <c r="E355" s="59"/>
      <c r="F355" s="57"/>
      <c r="G355" s="57"/>
      <c r="H355" s="57"/>
      <c r="I355" s="57"/>
      <c r="J355" s="57"/>
      <c r="K355" s="60"/>
      <c r="L355" s="57"/>
      <c r="M355" s="58"/>
      <c r="N355" s="57"/>
      <c r="O355" s="370"/>
    </row>
    <row r="356" spans="1:15">
      <c r="A356" s="57"/>
      <c r="B356" s="57"/>
      <c r="C356" s="57"/>
      <c r="D356" s="58"/>
      <c r="E356" s="59"/>
      <c r="F356" s="57"/>
      <c r="G356" s="57"/>
      <c r="H356" s="57"/>
      <c r="I356" s="57"/>
      <c r="J356" s="57"/>
      <c r="K356" s="60"/>
      <c r="L356" s="57"/>
      <c r="M356" s="58"/>
      <c r="N356" s="57"/>
      <c r="O356" s="370"/>
    </row>
    <row r="357" spans="1:15">
      <c r="A357" s="57"/>
      <c r="B357" s="57"/>
      <c r="C357" s="57"/>
      <c r="D357" s="58"/>
      <c r="E357" s="59"/>
      <c r="F357" s="57"/>
      <c r="G357" s="57"/>
      <c r="H357" s="57"/>
      <c r="I357" s="57"/>
      <c r="J357" s="57"/>
      <c r="K357" s="60"/>
      <c r="L357" s="57"/>
      <c r="M357" s="58"/>
      <c r="N357" s="57"/>
      <c r="O357" s="370"/>
    </row>
    <row r="358" spans="1:15">
      <c r="A358" s="57"/>
      <c r="B358" s="57"/>
      <c r="C358" s="57"/>
      <c r="D358" s="58"/>
      <c r="E358" s="59"/>
      <c r="F358" s="57"/>
      <c r="G358" s="57"/>
      <c r="H358" s="57"/>
      <c r="I358" s="57"/>
      <c r="J358" s="57"/>
      <c r="K358" s="60"/>
      <c r="L358" s="57"/>
      <c r="M358" s="58"/>
      <c r="N358" s="57"/>
      <c r="O358" s="370"/>
    </row>
    <row r="359" spans="1:15">
      <c r="A359" s="57"/>
      <c r="B359" s="57"/>
      <c r="C359" s="57"/>
      <c r="D359" s="58"/>
      <c r="E359" s="59"/>
      <c r="F359" s="57"/>
      <c r="G359" s="57"/>
      <c r="H359" s="57"/>
      <c r="I359" s="57"/>
      <c r="J359" s="57"/>
      <c r="K359" s="60"/>
      <c r="L359" s="57"/>
      <c r="M359" s="58"/>
      <c r="N359" s="57"/>
      <c r="O359" s="370"/>
    </row>
    <row r="360" spans="1:15">
      <c r="A360" s="57"/>
      <c r="B360" s="57"/>
      <c r="C360" s="57"/>
      <c r="D360" s="58"/>
      <c r="E360" s="59"/>
      <c r="F360" s="57"/>
      <c r="G360" s="57"/>
      <c r="H360" s="57"/>
      <c r="I360" s="57"/>
      <c r="J360" s="57"/>
      <c r="K360" s="60"/>
      <c r="L360" s="57"/>
      <c r="M360" s="58"/>
      <c r="N360" s="57"/>
      <c r="O360" s="370"/>
    </row>
    <row r="361" spans="1:15">
      <c r="A361" s="57"/>
      <c r="B361" s="57"/>
      <c r="C361" s="57"/>
      <c r="D361" s="58"/>
      <c r="E361" s="59"/>
      <c r="F361" s="57"/>
      <c r="G361" s="57"/>
      <c r="H361" s="57"/>
      <c r="I361" s="57"/>
      <c r="J361" s="57"/>
      <c r="K361" s="60"/>
      <c r="L361" s="57"/>
      <c r="M361" s="58"/>
      <c r="N361" s="57"/>
      <c r="O361" s="370"/>
    </row>
    <row r="362" spans="1:15">
      <c r="A362" s="57"/>
      <c r="B362" s="57"/>
      <c r="C362" s="57"/>
      <c r="D362" s="58"/>
      <c r="E362" s="59"/>
      <c r="F362" s="57"/>
      <c r="G362" s="57"/>
      <c r="H362" s="57"/>
      <c r="I362" s="57"/>
      <c r="J362" s="57"/>
      <c r="K362" s="60"/>
      <c r="L362" s="57"/>
      <c r="M362" s="58"/>
      <c r="N362" s="57"/>
      <c r="O362" s="370"/>
    </row>
    <row r="363" spans="1:15">
      <c r="A363" s="57"/>
      <c r="B363" s="57"/>
      <c r="C363" s="57"/>
      <c r="D363" s="58"/>
      <c r="E363" s="59"/>
      <c r="F363" s="57"/>
      <c r="G363" s="57"/>
      <c r="H363" s="57"/>
      <c r="I363" s="57"/>
      <c r="J363" s="57"/>
      <c r="K363" s="60"/>
      <c r="L363" s="57"/>
      <c r="M363" s="58"/>
      <c r="N363" s="57"/>
      <c r="O363" s="370"/>
    </row>
    <row r="364" spans="1:15">
      <c r="A364" s="57"/>
      <c r="B364" s="57"/>
      <c r="C364" s="57"/>
      <c r="D364" s="58"/>
      <c r="E364" s="59"/>
      <c r="F364" s="57"/>
      <c r="G364" s="57"/>
      <c r="H364" s="57"/>
      <c r="I364" s="57"/>
      <c r="J364" s="57"/>
      <c r="K364" s="60"/>
      <c r="L364" s="57"/>
      <c r="M364" s="58"/>
      <c r="N364" s="57"/>
      <c r="O364" s="370"/>
    </row>
    <row r="365" spans="1:15">
      <c r="A365" s="57"/>
      <c r="B365" s="57"/>
      <c r="C365" s="57"/>
      <c r="D365" s="58"/>
      <c r="E365" s="59"/>
      <c r="F365" s="57"/>
      <c r="G365" s="57"/>
      <c r="H365" s="57"/>
      <c r="I365" s="57"/>
      <c r="J365" s="57"/>
      <c r="K365" s="60"/>
      <c r="L365" s="57"/>
      <c r="M365" s="58"/>
      <c r="N365" s="57"/>
      <c r="O365" s="58"/>
    </row>
    <row r="366" spans="1:15">
      <c r="A366" s="57"/>
      <c r="B366" s="57"/>
      <c r="C366" s="57"/>
      <c r="D366" s="58"/>
      <c r="E366" s="59"/>
      <c r="F366" s="57"/>
      <c r="G366" s="57"/>
      <c r="H366" s="57"/>
      <c r="I366" s="57"/>
      <c r="J366" s="57"/>
      <c r="K366" s="60"/>
      <c r="L366" s="57"/>
      <c r="M366" s="58"/>
      <c r="N366" s="57"/>
      <c r="O366" s="58"/>
    </row>
    <row r="367" spans="1:15">
      <c r="A367" s="57"/>
      <c r="B367" s="57"/>
      <c r="C367" s="57"/>
      <c r="D367" s="58"/>
      <c r="E367" s="59"/>
      <c r="F367" s="57"/>
      <c r="G367" s="57"/>
      <c r="H367" s="57"/>
      <c r="I367" s="57"/>
      <c r="J367" s="57"/>
      <c r="K367" s="60"/>
      <c r="L367" s="57"/>
      <c r="M367" s="58"/>
      <c r="N367" s="57"/>
      <c r="O367" s="58"/>
    </row>
    <row r="368" spans="1:15">
      <c r="A368" s="57"/>
      <c r="B368" s="57"/>
      <c r="C368" s="57"/>
      <c r="D368" s="58"/>
      <c r="E368" s="59"/>
      <c r="F368" s="57"/>
      <c r="G368" s="57"/>
      <c r="H368" s="57"/>
      <c r="I368" s="57"/>
      <c r="J368" s="57"/>
      <c r="K368" s="60"/>
      <c r="L368" s="57"/>
      <c r="M368" s="58"/>
      <c r="N368" s="57"/>
      <c r="O368" s="370"/>
    </row>
    <row r="369" spans="1:15">
      <c r="A369" s="57"/>
      <c r="B369" s="57"/>
      <c r="C369" s="57"/>
      <c r="D369" s="58"/>
      <c r="E369" s="59"/>
      <c r="F369" s="57"/>
      <c r="G369" s="57"/>
      <c r="H369" s="57"/>
      <c r="I369" s="57"/>
      <c r="J369" s="57"/>
      <c r="K369" s="60"/>
      <c r="L369" s="57"/>
      <c r="M369" s="58"/>
      <c r="N369" s="57"/>
      <c r="O369" s="370"/>
    </row>
    <row r="370" spans="1:15">
      <c r="A370" s="57"/>
      <c r="B370" s="57"/>
      <c r="C370" s="57"/>
      <c r="D370" s="58"/>
      <c r="E370" s="59"/>
      <c r="F370" s="57"/>
      <c r="G370" s="57"/>
      <c r="H370" s="57"/>
      <c r="I370" s="57"/>
      <c r="J370" s="57"/>
      <c r="K370" s="60"/>
      <c r="L370" s="57"/>
      <c r="M370" s="58"/>
      <c r="N370" s="57"/>
      <c r="O370" s="370"/>
    </row>
    <row r="371" spans="1:15">
      <c r="A371" s="57"/>
      <c r="B371" s="57"/>
      <c r="C371" s="57"/>
      <c r="D371" s="58"/>
      <c r="E371" s="59"/>
      <c r="F371" s="57"/>
      <c r="G371" s="57"/>
      <c r="H371" s="57"/>
      <c r="I371" s="57"/>
      <c r="J371" s="57"/>
      <c r="K371" s="60"/>
      <c r="L371" s="57"/>
      <c r="M371" s="58"/>
      <c r="N371" s="57"/>
      <c r="O371" s="370"/>
    </row>
    <row r="372" spans="1:15">
      <c r="A372" s="57"/>
      <c r="B372" s="57"/>
      <c r="C372" s="57"/>
      <c r="D372" s="58"/>
      <c r="E372" s="59"/>
      <c r="F372" s="57"/>
      <c r="G372" s="57"/>
      <c r="H372" s="57"/>
      <c r="I372" s="57"/>
      <c r="J372" s="57"/>
      <c r="K372" s="60"/>
      <c r="L372" s="57"/>
      <c r="M372" s="58"/>
      <c r="N372" s="57"/>
      <c r="O372" s="370"/>
    </row>
    <row r="373" spans="1:15">
      <c r="A373" s="57"/>
      <c r="B373" s="57"/>
      <c r="C373" s="57"/>
      <c r="D373" s="58"/>
      <c r="E373" s="59"/>
      <c r="F373" s="57"/>
      <c r="G373" s="57"/>
      <c r="H373" s="57"/>
      <c r="I373" s="57"/>
      <c r="J373" s="57"/>
      <c r="K373" s="60"/>
      <c r="L373" s="57"/>
      <c r="M373" s="58"/>
      <c r="N373" s="57"/>
      <c r="O373" s="370"/>
    </row>
    <row r="374" spans="1:15">
      <c r="A374" s="57"/>
      <c r="B374" s="57"/>
      <c r="C374" s="57"/>
      <c r="D374" s="58"/>
      <c r="E374" s="59"/>
      <c r="F374" s="57"/>
      <c r="G374" s="57"/>
      <c r="H374" s="57"/>
      <c r="I374" s="57"/>
      <c r="J374" s="57"/>
      <c r="K374" s="60"/>
      <c r="L374" s="57"/>
      <c r="M374" s="58"/>
      <c r="N374" s="57"/>
      <c r="O374" s="370"/>
    </row>
    <row r="375" spans="1:15">
      <c r="A375" s="57"/>
      <c r="B375" s="57"/>
      <c r="C375" s="57"/>
      <c r="D375" s="58"/>
      <c r="E375" s="59"/>
      <c r="F375" s="57"/>
      <c r="G375" s="57"/>
      <c r="H375" s="57"/>
      <c r="I375" s="57"/>
      <c r="J375" s="57"/>
      <c r="K375" s="60"/>
      <c r="L375" s="57"/>
      <c r="M375" s="58"/>
      <c r="N375" s="57"/>
      <c r="O375" s="370"/>
    </row>
    <row r="376" spans="1:15">
      <c r="A376" s="57"/>
      <c r="B376" s="57"/>
      <c r="C376" s="57"/>
      <c r="D376" s="58"/>
      <c r="E376" s="59"/>
      <c r="F376" s="57"/>
      <c r="G376" s="57"/>
      <c r="H376" s="57"/>
      <c r="I376" s="57"/>
      <c r="J376" s="57"/>
      <c r="K376" s="60"/>
      <c r="L376" s="57"/>
      <c r="M376" s="58"/>
      <c r="N376" s="57"/>
      <c r="O376" s="370"/>
    </row>
    <row r="377" spans="1:15">
      <c r="A377" s="57"/>
      <c r="B377" s="57"/>
      <c r="C377" s="57"/>
      <c r="D377" s="58"/>
      <c r="E377" s="59"/>
      <c r="F377" s="57"/>
      <c r="G377" s="57"/>
      <c r="H377" s="57"/>
      <c r="I377" s="57"/>
      <c r="J377" s="57"/>
      <c r="K377" s="60"/>
      <c r="L377" s="57"/>
      <c r="M377" s="58"/>
      <c r="N377" s="57"/>
      <c r="O377" s="370"/>
    </row>
    <row r="378" spans="1:15">
      <c r="A378" s="57"/>
      <c r="B378" s="57"/>
      <c r="C378" s="57"/>
      <c r="D378" s="58"/>
      <c r="E378" s="59"/>
      <c r="F378" s="57"/>
      <c r="G378" s="57"/>
      <c r="H378" s="57"/>
      <c r="I378" s="57"/>
      <c r="J378" s="57"/>
      <c r="K378" s="60"/>
      <c r="L378" s="57"/>
      <c r="M378" s="58"/>
      <c r="N378" s="57"/>
      <c r="O378" s="370"/>
    </row>
    <row r="379" spans="1:15">
      <c r="A379" s="57"/>
      <c r="B379" s="57"/>
      <c r="C379" s="57"/>
      <c r="D379" s="58"/>
      <c r="E379" s="59"/>
      <c r="F379" s="57"/>
      <c r="G379" s="57"/>
      <c r="H379" s="57"/>
      <c r="I379" s="57"/>
      <c r="J379" s="57"/>
      <c r="K379" s="60"/>
      <c r="L379" s="57"/>
      <c r="M379" s="58"/>
      <c r="N379" s="57"/>
      <c r="O379" s="370"/>
    </row>
    <row r="380" spans="1:15">
      <c r="A380" s="57"/>
      <c r="B380" s="57"/>
      <c r="C380" s="57"/>
      <c r="D380" s="58"/>
      <c r="E380" s="59"/>
      <c r="F380" s="57"/>
      <c r="G380" s="57"/>
      <c r="H380" s="57"/>
      <c r="I380" s="57"/>
      <c r="J380" s="57"/>
      <c r="K380" s="60"/>
      <c r="L380" s="57"/>
      <c r="M380" s="58"/>
      <c r="N380" s="57"/>
      <c r="O380" s="370"/>
    </row>
    <row r="381" spans="1:15">
      <c r="A381" s="57"/>
      <c r="B381" s="57"/>
      <c r="C381" s="57"/>
      <c r="D381" s="58"/>
      <c r="E381" s="59"/>
      <c r="F381" s="57"/>
      <c r="G381" s="57"/>
      <c r="H381" s="57"/>
      <c r="I381" s="57"/>
      <c r="J381" s="57"/>
      <c r="K381" s="60"/>
      <c r="L381" s="57"/>
      <c r="M381" s="58"/>
      <c r="N381" s="57"/>
      <c r="O381" s="370"/>
    </row>
    <row r="382" spans="1:15">
      <c r="A382" s="57"/>
      <c r="B382" s="57"/>
      <c r="C382" s="57"/>
      <c r="D382" s="58"/>
      <c r="E382" s="59"/>
      <c r="F382" s="57"/>
      <c r="G382" s="57"/>
      <c r="H382" s="57"/>
      <c r="I382" s="57"/>
      <c r="J382" s="57"/>
      <c r="K382" s="60"/>
      <c r="L382" s="57"/>
      <c r="M382" s="58"/>
      <c r="N382" s="57"/>
      <c r="O382" s="370"/>
    </row>
    <row r="383" spans="1:15">
      <c r="A383" s="57"/>
      <c r="B383" s="57"/>
      <c r="C383" s="57"/>
      <c r="D383" s="58"/>
      <c r="E383" s="59"/>
      <c r="F383" s="57"/>
      <c r="G383" s="57"/>
      <c r="H383" s="57"/>
      <c r="I383" s="57"/>
      <c r="J383" s="57"/>
      <c r="K383" s="60"/>
      <c r="L383" s="57"/>
      <c r="M383" s="58"/>
      <c r="N383" s="57"/>
      <c r="O383" s="58"/>
    </row>
    <row r="384" spans="1:15">
      <c r="A384" s="57"/>
      <c r="B384" s="57"/>
      <c r="C384" s="57"/>
      <c r="D384" s="58"/>
      <c r="E384" s="59"/>
      <c r="F384" s="57"/>
      <c r="G384" s="57"/>
      <c r="H384" s="57"/>
      <c r="I384" s="57"/>
      <c r="J384" s="57"/>
      <c r="K384" s="60"/>
      <c r="L384" s="57"/>
      <c r="M384" s="58"/>
      <c r="N384" s="57"/>
      <c r="O384" s="58"/>
    </row>
    <row r="385" spans="1:15">
      <c r="A385" s="57"/>
      <c r="B385" s="57"/>
      <c r="C385" s="57"/>
      <c r="D385" s="58"/>
      <c r="E385" s="59"/>
      <c r="F385" s="57"/>
      <c r="G385" s="57"/>
      <c r="H385" s="57"/>
      <c r="I385" s="57"/>
      <c r="J385" s="57"/>
      <c r="K385" s="60"/>
      <c r="L385" s="57"/>
      <c r="M385" s="58"/>
      <c r="N385" s="57"/>
      <c r="O385" s="58"/>
    </row>
    <row r="386" spans="1:15">
      <c r="A386" s="57"/>
      <c r="B386" s="57"/>
      <c r="C386" s="57"/>
      <c r="D386" s="58"/>
      <c r="E386" s="59"/>
      <c r="F386" s="57"/>
      <c r="G386" s="57"/>
      <c r="H386" s="57"/>
      <c r="I386" s="57"/>
      <c r="J386" s="57"/>
      <c r="K386" s="60"/>
      <c r="L386" s="57"/>
      <c r="M386" s="58"/>
      <c r="N386" s="57"/>
      <c r="O386" s="58"/>
    </row>
    <row r="387" spans="1:15">
      <c r="A387" s="57"/>
      <c r="B387" s="57"/>
      <c r="C387" s="57"/>
      <c r="D387" s="58"/>
      <c r="E387" s="59"/>
      <c r="F387" s="57"/>
      <c r="G387" s="57"/>
      <c r="H387" s="57"/>
      <c r="I387" s="57"/>
      <c r="J387" s="57"/>
      <c r="K387" s="60"/>
      <c r="L387" s="57"/>
      <c r="M387" s="58"/>
      <c r="N387" s="57"/>
      <c r="O387" s="58"/>
    </row>
    <row r="388" spans="1:15">
      <c r="A388" s="57"/>
      <c r="B388" s="57"/>
      <c r="C388" s="57"/>
      <c r="D388" s="58"/>
      <c r="E388" s="59"/>
      <c r="F388" s="57"/>
      <c r="G388" s="57"/>
      <c r="H388" s="57"/>
      <c r="I388" s="57"/>
      <c r="J388" s="57"/>
      <c r="K388" s="60"/>
      <c r="L388" s="57"/>
      <c r="M388" s="58"/>
      <c r="N388" s="57"/>
      <c r="O388" s="58"/>
    </row>
    <row r="389" spans="1:15">
      <c r="A389" s="57"/>
      <c r="B389" s="57"/>
      <c r="C389" s="57"/>
      <c r="D389" s="58"/>
      <c r="E389" s="59"/>
      <c r="F389" s="57"/>
      <c r="G389" s="57"/>
      <c r="H389" s="57"/>
      <c r="I389" s="57"/>
      <c r="J389" s="57"/>
      <c r="K389" s="60"/>
      <c r="L389" s="57"/>
      <c r="M389" s="58"/>
      <c r="N389" s="57"/>
      <c r="O389" s="58"/>
    </row>
    <row r="390" spans="1:15">
      <c r="A390" s="57"/>
      <c r="B390" s="57"/>
      <c r="C390" s="57"/>
      <c r="D390" s="58"/>
      <c r="E390" s="59"/>
      <c r="F390" s="57"/>
      <c r="G390" s="57"/>
      <c r="H390" s="57"/>
      <c r="I390" s="57"/>
      <c r="J390" s="57"/>
      <c r="K390" s="60"/>
      <c r="L390" s="57"/>
      <c r="M390" s="58"/>
      <c r="N390" s="57"/>
      <c r="O390" s="58"/>
    </row>
    <row r="391" spans="1:15">
      <c r="A391" s="57"/>
      <c r="B391" s="57"/>
      <c r="C391" s="57"/>
      <c r="D391" s="58"/>
      <c r="E391" s="59"/>
      <c r="F391" s="57"/>
      <c r="G391" s="57"/>
      <c r="H391" s="57"/>
      <c r="I391" s="57"/>
      <c r="J391" s="57"/>
      <c r="K391" s="60"/>
      <c r="L391" s="57"/>
      <c r="M391" s="58"/>
      <c r="N391" s="57"/>
      <c r="O391" s="58"/>
    </row>
    <row r="392" spans="1:15">
      <c r="A392" s="57"/>
      <c r="B392" s="57"/>
      <c r="C392" s="57"/>
      <c r="D392" s="58"/>
      <c r="E392" s="59"/>
      <c r="F392" s="57"/>
      <c r="G392" s="57"/>
      <c r="H392" s="57"/>
      <c r="I392" s="57"/>
      <c r="J392" s="57"/>
      <c r="K392" s="60"/>
      <c r="L392" s="57"/>
      <c r="M392" s="58"/>
      <c r="N392" s="57"/>
      <c r="O392" s="58"/>
    </row>
    <row r="393" spans="1:15">
      <c r="A393" s="57"/>
      <c r="B393" s="57"/>
      <c r="C393" s="57"/>
      <c r="D393" s="58"/>
      <c r="E393" s="59"/>
      <c r="F393" s="57"/>
      <c r="G393" s="57"/>
      <c r="H393" s="57"/>
      <c r="I393" s="57"/>
      <c r="J393" s="57"/>
      <c r="K393" s="60"/>
      <c r="L393" s="57"/>
      <c r="M393" s="58"/>
      <c r="N393" s="57"/>
      <c r="O393" s="58"/>
    </row>
    <row r="394" spans="1:15">
      <c r="A394" s="57"/>
      <c r="B394" s="57"/>
      <c r="C394" s="57"/>
      <c r="D394" s="58"/>
      <c r="E394" s="59"/>
      <c r="F394" s="57"/>
      <c r="G394" s="57"/>
      <c r="H394" s="57"/>
      <c r="I394" s="57"/>
      <c r="J394" s="57"/>
      <c r="K394" s="60"/>
      <c r="L394" s="57"/>
      <c r="M394" s="58"/>
      <c r="N394" s="57"/>
      <c r="O394" s="58"/>
    </row>
    <row r="395" spans="1:15">
      <c r="A395" s="57"/>
      <c r="B395" s="57"/>
      <c r="C395" s="57"/>
      <c r="D395" s="58"/>
      <c r="E395" s="59"/>
      <c r="F395" s="57"/>
      <c r="G395" s="57"/>
      <c r="H395" s="57"/>
      <c r="I395" s="57"/>
      <c r="J395" s="57"/>
      <c r="K395" s="60"/>
      <c r="L395" s="57"/>
      <c r="M395" s="58"/>
      <c r="N395" s="57"/>
      <c r="O395" s="58"/>
    </row>
    <row r="396" spans="1:15">
      <c r="A396" s="57"/>
      <c r="B396" s="57"/>
      <c r="C396" s="57"/>
      <c r="D396" s="58"/>
      <c r="E396" s="59"/>
      <c r="F396" s="57"/>
      <c r="G396" s="57"/>
      <c r="H396" s="57"/>
      <c r="I396" s="57"/>
      <c r="J396" s="57"/>
      <c r="K396" s="60"/>
      <c r="L396" s="57"/>
      <c r="M396" s="58"/>
      <c r="N396" s="57"/>
      <c r="O396" s="58"/>
    </row>
    <row r="397" spans="1:15">
      <c r="A397" s="57"/>
      <c r="B397" s="57"/>
      <c r="C397" s="57"/>
      <c r="D397" s="58"/>
      <c r="E397" s="59"/>
      <c r="F397" s="57"/>
      <c r="G397" s="57"/>
      <c r="H397" s="57"/>
      <c r="I397" s="57"/>
      <c r="J397" s="57"/>
      <c r="K397" s="60"/>
      <c r="L397" s="57"/>
      <c r="M397" s="58"/>
      <c r="N397" s="57"/>
      <c r="O397" s="58"/>
    </row>
    <row r="398" spans="1:15">
      <c r="A398" s="57"/>
      <c r="B398" s="57"/>
      <c r="C398" s="57"/>
      <c r="D398" s="58"/>
      <c r="E398" s="59"/>
      <c r="F398" s="57"/>
      <c r="G398" s="57"/>
      <c r="H398" s="57"/>
      <c r="I398" s="57"/>
      <c r="J398" s="57"/>
      <c r="K398" s="60"/>
      <c r="L398" s="57"/>
      <c r="M398" s="58"/>
      <c r="N398" s="57"/>
      <c r="O398" s="370"/>
    </row>
    <row r="399" spans="1:15">
      <c r="A399" s="57"/>
      <c r="B399" s="57"/>
      <c r="C399" s="57"/>
      <c r="D399" s="58"/>
      <c r="E399" s="59"/>
      <c r="F399" s="57"/>
      <c r="G399" s="57"/>
      <c r="H399" s="57"/>
      <c r="I399" s="57"/>
      <c r="J399" s="57"/>
      <c r="K399" s="60"/>
      <c r="L399" s="57"/>
      <c r="M399" s="58"/>
      <c r="N399" s="57"/>
      <c r="O399" s="370"/>
    </row>
    <row r="400" spans="1:15">
      <c r="A400" s="57"/>
      <c r="B400" s="57"/>
      <c r="C400" s="57"/>
      <c r="D400" s="58"/>
      <c r="E400" s="59"/>
      <c r="F400" s="57"/>
      <c r="G400" s="57"/>
      <c r="H400" s="57"/>
      <c r="I400" s="57"/>
      <c r="J400" s="57"/>
      <c r="K400" s="60"/>
      <c r="L400" s="57"/>
      <c r="M400" s="58"/>
      <c r="N400" s="57"/>
      <c r="O400" s="370"/>
    </row>
    <row r="401" spans="1:15">
      <c r="A401" s="57"/>
      <c r="B401" s="57"/>
      <c r="C401" s="57"/>
      <c r="D401" s="58"/>
      <c r="E401" s="59"/>
      <c r="F401" s="57"/>
      <c r="G401" s="57"/>
      <c r="H401" s="57"/>
      <c r="I401" s="57"/>
      <c r="J401" s="57"/>
      <c r="K401" s="60"/>
      <c r="L401" s="57"/>
      <c r="M401" s="58"/>
      <c r="N401" s="57"/>
      <c r="O401" s="370"/>
    </row>
    <row r="402" spans="1:15">
      <c r="A402" s="57"/>
      <c r="B402" s="57"/>
      <c r="C402" s="57"/>
      <c r="D402" s="58"/>
      <c r="E402" s="59"/>
      <c r="F402" s="57"/>
      <c r="G402" s="57"/>
      <c r="H402" s="57"/>
      <c r="I402" s="57"/>
      <c r="J402" s="57"/>
      <c r="K402" s="60"/>
      <c r="L402" s="57"/>
      <c r="M402" s="58"/>
      <c r="N402" s="57"/>
      <c r="O402" s="370"/>
    </row>
    <row r="403" spans="1:15">
      <c r="A403" s="57"/>
      <c r="B403" s="57"/>
      <c r="C403" s="57"/>
      <c r="D403" s="58"/>
      <c r="E403" s="59"/>
      <c r="F403" s="57"/>
      <c r="G403" s="57"/>
      <c r="H403" s="57"/>
      <c r="I403" s="57"/>
      <c r="J403" s="57"/>
      <c r="K403" s="60"/>
      <c r="L403" s="57"/>
      <c r="M403" s="58"/>
      <c r="N403" s="57"/>
      <c r="O403" s="370"/>
    </row>
    <row r="404" spans="1:15">
      <c r="A404" s="57"/>
      <c r="B404" s="57"/>
      <c r="C404" s="57"/>
      <c r="D404" s="58"/>
      <c r="E404" s="59"/>
      <c r="F404" s="57"/>
      <c r="G404" s="57"/>
      <c r="H404" s="57"/>
      <c r="I404" s="57"/>
      <c r="J404" s="57"/>
      <c r="K404" s="60"/>
      <c r="L404" s="57"/>
      <c r="M404" s="58"/>
      <c r="N404" s="57"/>
      <c r="O404" s="370"/>
    </row>
    <row r="405" spans="1:15">
      <c r="A405" s="57"/>
      <c r="B405" s="57"/>
      <c r="C405" s="57"/>
      <c r="D405" s="58"/>
      <c r="E405" s="59"/>
      <c r="F405" s="57"/>
      <c r="G405" s="57"/>
      <c r="H405" s="57"/>
      <c r="I405" s="57"/>
      <c r="J405" s="57"/>
      <c r="K405" s="60"/>
      <c r="L405" s="57"/>
      <c r="M405" s="58"/>
      <c r="N405" s="57"/>
      <c r="O405" s="370"/>
    </row>
    <row r="406" spans="1:15">
      <c r="A406" s="57"/>
      <c r="B406" s="57"/>
      <c r="C406" s="57"/>
      <c r="D406" s="58"/>
      <c r="E406" s="59"/>
      <c r="F406" s="57"/>
      <c r="G406" s="57"/>
      <c r="H406" s="57"/>
      <c r="I406" s="57"/>
      <c r="J406" s="57"/>
      <c r="K406" s="60"/>
      <c r="L406" s="57"/>
      <c r="M406" s="58"/>
      <c r="N406" s="57"/>
      <c r="O406" s="370"/>
    </row>
    <row r="407" spans="1:15">
      <c r="A407" s="57"/>
      <c r="B407" s="57"/>
      <c r="C407" s="57"/>
      <c r="D407" s="58"/>
      <c r="E407" s="59"/>
      <c r="F407" s="57"/>
      <c r="G407" s="57"/>
      <c r="H407" s="57"/>
      <c r="I407" s="57"/>
      <c r="J407" s="57"/>
      <c r="K407" s="60"/>
      <c r="L407" s="57"/>
      <c r="M407" s="58"/>
      <c r="N407" s="57"/>
      <c r="O407" s="58"/>
    </row>
    <row r="408" spans="1:15">
      <c r="A408" s="57"/>
      <c r="B408" s="57"/>
      <c r="C408" s="57"/>
      <c r="D408" s="58"/>
      <c r="E408" s="59"/>
      <c r="F408" s="57"/>
      <c r="G408" s="57"/>
      <c r="H408" s="57"/>
      <c r="I408" s="57"/>
      <c r="J408" s="57"/>
      <c r="K408" s="60"/>
      <c r="L408" s="57"/>
      <c r="M408" s="58"/>
      <c r="N408" s="57"/>
      <c r="O408" s="58"/>
    </row>
    <row r="409" spans="1:15">
      <c r="A409" s="57"/>
      <c r="B409" s="57"/>
      <c r="C409" s="57"/>
      <c r="D409" s="58"/>
      <c r="E409" s="59"/>
      <c r="F409" s="57"/>
      <c r="G409" s="57"/>
      <c r="H409" s="57"/>
      <c r="I409" s="57"/>
      <c r="J409" s="57"/>
      <c r="K409" s="60"/>
      <c r="L409" s="57"/>
      <c r="M409" s="58"/>
      <c r="N409" s="57"/>
      <c r="O409" s="58"/>
    </row>
    <row r="410" spans="1:15">
      <c r="A410" s="57"/>
      <c r="B410" s="57"/>
      <c r="C410" s="57"/>
      <c r="D410" s="58"/>
      <c r="E410" s="59"/>
      <c r="F410" s="57"/>
      <c r="G410" s="57"/>
      <c r="H410" s="57"/>
      <c r="I410" s="57"/>
      <c r="J410" s="57"/>
      <c r="K410" s="60"/>
      <c r="L410" s="57"/>
      <c r="M410" s="58"/>
      <c r="N410" s="57"/>
      <c r="O410" s="58"/>
    </row>
    <row r="411" spans="1:15">
      <c r="A411" s="57"/>
      <c r="B411" s="57"/>
      <c r="C411" s="57"/>
      <c r="D411" s="58"/>
      <c r="E411" s="59"/>
      <c r="F411" s="57"/>
      <c r="G411" s="57"/>
      <c r="H411" s="57"/>
      <c r="I411" s="57"/>
      <c r="J411" s="57"/>
      <c r="K411" s="60"/>
      <c r="L411" s="57"/>
      <c r="M411" s="58"/>
      <c r="N411" s="57"/>
      <c r="O411" s="58"/>
    </row>
    <row r="412" spans="1:15">
      <c r="A412" s="57"/>
      <c r="B412" s="57"/>
      <c r="C412" s="57"/>
      <c r="D412" s="58"/>
      <c r="E412" s="59"/>
      <c r="F412" s="57"/>
      <c r="G412" s="57"/>
      <c r="H412" s="57"/>
      <c r="I412" s="57"/>
      <c r="J412" s="57"/>
      <c r="K412" s="60"/>
      <c r="L412" s="57"/>
      <c r="M412" s="58"/>
      <c r="N412" s="57"/>
      <c r="O412" s="58"/>
    </row>
    <row r="413" spans="1:15">
      <c r="A413" s="57"/>
      <c r="B413" s="57"/>
      <c r="C413" s="57"/>
      <c r="D413" s="58"/>
      <c r="E413" s="59"/>
      <c r="F413" s="57"/>
      <c r="G413" s="57"/>
      <c r="H413" s="57"/>
      <c r="I413" s="57"/>
      <c r="J413" s="57"/>
      <c r="K413" s="60"/>
      <c r="L413" s="57"/>
      <c r="M413" s="58"/>
      <c r="N413" s="57"/>
      <c r="O413" s="58"/>
    </row>
    <row r="414" spans="1:15">
      <c r="A414" s="57"/>
      <c r="B414" s="57"/>
      <c r="C414" s="57"/>
      <c r="D414" s="58"/>
      <c r="E414" s="59"/>
      <c r="F414" s="57"/>
      <c r="G414" s="57"/>
      <c r="H414" s="57"/>
      <c r="I414" s="57"/>
      <c r="J414" s="57"/>
      <c r="K414" s="60"/>
      <c r="L414" s="57"/>
      <c r="M414" s="58"/>
      <c r="N414" s="57"/>
      <c r="O414" s="58"/>
    </row>
    <row r="415" spans="1:15">
      <c r="A415" s="57"/>
      <c r="B415" s="57"/>
      <c r="C415" s="57"/>
      <c r="D415" s="58"/>
      <c r="E415" s="59"/>
      <c r="F415" s="57"/>
      <c r="G415" s="57"/>
      <c r="H415" s="57"/>
      <c r="I415" s="57"/>
      <c r="J415" s="57"/>
      <c r="K415" s="60"/>
      <c r="L415" s="57"/>
      <c r="M415" s="58"/>
      <c r="N415" s="57"/>
      <c r="O415" s="58"/>
    </row>
    <row r="416" spans="1:15">
      <c r="A416" s="57"/>
      <c r="B416" s="57"/>
      <c r="C416" s="57"/>
      <c r="D416" s="58"/>
      <c r="E416" s="59"/>
      <c r="F416" s="57"/>
      <c r="G416" s="57"/>
      <c r="H416" s="57"/>
      <c r="I416" s="57"/>
      <c r="J416" s="57"/>
      <c r="K416" s="60"/>
      <c r="L416" s="57"/>
      <c r="M416" s="58"/>
      <c r="N416" s="57"/>
      <c r="O416" s="370"/>
    </row>
    <row r="417" spans="1:15">
      <c r="A417" s="57"/>
      <c r="B417" s="57"/>
      <c r="C417" s="57"/>
      <c r="D417" s="58"/>
      <c r="E417" s="59"/>
      <c r="F417" s="57"/>
      <c r="G417" s="57"/>
      <c r="H417" s="57"/>
      <c r="I417" s="57"/>
      <c r="J417" s="57"/>
      <c r="K417" s="60"/>
      <c r="L417" s="57"/>
      <c r="M417" s="58"/>
      <c r="N417" s="57"/>
      <c r="O417" s="370"/>
    </row>
    <row r="418" spans="1:15">
      <c r="A418" s="57"/>
      <c r="B418" s="57"/>
      <c r="C418" s="57"/>
      <c r="D418" s="58"/>
      <c r="E418" s="59"/>
      <c r="F418" s="57"/>
      <c r="G418" s="57"/>
      <c r="H418" s="57"/>
      <c r="I418" s="57"/>
      <c r="J418" s="57"/>
      <c r="K418" s="60"/>
      <c r="L418" s="57"/>
      <c r="M418" s="58"/>
      <c r="N418" s="57"/>
      <c r="O418" s="370"/>
    </row>
    <row r="419" spans="1:15">
      <c r="A419" s="57"/>
      <c r="B419" s="57"/>
      <c r="C419" s="57"/>
      <c r="D419" s="58"/>
      <c r="E419" s="59"/>
      <c r="F419" s="57"/>
      <c r="G419" s="57"/>
      <c r="H419" s="57"/>
      <c r="I419" s="57"/>
      <c r="J419" s="57"/>
      <c r="K419" s="60"/>
      <c r="L419" s="57"/>
      <c r="M419" s="58"/>
      <c r="N419" s="57"/>
      <c r="O419" s="370"/>
    </row>
    <row r="420" spans="1:15">
      <c r="A420" s="57"/>
      <c r="B420" s="57"/>
      <c r="C420" s="57"/>
      <c r="D420" s="58"/>
      <c r="E420" s="59"/>
      <c r="F420" s="57"/>
      <c r="G420" s="57"/>
      <c r="H420" s="57"/>
      <c r="I420" s="57"/>
      <c r="J420" s="57"/>
      <c r="K420" s="60"/>
      <c r="L420" s="57"/>
      <c r="M420" s="58"/>
      <c r="N420" s="57"/>
      <c r="O420" s="370"/>
    </row>
    <row r="421" spans="1:15">
      <c r="A421" s="57"/>
      <c r="B421" s="57"/>
      <c r="C421" s="57"/>
      <c r="D421" s="58"/>
      <c r="E421" s="59"/>
      <c r="F421" s="57"/>
      <c r="G421" s="57"/>
      <c r="H421" s="57"/>
      <c r="I421" s="57"/>
      <c r="J421" s="57"/>
      <c r="K421" s="60"/>
      <c r="L421" s="57"/>
      <c r="M421" s="58"/>
      <c r="N421" s="57"/>
      <c r="O421" s="370"/>
    </row>
    <row r="422" spans="1:15">
      <c r="A422" s="57"/>
      <c r="B422" s="57"/>
      <c r="C422" s="57"/>
      <c r="D422" s="58"/>
      <c r="E422" s="59"/>
      <c r="F422" s="57"/>
      <c r="G422" s="57"/>
      <c r="H422" s="57"/>
      <c r="I422" s="57"/>
      <c r="J422" s="57"/>
      <c r="K422" s="60"/>
      <c r="L422" s="57"/>
      <c r="M422" s="58"/>
      <c r="N422" s="57"/>
      <c r="O422" s="370"/>
    </row>
    <row r="423" spans="1:15">
      <c r="A423" s="57"/>
      <c r="B423" s="57"/>
      <c r="C423" s="57"/>
      <c r="D423" s="58"/>
      <c r="E423" s="59"/>
      <c r="F423" s="57"/>
      <c r="G423" s="57"/>
      <c r="H423" s="57"/>
      <c r="I423" s="57"/>
      <c r="J423" s="57"/>
      <c r="K423" s="60"/>
      <c r="L423" s="57"/>
      <c r="M423" s="58"/>
      <c r="N423" s="57"/>
      <c r="O423" s="370"/>
    </row>
    <row r="424" spans="1:15">
      <c r="A424" s="57"/>
      <c r="B424" s="57"/>
      <c r="C424" s="57"/>
      <c r="D424" s="58"/>
      <c r="E424" s="59"/>
      <c r="F424" s="57"/>
      <c r="G424" s="57"/>
      <c r="H424" s="57"/>
      <c r="I424" s="57"/>
      <c r="J424" s="57"/>
      <c r="K424" s="60"/>
      <c r="L424" s="57"/>
      <c r="M424" s="58"/>
      <c r="N424" s="57"/>
      <c r="O424" s="370"/>
    </row>
    <row r="425" spans="1:15">
      <c r="A425" s="57"/>
      <c r="B425" s="57"/>
      <c r="C425" s="57"/>
      <c r="D425" s="58"/>
      <c r="E425" s="59"/>
      <c r="F425" s="57"/>
      <c r="G425" s="57"/>
      <c r="H425" s="57"/>
      <c r="I425" s="57"/>
      <c r="J425" s="57"/>
      <c r="K425" s="60"/>
      <c r="L425" s="57"/>
      <c r="M425" s="58"/>
      <c r="N425" s="57"/>
      <c r="O425" s="370"/>
    </row>
    <row r="426" spans="1:15">
      <c r="A426" s="57"/>
      <c r="B426" s="57"/>
      <c r="C426" s="57"/>
      <c r="D426" s="58"/>
      <c r="E426" s="59"/>
      <c r="F426" s="57"/>
      <c r="G426" s="57"/>
      <c r="H426" s="57"/>
      <c r="I426" s="57"/>
      <c r="J426" s="57"/>
      <c r="K426" s="60"/>
      <c r="L426" s="57"/>
      <c r="M426" s="58"/>
      <c r="N426" s="57"/>
      <c r="O426" s="370"/>
    </row>
    <row r="427" spans="1:15">
      <c r="A427" s="57"/>
      <c r="B427" s="57"/>
      <c r="C427" s="57"/>
      <c r="D427" s="58"/>
      <c r="E427" s="59"/>
      <c r="F427" s="57"/>
      <c r="G427" s="57"/>
      <c r="H427" s="57"/>
      <c r="I427" s="57"/>
      <c r="J427" s="57"/>
      <c r="K427" s="17"/>
      <c r="L427" s="57"/>
      <c r="M427" s="58"/>
      <c r="N427" s="57"/>
      <c r="O427" s="370"/>
    </row>
    <row r="428" spans="1:15">
      <c r="A428" s="57"/>
      <c r="B428" s="57"/>
      <c r="C428" s="57"/>
      <c r="D428" s="58"/>
      <c r="E428" s="59"/>
      <c r="F428" s="57"/>
      <c r="G428" s="57"/>
      <c r="H428" s="57"/>
      <c r="I428" s="57"/>
      <c r="J428" s="57"/>
      <c r="K428" s="17"/>
      <c r="L428" s="57"/>
      <c r="M428" s="58"/>
      <c r="N428" s="57"/>
      <c r="O428" s="370"/>
    </row>
    <row r="429" spans="1:15">
      <c r="A429" s="57"/>
      <c r="B429" s="57"/>
      <c r="C429" s="57"/>
      <c r="D429" s="58"/>
      <c r="E429" s="59"/>
      <c r="F429" s="57"/>
      <c r="G429" s="57"/>
      <c r="H429" s="57"/>
      <c r="I429" s="57"/>
      <c r="J429" s="57"/>
      <c r="K429" s="60"/>
      <c r="L429" s="57"/>
      <c r="M429" s="58"/>
      <c r="N429" s="57"/>
      <c r="O429" s="370"/>
    </row>
    <row r="430" spans="1:15">
      <c r="A430" s="57"/>
      <c r="B430" s="57"/>
      <c r="C430" s="57"/>
      <c r="D430" s="58"/>
      <c r="E430" s="59"/>
      <c r="F430" s="57"/>
      <c r="G430" s="57"/>
      <c r="H430" s="57"/>
      <c r="I430" s="57"/>
      <c r="J430" s="57"/>
      <c r="K430" s="60"/>
      <c r="L430" s="57"/>
      <c r="M430" s="58"/>
      <c r="N430" s="57"/>
      <c r="O430" s="370"/>
    </row>
    <row r="431" spans="1:15">
      <c r="A431" s="57"/>
      <c r="B431" s="57"/>
      <c r="C431" s="57"/>
      <c r="D431" s="58"/>
      <c r="E431" s="59"/>
      <c r="F431" s="57"/>
      <c r="G431" s="57"/>
      <c r="H431" s="57"/>
      <c r="I431" s="57"/>
      <c r="J431" s="57"/>
      <c r="K431" s="60"/>
      <c r="L431" s="57"/>
      <c r="M431" s="58"/>
      <c r="N431" s="57"/>
      <c r="O431" s="370"/>
    </row>
    <row r="432" spans="1:15">
      <c r="A432" s="57"/>
      <c r="B432" s="57"/>
      <c r="C432" s="57"/>
      <c r="D432" s="58"/>
      <c r="E432" s="59"/>
      <c r="F432" s="57"/>
      <c r="G432" s="57"/>
      <c r="H432" s="57"/>
      <c r="I432" s="57"/>
      <c r="J432" s="57"/>
      <c r="K432" s="60"/>
      <c r="L432" s="57"/>
      <c r="M432" s="58"/>
      <c r="N432" s="57"/>
      <c r="O432" s="370"/>
    </row>
    <row r="433" spans="1:15">
      <c r="A433" s="57"/>
      <c r="B433" s="57"/>
      <c r="C433" s="57"/>
      <c r="D433" s="58"/>
      <c r="E433" s="59"/>
      <c r="F433" s="57"/>
      <c r="G433" s="57"/>
      <c r="H433" s="57"/>
      <c r="I433" s="57"/>
      <c r="J433" s="57"/>
      <c r="K433" s="60"/>
      <c r="L433" s="57"/>
      <c r="M433" s="58"/>
      <c r="N433" s="57"/>
      <c r="O433" s="370"/>
    </row>
    <row r="434" spans="1:15">
      <c r="A434" s="57"/>
      <c r="B434" s="57"/>
      <c r="C434" s="57"/>
      <c r="D434" s="58"/>
      <c r="E434" s="59"/>
      <c r="F434" s="57"/>
      <c r="G434" s="57"/>
      <c r="H434" s="57"/>
      <c r="I434" s="57"/>
      <c r="J434" s="57"/>
      <c r="K434" s="60"/>
      <c r="L434" s="57"/>
      <c r="M434" s="58"/>
      <c r="N434" s="57"/>
      <c r="O434" s="370"/>
    </row>
    <row r="435" spans="1:15">
      <c r="A435" s="57"/>
      <c r="B435" s="57"/>
      <c r="C435" s="57"/>
      <c r="D435" s="58"/>
      <c r="E435" s="59"/>
      <c r="F435" s="57"/>
      <c r="G435" s="57"/>
      <c r="H435" s="57"/>
      <c r="I435" s="57"/>
      <c r="J435" s="57"/>
      <c r="K435" s="60"/>
      <c r="L435" s="57"/>
      <c r="M435" s="58"/>
      <c r="N435" s="57"/>
      <c r="O435" s="370"/>
    </row>
    <row r="436" spans="1:15">
      <c r="A436" s="57"/>
      <c r="B436" s="57"/>
      <c r="C436" s="57"/>
      <c r="D436" s="58"/>
      <c r="E436" s="59"/>
      <c r="F436" s="57"/>
      <c r="G436" s="57"/>
      <c r="H436" s="57"/>
      <c r="I436" s="57"/>
      <c r="J436" s="57"/>
      <c r="K436" s="60"/>
      <c r="L436" s="57"/>
      <c r="M436" s="58"/>
      <c r="N436" s="57"/>
      <c r="O436" s="370"/>
    </row>
    <row r="437" spans="1:15">
      <c r="A437" s="57"/>
      <c r="B437" s="57"/>
      <c r="C437" s="57"/>
      <c r="D437" s="58"/>
      <c r="E437" s="59"/>
      <c r="F437" s="57"/>
      <c r="G437" s="57"/>
      <c r="H437" s="57"/>
      <c r="I437" s="57"/>
      <c r="J437" s="57"/>
      <c r="K437" s="60"/>
      <c r="L437" s="57"/>
      <c r="M437" s="58"/>
      <c r="N437" s="57"/>
      <c r="O437" s="368"/>
    </row>
    <row r="438" spans="1:15">
      <c r="A438" s="57"/>
      <c r="B438" s="57"/>
      <c r="C438" s="57"/>
      <c r="D438" s="58"/>
      <c r="E438" s="59"/>
      <c r="F438" s="57"/>
      <c r="G438" s="57"/>
      <c r="H438" s="57"/>
      <c r="I438" s="57"/>
      <c r="J438" s="57"/>
      <c r="K438" s="60"/>
      <c r="L438" s="57"/>
      <c r="M438" s="58"/>
      <c r="N438" s="57"/>
      <c r="O438" s="370"/>
    </row>
    <row r="439" spans="1:15">
      <c r="A439" s="57"/>
      <c r="B439" s="57"/>
      <c r="C439" s="57"/>
      <c r="D439" s="58"/>
      <c r="E439" s="59"/>
      <c r="F439" s="57"/>
      <c r="G439" s="57"/>
      <c r="H439" s="57"/>
      <c r="I439" s="57"/>
      <c r="J439" s="57"/>
      <c r="K439" s="60"/>
      <c r="L439" s="57"/>
      <c r="M439" s="58"/>
      <c r="N439" s="57"/>
      <c r="O439" s="370"/>
    </row>
    <row r="440" spans="1:15">
      <c r="A440" s="57"/>
      <c r="B440" s="57"/>
      <c r="C440" s="57"/>
      <c r="D440" s="58"/>
      <c r="E440" s="59"/>
      <c r="F440" s="57"/>
      <c r="G440" s="57"/>
      <c r="H440" s="57"/>
      <c r="I440" s="57"/>
      <c r="J440" s="57"/>
      <c r="K440" s="60"/>
      <c r="L440" s="57"/>
      <c r="M440" s="58"/>
      <c r="N440" s="57"/>
      <c r="O440" s="370"/>
    </row>
    <row r="441" spans="1:15">
      <c r="A441" s="57"/>
      <c r="B441" s="57"/>
      <c r="C441" s="57"/>
      <c r="D441" s="58"/>
      <c r="E441" s="59"/>
      <c r="F441" s="57"/>
      <c r="G441" s="57"/>
      <c r="H441" s="57"/>
      <c r="I441" s="57"/>
      <c r="J441" s="57"/>
      <c r="K441" s="60"/>
      <c r="L441" s="57"/>
      <c r="M441" s="58"/>
      <c r="N441" s="57"/>
      <c r="O441" s="370"/>
    </row>
    <row r="442" spans="1:15">
      <c r="A442" s="57"/>
      <c r="B442" s="57"/>
      <c r="C442" s="57"/>
      <c r="D442" s="58"/>
      <c r="E442" s="59"/>
      <c r="F442" s="57"/>
      <c r="G442" s="57"/>
      <c r="H442" s="57"/>
      <c r="I442" s="57"/>
      <c r="J442" s="57"/>
      <c r="K442" s="60"/>
      <c r="L442" s="57"/>
      <c r="M442" s="58"/>
      <c r="N442" s="57"/>
      <c r="O442" s="370"/>
    </row>
    <row r="443" spans="1:15">
      <c r="A443" s="57"/>
      <c r="B443" s="57"/>
      <c r="C443" s="57"/>
      <c r="D443" s="58"/>
      <c r="E443" s="59"/>
      <c r="F443" s="57"/>
      <c r="G443" s="57"/>
      <c r="H443" s="57"/>
      <c r="I443" s="57"/>
      <c r="J443" s="57"/>
      <c r="K443" s="370"/>
      <c r="L443" s="57"/>
      <c r="M443" s="58"/>
      <c r="N443" s="57"/>
      <c r="O443" s="20"/>
    </row>
    <row r="444" spans="1:15">
      <c r="A444" s="57"/>
      <c r="B444" s="57"/>
      <c r="C444" s="57"/>
      <c r="D444" s="58"/>
      <c r="E444" s="59"/>
      <c r="F444" s="57"/>
      <c r="G444" s="57"/>
      <c r="H444" s="57"/>
      <c r="I444" s="57"/>
      <c r="J444" s="57"/>
      <c r="K444" s="370"/>
      <c r="L444" s="57"/>
      <c r="M444" s="58"/>
      <c r="N444" s="57"/>
      <c r="O444" s="58"/>
    </row>
    <row r="445" spans="1:15">
      <c r="A445" s="57"/>
      <c r="B445" s="57"/>
      <c r="C445" s="57"/>
      <c r="D445" s="58"/>
      <c r="E445" s="59"/>
      <c r="F445" s="57"/>
      <c r="G445" s="57"/>
      <c r="H445" s="57"/>
      <c r="I445" s="57"/>
      <c r="J445" s="57"/>
      <c r="K445" s="370"/>
      <c r="L445" s="57"/>
      <c r="M445" s="58"/>
      <c r="N445" s="57"/>
      <c r="O445" s="58"/>
    </row>
    <row r="446" spans="1:15">
      <c r="A446" s="57"/>
      <c r="B446" s="57"/>
      <c r="C446" s="57"/>
      <c r="D446" s="58"/>
      <c r="E446" s="59"/>
      <c r="F446" s="57"/>
      <c r="G446" s="57"/>
      <c r="H446" s="57"/>
      <c r="I446" s="57"/>
      <c r="J446" s="57"/>
      <c r="K446" s="60"/>
      <c r="L446" s="57"/>
      <c r="M446" s="58"/>
      <c r="N446" s="57"/>
      <c r="O446" s="370"/>
    </row>
    <row r="447" spans="1:15">
      <c r="A447" s="57"/>
      <c r="B447" s="57"/>
      <c r="C447" s="57"/>
      <c r="D447" s="58"/>
      <c r="E447" s="59"/>
      <c r="F447" s="57"/>
      <c r="G447" s="57"/>
      <c r="H447" s="57"/>
      <c r="I447" s="57"/>
      <c r="J447" s="57"/>
      <c r="K447" s="60"/>
      <c r="L447" s="57"/>
      <c r="M447" s="58"/>
      <c r="N447" s="57"/>
      <c r="O447" s="370"/>
    </row>
    <row r="448" spans="1:15">
      <c r="A448" s="57"/>
      <c r="B448" s="57"/>
      <c r="C448" s="57"/>
      <c r="D448" s="58"/>
      <c r="E448" s="59"/>
      <c r="F448" s="57"/>
      <c r="G448" s="57"/>
      <c r="H448" s="57"/>
      <c r="I448" s="57"/>
      <c r="J448" s="57"/>
      <c r="K448" s="60"/>
      <c r="L448" s="57"/>
      <c r="M448" s="58"/>
      <c r="N448" s="57"/>
      <c r="O448" s="370"/>
    </row>
    <row r="449" spans="1:15">
      <c r="A449" s="57"/>
      <c r="B449" s="57"/>
      <c r="C449" s="57"/>
      <c r="D449" s="58"/>
      <c r="E449" s="59"/>
      <c r="F449" s="57"/>
      <c r="G449" s="57"/>
      <c r="H449" s="57"/>
      <c r="I449" s="57"/>
      <c r="J449" s="57"/>
      <c r="K449" s="60"/>
      <c r="L449" s="57"/>
      <c r="M449" s="58"/>
      <c r="N449" s="57"/>
      <c r="O449" s="58"/>
    </row>
    <row r="450" spans="1:15">
      <c r="A450" s="57"/>
      <c r="B450" s="57"/>
      <c r="C450" s="57"/>
      <c r="D450" s="58"/>
      <c r="E450" s="59"/>
      <c r="F450" s="57"/>
      <c r="G450" s="57"/>
      <c r="H450" s="57"/>
      <c r="I450" s="57"/>
      <c r="J450" s="57"/>
      <c r="K450" s="60"/>
      <c r="L450" s="57"/>
      <c r="M450" s="58"/>
      <c r="N450" s="57"/>
      <c r="O450" s="58"/>
    </row>
    <row r="451" spans="1:15">
      <c r="A451" s="57"/>
      <c r="B451" s="57"/>
      <c r="C451" s="57"/>
      <c r="D451" s="58"/>
      <c r="E451" s="59"/>
      <c r="F451" s="57"/>
      <c r="G451" s="57"/>
      <c r="H451" s="57"/>
      <c r="I451" s="57"/>
      <c r="J451" s="57"/>
      <c r="K451" s="60"/>
      <c r="L451" s="57"/>
      <c r="M451" s="58"/>
      <c r="N451" s="57"/>
      <c r="O451" s="58"/>
    </row>
    <row r="452" spans="1:15">
      <c r="A452" s="57"/>
      <c r="B452" s="57"/>
      <c r="C452" s="57"/>
      <c r="D452" s="58"/>
      <c r="E452" s="59"/>
      <c r="F452" s="57"/>
      <c r="G452" s="57"/>
      <c r="H452" s="57"/>
      <c r="I452" s="57"/>
      <c r="J452" s="57"/>
      <c r="K452" s="60"/>
      <c r="L452" s="57"/>
      <c r="M452" s="58"/>
      <c r="N452" s="57"/>
      <c r="O452" s="58"/>
    </row>
    <row r="453" spans="1:15">
      <c r="A453" s="57"/>
      <c r="B453" s="57"/>
      <c r="C453" s="57"/>
      <c r="D453" s="58"/>
      <c r="E453" s="59"/>
      <c r="F453" s="57"/>
      <c r="G453" s="57"/>
      <c r="H453" s="57"/>
      <c r="I453" s="57"/>
      <c r="J453" s="57"/>
      <c r="K453" s="60"/>
      <c r="L453" s="57"/>
      <c r="M453" s="58"/>
      <c r="N453" s="57"/>
      <c r="O453" s="58"/>
    </row>
    <row r="454" spans="1:15">
      <c r="A454" s="57"/>
      <c r="B454" s="57"/>
      <c r="C454" s="57"/>
      <c r="D454" s="58"/>
      <c r="E454" s="59"/>
      <c r="F454" s="57"/>
      <c r="G454" s="57"/>
      <c r="H454" s="57"/>
      <c r="I454" s="57"/>
      <c r="J454" s="57"/>
      <c r="K454" s="60"/>
      <c r="L454" s="57"/>
      <c r="M454" s="58"/>
      <c r="N454" s="57"/>
      <c r="O454" s="58"/>
    </row>
    <row r="455" spans="1:15">
      <c r="A455" s="57"/>
      <c r="B455" s="57"/>
      <c r="C455" s="57"/>
      <c r="D455" s="58"/>
      <c r="E455" s="59"/>
      <c r="F455" s="57"/>
      <c r="G455" s="57"/>
      <c r="H455" s="57"/>
      <c r="I455" s="57"/>
      <c r="J455" s="57"/>
      <c r="K455" s="60"/>
      <c r="L455" s="57"/>
      <c r="M455" s="58"/>
      <c r="N455" s="57"/>
      <c r="O455" s="370"/>
    </row>
    <row r="456" spans="1:15">
      <c r="A456" s="57"/>
      <c r="B456" s="57"/>
      <c r="C456" s="57"/>
      <c r="D456" s="58"/>
      <c r="E456" s="59"/>
      <c r="F456" s="57"/>
      <c r="G456" s="57"/>
      <c r="H456" s="57"/>
      <c r="I456" s="57"/>
      <c r="J456" s="57"/>
      <c r="K456" s="60"/>
      <c r="L456" s="57"/>
      <c r="M456" s="58"/>
      <c r="N456" s="57"/>
      <c r="O456" s="370"/>
    </row>
    <row r="457" spans="1:15">
      <c r="A457" s="57"/>
      <c r="B457" s="57"/>
      <c r="C457" s="57"/>
      <c r="D457" s="58"/>
      <c r="E457" s="59"/>
      <c r="F457" s="57"/>
      <c r="G457" s="57"/>
      <c r="H457" s="57"/>
      <c r="I457" s="57"/>
      <c r="J457" s="57"/>
      <c r="K457" s="60"/>
      <c r="L457" s="57"/>
      <c r="M457" s="58"/>
      <c r="N457" s="57"/>
      <c r="O457" s="370"/>
    </row>
    <row r="458" spans="1:15">
      <c r="A458" s="57"/>
      <c r="B458" s="57"/>
      <c r="C458" s="57"/>
      <c r="D458" s="58"/>
      <c r="E458" s="59"/>
      <c r="F458" s="57"/>
      <c r="G458" s="57"/>
      <c r="H458" s="57"/>
      <c r="I458" s="57"/>
      <c r="J458" s="57"/>
      <c r="K458" s="60"/>
      <c r="L458" s="57"/>
      <c r="M458" s="58"/>
      <c r="N458" s="57"/>
      <c r="O458" s="370"/>
    </row>
    <row r="459" spans="1:15">
      <c r="A459" s="57"/>
      <c r="B459" s="57"/>
      <c r="C459" s="57"/>
      <c r="D459" s="58"/>
      <c r="E459" s="59"/>
      <c r="F459" s="57"/>
      <c r="G459" s="57"/>
      <c r="H459" s="57"/>
      <c r="I459" s="57"/>
      <c r="J459" s="57"/>
      <c r="K459" s="60"/>
      <c r="L459" s="57"/>
      <c r="M459" s="58"/>
      <c r="N459" s="57"/>
      <c r="O459" s="370"/>
    </row>
    <row r="460" spans="1:15">
      <c r="A460" s="57"/>
      <c r="B460" s="57"/>
      <c r="C460" s="57"/>
      <c r="D460" s="58"/>
      <c r="E460" s="59"/>
      <c r="F460" s="57"/>
      <c r="G460" s="57"/>
      <c r="H460" s="57"/>
      <c r="I460" s="57"/>
      <c r="J460" s="57"/>
      <c r="K460" s="60"/>
      <c r="L460" s="57"/>
      <c r="M460" s="58"/>
      <c r="N460" s="57"/>
      <c r="O460" s="370"/>
    </row>
    <row r="461" spans="1:15">
      <c r="A461" s="57"/>
      <c r="B461" s="57"/>
      <c r="C461" s="57"/>
      <c r="D461" s="58"/>
      <c r="E461" s="59"/>
      <c r="F461" s="57"/>
      <c r="G461" s="57"/>
      <c r="H461" s="57"/>
      <c r="I461" s="57"/>
      <c r="J461" s="57"/>
      <c r="K461" s="60"/>
      <c r="L461" s="57"/>
      <c r="M461" s="58"/>
      <c r="N461" s="57"/>
      <c r="O461" s="370"/>
    </row>
    <row r="462" spans="1:15">
      <c r="A462" s="57"/>
      <c r="B462" s="57"/>
      <c r="C462" s="57"/>
      <c r="D462" s="58"/>
      <c r="E462" s="59"/>
      <c r="F462" s="57"/>
      <c r="G462" s="57"/>
      <c r="H462" s="57"/>
      <c r="I462" s="57"/>
      <c r="J462" s="57"/>
      <c r="K462" s="60"/>
      <c r="L462" s="57"/>
      <c r="M462" s="58"/>
      <c r="N462" s="57"/>
      <c r="O462" s="370"/>
    </row>
    <row r="463" spans="1:15">
      <c r="A463" s="57"/>
      <c r="B463" s="57"/>
      <c r="C463" s="57"/>
      <c r="D463" s="58"/>
      <c r="E463" s="59"/>
      <c r="F463" s="57"/>
      <c r="G463" s="57"/>
      <c r="H463" s="57"/>
      <c r="I463" s="57"/>
      <c r="J463" s="57"/>
      <c r="K463" s="60"/>
      <c r="L463" s="57"/>
      <c r="M463" s="58"/>
      <c r="N463" s="57"/>
      <c r="O463" s="370"/>
    </row>
    <row r="464" spans="1:15">
      <c r="A464" s="57"/>
      <c r="B464" s="57"/>
      <c r="C464" s="57"/>
      <c r="D464" s="58"/>
      <c r="E464" s="59"/>
      <c r="F464" s="57"/>
      <c r="G464" s="57"/>
      <c r="H464" s="57"/>
      <c r="I464" s="57"/>
      <c r="J464" s="57"/>
      <c r="K464" s="60"/>
      <c r="L464" s="57"/>
      <c r="M464" s="58"/>
      <c r="N464" s="57"/>
      <c r="O464" s="370"/>
    </row>
    <row r="465" spans="1:15">
      <c r="A465" s="57"/>
      <c r="B465" s="57"/>
      <c r="C465" s="57"/>
      <c r="D465" s="58"/>
      <c r="E465" s="59"/>
      <c r="F465" s="57"/>
      <c r="G465" s="57"/>
      <c r="H465" s="57"/>
      <c r="I465" s="57"/>
      <c r="J465" s="57"/>
      <c r="K465" s="60"/>
      <c r="L465" s="57"/>
      <c r="M465" s="58"/>
      <c r="N465" s="57"/>
      <c r="O465" s="370"/>
    </row>
    <row r="466" spans="1:15">
      <c r="A466" s="57"/>
      <c r="B466" s="57"/>
      <c r="C466" s="57"/>
      <c r="D466" s="58"/>
      <c r="E466" s="59"/>
      <c r="F466" s="57"/>
      <c r="G466" s="57"/>
      <c r="H466" s="57"/>
      <c r="I466" s="57"/>
      <c r="J466" s="57"/>
      <c r="K466" s="60"/>
      <c r="L466" s="57"/>
      <c r="M466" s="58"/>
      <c r="N466" s="57"/>
      <c r="O466" s="370"/>
    </row>
    <row r="467" spans="1:15">
      <c r="A467" s="57"/>
      <c r="B467" s="57"/>
      <c r="C467" s="57"/>
      <c r="D467" s="58"/>
      <c r="E467" s="59"/>
      <c r="F467" s="57"/>
      <c r="G467" s="57"/>
      <c r="H467" s="57"/>
      <c r="I467" s="57"/>
      <c r="J467" s="57"/>
      <c r="K467" s="60"/>
      <c r="L467" s="57"/>
      <c r="M467" s="58"/>
      <c r="N467" s="57"/>
      <c r="O467" s="58"/>
    </row>
    <row r="468" spans="1:15">
      <c r="A468" s="57"/>
      <c r="B468" s="57"/>
      <c r="C468" s="57"/>
      <c r="D468" s="58"/>
      <c r="E468" s="59"/>
      <c r="F468" s="57"/>
      <c r="G468" s="57"/>
      <c r="H468" s="57"/>
      <c r="I468" s="57"/>
      <c r="J468" s="57"/>
      <c r="K468" s="60"/>
      <c r="L468" s="57"/>
      <c r="M468" s="58"/>
      <c r="N468" s="57"/>
      <c r="O468" s="58"/>
    </row>
    <row r="469" spans="1:15">
      <c r="A469" s="57"/>
      <c r="B469" s="57"/>
      <c r="C469" s="57"/>
      <c r="D469" s="58"/>
      <c r="E469" s="59"/>
      <c r="F469" s="57"/>
      <c r="G469" s="57"/>
      <c r="H469" s="57"/>
      <c r="I469" s="57"/>
      <c r="J469" s="57"/>
      <c r="K469" s="60"/>
      <c r="L469" s="57"/>
      <c r="M469" s="58"/>
      <c r="N469" s="57"/>
      <c r="O469" s="58"/>
    </row>
    <row r="470" spans="1:15">
      <c r="A470" s="57"/>
      <c r="B470" s="57"/>
      <c r="C470" s="57"/>
      <c r="D470" s="58"/>
      <c r="E470" s="59"/>
      <c r="F470" s="57"/>
      <c r="G470" s="57"/>
      <c r="H470" s="57"/>
      <c r="I470" s="57"/>
      <c r="J470" s="57"/>
      <c r="K470" s="60"/>
      <c r="L470" s="57"/>
      <c r="M470" s="58"/>
      <c r="N470" s="57"/>
      <c r="O470" s="370"/>
    </row>
    <row r="471" spans="1:15">
      <c r="A471" s="57"/>
      <c r="B471" s="57"/>
      <c r="C471" s="57"/>
      <c r="D471" s="58"/>
      <c r="E471" s="59"/>
      <c r="F471" s="57"/>
      <c r="G471" s="57"/>
      <c r="H471" s="57"/>
      <c r="I471" s="57"/>
      <c r="J471" s="57"/>
      <c r="K471" s="60"/>
      <c r="L471" s="57"/>
      <c r="M471" s="58"/>
      <c r="N471" s="57"/>
      <c r="O471" s="370"/>
    </row>
    <row r="472" spans="1:15">
      <c r="A472" s="57"/>
      <c r="B472" s="57"/>
      <c r="C472" s="57"/>
      <c r="D472" s="58"/>
      <c r="E472" s="59"/>
      <c r="F472" s="57"/>
      <c r="G472" s="57"/>
      <c r="H472" s="57"/>
      <c r="I472" s="57"/>
      <c r="J472" s="57"/>
      <c r="K472" s="60"/>
      <c r="L472" s="57"/>
      <c r="M472" s="58"/>
      <c r="N472" s="57"/>
      <c r="O472" s="370"/>
    </row>
    <row r="473" spans="1:15">
      <c r="A473" s="57"/>
      <c r="B473" s="57"/>
      <c r="C473" s="57"/>
      <c r="D473" s="58"/>
      <c r="E473" s="59"/>
      <c r="F473" s="57"/>
      <c r="G473" s="57"/>
      <c r="H473" s="57"/>
      <c r="I473" s="57"/>
      <c r="J473" s="57"/>
      <c r="K473" s="60"/>
      <c r="L473" s="57"/>
      <c r="M473" s="58"/>
      <c r="N473" s="57"/>
      <c r="O473" s="370"/>
    </row>
    <row r="474" spans="1:15">
      <c r="A474" s="57"/>
      <c r="B474" s="57"/>
      <c r="C474" s="57"/>
      <c r="D474" s="58"/>
      <c r="E474" s="59"/>
      <c r="F474" s="57"/>
      <c r="G474" s="57"/>
      <c r="H474" s="57"/>
      <c r="I474" s="57"/>
      <c r="J474" s="57"/>
      <c r="K474" s="60"/>
      <c r="L474" s="57"/>
      <c r="M474" s="58"/>
      <c r="N474" s="57"/>
      <c r="O474" s="370"/>
    </row>
    <row r="475" spans="1:15">
      <c r="A475" s="57"/>
      <c r="B475" s="57"/>
      <c r="C475" s="57"/>
      <c r="D475" s="58"/>
      <c r="E475" s="59"/>
      <c r="F475" s="57"/>
      <c r="G475" s="57"/>
      <c r="H475" s="57"/>
      <c r="I475" s="57"/>
      <c r="J475" s="57"/>
      <c r="K475" s="60"/>
      <c r="L475" s="57"/>
      <c r="M475" s="58"/>
      <c r="N475" s="57"/>
      <c r="O475" s="370"/>
    </row>
    <row r="476" spans="1:15">
      <c r="A476" s="57"/>
      <c r="B476" s="57"/>
      <c r="C476" s="57"/>
      <c r="D476" s="58"/>
      <c r="E476" s="59"/>
      <c r="F476" s="57"/>
      <c r="G476" s="57"/>
      <c r="H476" s="57"/>
      <c r="I476" s="57"/>
      <c r="J476" s="57"/>
      <c r="K476" s="60"/>
      <c r="L476" s="57"/>
      <c r="M476" s="58"/>
      <c r="N476" s="57"/>
      <c r="O476" s="370"/>
    </row>
    <row r="477" spans="1:15">
      <c r="A477" s="57"/>
      <c r="B477" s="57"/>
      <c r="C477" s="57"/>
      <c r="D477" s="58"/>
      <c r="E477" s="59"/>
      <c r="F477" s="57"/>
      <c r="G477" s="57"/>
      <c r="H477" s="57"/>
      <c r="I477" s="57"/>
      <c r="J477" s="57"/>
      <c r="K477" s="60"/>
      <c r="L477" s="57"/>
      <c r="M477" s="58"/>
      <c r="N477" s="57"/>
      <c r="O477" s="370"/>
    </row>
    <row r="478" spans="1:15">
      <c r="A478" s="57"/>
      <c r="B478" s="57"/>
      <c r="C478" s="57"/>
      <c r="D478" s="58"/>
      <c r="E478" s="59"/>
      <c r="F478" s="57"/>
      <c r="G478" s="57"/>
      <c r="H478" s="57"/>
      <c r="I478" s="57"/>
      <c r="J478" s="57"/>
      <c r="K478" s="60"/>
      <c r="L478" s="57"/>
      <c r="M478" s="58"/>
      <c r="N478" s="57"/>
      <c r="O478" s="370"/>
    </row>
    <row r="479" spans="1:15">
      <c r="A479" s="57"/>
      <c r="B479" s="57"/>
      <c r="C479" s="57"/>
      <c r="D479" s="58"/>
      <c r="E479" s="59"/>
      <c r="F479" s="57"/>
      <c r="G479" s="57"/>
      <c r="H479" s="57"/>
      <c r="I479" s="57"/>
      <c r="J479" s="57"/>
      <c r="K479" s="60"/>
      <c r="L479" s="57"/>
      <c r="M479" s="58"/>
      <c r="N479" s="57"/>
      <c r="O479" s="58"/>
    </row>
    <row r="480" spans="1:15">
      <c r="A480" s="57"/>
      <c r="B480" s="57"/>
      <c r="C480" s="57"/>
      <c r="D480" s="58"/>
      <c r="E480" s="59"/>
      <c r="F480" s="57"/>
      <c r="G480" s="57"/>
      <c r="H480" s="57"/>
      <c r="I480" s="57"/>
      <c r="J480" s="57"/>
      <c r="K480" s="60"/>
      <c r="L480" s="57"/>
      <c r="M480" s="58"/>
      <c r="N480" s="57"/>
      <c r="O480" s="58"/>
    </row>
    <row r="481" spans="1:15">
      <c r="A481" s="57"/>
      <c r="B481" s="57"/>
      <c r="C481" s="57"/>
      <c r="D481" s="58"/>
      <c r="E481" s="59"/>
      <c r="F481" s="57"/>
      <c r="G481" s="57"/>
      <c r="H481" s="57"/>
      <c r="I481" s="57"/>
      <c r="J481" s="57"/>
      <c r="K481" s="60"/>
      <c r="L481" s="57"/>
      <c r="M481" s="58"/>
      <c r="N481" s="57"/>
      <c r="O481" s="58"/>
    </row>
    <row r="482" spans="1:15">
      <c r="A482" s="57"/>
      <c r="B482" s="57"/>
      <c r="C482" s="57"/>
      <c r="D482" s="58"/>
      <c r="E482" s="59"/>
      <c r="F482" s="57"/>
      <c r="G482" s="57"/>
      <c r="H482" s="57"/>
      <c r="I482" s="57"/>
      <c r="J482" s="57"/>
      <c r="K482" s="60"/>
      <c r="L482" s="57"/>
      <c r="M482" s="58"/>
      <c r="N482" s="57"/>
      <c r="O482" s="370"/>
    </row>
    <row r="483" spans="1:15">
      <c r="A483" s="57"/>
      <c r="B483" s="57"/>
      <c r="C483" s="57"/>
      <c r="D483" s="58"/>
      <c r="E483" s="59"/>
      <c r="F483" s="57"/>
      <c r="G483" s="57"/>
      <c r="H483" s="57"/>
      <c r="I483" s="57"/>
      <c r="J483" s="57"/>
      <c r="K483" s="60"/>
      <c r="L483" s="57"/>
      <c r="M483" s="58"/>
      <c r="N483" s="57"/>
      <c r="O483" s="370"/>
    </row>
    <row r="484" spans="1:15">
      <c r="A484" s="57"/>
      <c r="B484" s="57"/>
      <c r="C484" s="57"/>
      <c r="D484" s="58"/>
      <c r="E484" s="59"/>
      <c r="F484" s="57"/>
      <c r="G484" s="57"/>
      <c r="H484" s="57"/>
      <c r="I484" s="57"/>
      <c r="J484" s="57"/>
      <c r="K484" s="60"/>
      <c r="L484" s="57"/>
      <c r="M484" s="58"/>
      <c r="N484" s="57"/>
      <c r="O484" s="370"/>
    </row>
    <row r="485" spans="1:15">
      <c r="A485" s="57"/>
      <c r="B485" s="57"/>
      <c r="C485" s="57"/>
      <c r="D485" s="58"/>
      <c r="E485" s="59"/>
      <c r="F485" s="57"/>
      <c r="G485" s="57"/>
      <c r="H485" s="57"/>
      <c r="I485" s="57"/>
      <c r="J485" s="57"/>
      <c r="K485" s="60"/>
      <c r="L485" s="57"/>
      <c r="M485" s="58"/>
      <c r="N485" s="57"/>
      <c r="O485" s="370"/>
    </row>
    <row r="486" spans="1:15">
      <c r="A486" s="57"/>
      <c r="B486" s="57"/>
      <c r="C486" s="57"/>
      <c r="D486" s="58"/>
      <c r="E486" s="59"/>
      <c r="F486" s="57"/>
      <c r="G486" s="57"/>
      <c r="H486" s="57"/>
      <c r="I486" s="57"/>
      <c r="J486" s="57"/>
      <c r="K486" s="60"/>
      <c r="L486" s="57"/>
      <c r="M486" s="58"/>
      <c r="N486" s="57"/>
      <c r="O486" s="370"/>
    </row>
    <row r="487" spans="1:15">
      <c r="A487" s="57"/>
      <c r="B487" s="57"/>
      <c r="C487" s="57"/>
      <c r="D487" s="58"/>
      <c r="E487" s="59"/>
      <c r="F487" s="57"/>
      <c r="G487" s="57"/>
      <c r="H487" s="57"/>
      <c r="I487" s="57"/>
      <c r="J487" s="57"/>
      <c r="K487" s="60"/>
      <c r="L487" s="57"/>
      <c r="M487" s="58"/>
      <c r="N487" s="57"/>
      <c r="O487" s="370"/>
    </row>
    <row r="488" spans="1:15">
      <c r="A488" s="57"/>
      <c r="B488" s="57"/>
      <c r="C488" s="57"/>
      <c r="D488" s="58"/>
      <c r="E488" s="59"/>
      <c r="F488" s="57"/>
      <c r="G488" s="57"/>
      <c r="H488" s="57"/>
      <c r="I488" s="57"/>
      <c r="J488" s="57"/>
      <c r="K488" s="60"/>
      <c r="L488" s="57"/>
      <c r="M488" s="58"/>
      <c r="N488" s="57"/>
      <c r="O488" s="370"/>
    </row>
    <row r="489" spans="1:15">
      <c r="A489" s="57"/>
      <c r="B489" s="57"/>
      <c r="C489" s="57"/>
      <c r="D489" s="58"/>
      <c r="E489" s="59"/>
      <c r="F489" s="57"/>
      <c r="G489" s="57"/>
      <c r="H489" s="57"/>
      <c r="I489" s="57"/>
      <c r="J489" s="57"/>
      <c r="K489" s="60"/>
      <c r="L489" s="57"/>
      <c r="M489" s="58"/>
      <c r="N489" s="57"/>
      <c r="O489" s="370"/>
    </row>
    <row r="490" spans="1:15">
      <c r="A490" s="57"/>
      <c r="B490" s="57"/>
      <c r="C490" s="57"/>
      <c r="D490" s="58"/>
      <c r="E490" s="59"/>
      <c r="F490" s="57"/>
      <c r="G490" s="57"/>
      <c r="H490" s="57"/>
      <c r="I490" s="57"/>
      <c r="J490" s="57"/>
      <c r="K490" s="60"/>
      <c r="L490" s="57"/>
      <c r="M490" s="58"/>
      <c r="N490" s="57"/>
      <c r="O490" s="370"/>
    </row>
    <row r="491" spans="1:15">
      <c r="A491" s="57"/>
      <c r="B491" s="57"/>
      <c r="C491" s="57"/>
      <c r="D491" s="58"/>
      <c r="E491" s="59"/>
      <c r="F491" s="57"/>
      <c r="G491" s="57"/>
      <c r="H491" s="57"/>
      <c r="I491" s="57"/>
      <c r="J491" s="57"/>
      <c r="K491" s="60"/>
      <c r="L491" s="57"/>
      <c r="M491" s="58"/>
      <c r="N491" s="57"/>
      <c r="O491" s="370"/>
    </row>
    <row r="492" spans="1:15">
      <c r="A492" s="57"/>
      <c r="B492" s="57"/>
      <c r="C492" s="57"/>
      <c r="D492" s="58"/>
      <c r="E492" s="59"/>
      <c r="F492" s="57"/>
      <c r="G492" s="57"/>
      <c r="H492" s="57"/>
      <c r="I492" s="57"/>
      <c r="J492" s="57"/>
      <c r="K492" s="60"/>
      <c r="L492" s="57"/>
      <c r="M492" s="58"/>
      <c r="N492" s="57"/>
      <c r="O492" s="370"/>
    </row>
    <row r="493" spans="1:15">
      <c r="A493" s="57"/>
      <c r="B493" s="57"/>
      <c r="C493" s="57"/>
      <c r="D493" s="58"/>
      <c r="E493" s="59"/>
      <c r="F493" s="57"/>
      <c r="G493" s="57"/>
      <c r="H493" s="57"/>
      <c r="I493" s="57"/>
      <c r="J493" s="57"/>
      <c r="K493" s="60"/>
      <c r="L493" s="57"/>
      <c r="M493" s="58"/>
      <c r="N493" s="57"/>
      <c r="O493" s="370"/>
    </row>
    <row r="494" spans="1:15">
      <c r="A494" s="57"/>
      <c r="B494" s="57"/>
      <c r="C494" s="57"/>
      <c r="D494" s="58"/>
      <c r="E494" s="59"/>
      <c r="F494" s="57"/>
      <c r="G494" s="57"/>
      <c r="H494" s="57"/>
      <c r="I494" s="57"/>
      <c r="J494" s="57"/>
      <c r="K494" s="60"/>
      <c r="L494" s="57"/>
      <c r="M494" s="58"/>
      <c r="N494" s="57"/>
      <c r="O494" s="370"/>
    </row>
    <row r="495" spans="1:15">
      <c r="A495" s="57"/>
      <c r="B495" s="57"/>
      <c r="C495" s="57"/>
      <c r="D495" s="58"/>
      <c r="E495" s="59"/>
      <c r="F495" s="57"/>
      <c r="G495" s="57"/>
      <c r="H495" s="57"/>
      <c r="I495" s="57"/>
      <c r="J495" s="57"/>
      <c r="K495" s="60"/>
      <c r="L495" s="57"/>
      <c r="M495" s="58"/>
      <c r="N495" s="57"/>
      <c r="O495" s="370"/>
    </row>
    <row r="496" spans="1:15">
      <c r="A496" s="57"/>
      <c r="B496" s="57"/>
      <c r="C496" s="57"/>
      <c r="D496" s="58"/>
      <c r="E496" s="59"/>
      <c r="F496" s="57"/>
      <c r="G496" s="57"/>
      <c r="H496" s="57"/>
      <c r="I496" s="57"/>
      <c r="J496" s="57"/>
      <c r="K496" s="60"/>
      <c r="L496" s="57"/>
      <c r="M496" s="58"/>
      <c r="N496" s="57"/>
      <c r="O496" s="370"/>
    </row>
    <row r="497" spans="1:15">
      <c r="A497" s="57"/>
      <c r="B497" s="57"/>
      <c r="C497" s="57"/>
      <c r="D497" s="58"/>
      <c r="E497" s="59"/>
      <c r="F497" s="57"/>
      <c r="G497" s="57"/>
      <c r="H497" s="57"/>
      <c r="I497" s="57"/>
      <c r="J497" s="57"/>
      <c r="K497" s="60"/>
      <c r="L497" s="57"/>
      <c r="M497" s="58"/>
      <c r="N497" s="57"/>
      <c r="O497" s="370"/>
    </row>
    <row r="498" spans="1:15">
      <c r="A498" s="57"/>
      <c r="B498" s="57"/>
      <c r="C498" s="57"/>
      <c r="D498" s="58"/>
      <c r="E498" s="59"/>
      <c r="F498" s="57"/>
      <c r="G498" s="57"/>
      <c r="H498" s="57"/>
      <c r="I498" s="57"/>
      <c r="J498" s="57"/>
      <c r="K498" s="60"/>
      <c r="L498" s="57"/>
      <c r="M498" s="58"/>
      <c r="N498" s="57"/>
      <c r="O498" s="370"/>
    </row>
    <row r="499" spans="1:15">
      <c r="A499" s="57"/>
      <c r="B499" s="57"/>
      <c r="C499" s="57"/>
      <c r="D499" s="58"/>
      <c r="E499" s="59"/>
      <c r="F499" s="57"/>
      <c r="G499" s="57"/>
      <c r="H499" s="57"/>
      <c r="I499" s="57"/>
      <c r="J499" s="57"/>
      <c r="K499" s="60"/>
      <c r="L499" s="57"/>
      <c r="M499" s="58"/>
      <c r="N499" s="57"/>
      <c r="O499" s="370"/>
    </row>
    <row r="500" spans="1:15">
      <c r="A500" s="57"/>
      <c r="B500" s="57"/>
      <c r="C500" s="57"/>
      <c r="D500" s="58"/>
      <c r="E500" s="59"/>
      <c r="F500" s="57"/>
      <c r="G500" s="57"/>
      <c r="H500" s="57"/>
      <c r="I500" s="57"/>
      <c r="J500" s="57"/>
      <c r="K500" s="60"/>
      <c r="L500" s="57"/>
      <c r="M500" s="58"/>
      <c r="N500" s="57"/>
      <c r="O500" s="370"/>
    </row>
    <row r="501" spans="1:15">
      <c r="A501" s="57"/>
      <c r="B501" s="57"/>
      <c r="C501" s="57"/>
      <c r="D501" s="58"/>
      <c r="E501" s="59"/>
      <c r="F501" s="57"/>
      <c r="G501" s="57"/>
      <c r="H501" s="57"/>
      <c r="I501" s="57"/>
      <c r="J501" s="57"/>
      <c r="K501" s="60"/>
      <c r="L501" s="57"/>
      <c r="M501" s="58"/>
      <c r="N501" s="57"/>
      <c r="O501" s="370"/>
    </row>
    <row r="502" spans="1:15">
      <c r="A502" s="57"/>
      <c r="B502" s="57"/>
      <c r="C502" s="57"/>
      <c r="D502" s="58"/>
      <c r="E502" s="59"/>
      <c r="F502" s="57"/>
      <c r="G502" s="57"/>
      <c r="H502" s="57"/>
      <c r="I502" s="57"/>
      <c r="J502" s="57"/>
      <c r="K502" s="60"/>
      <c r="L502" s="57"/>
      <c r="M502" s="58"/>
      <c r="N502" s="57"/>
      <c r="O502" s="370"/>
    </row>
    <row r="503" spans="1:15">
      <c r="A503" s="57"/>
      <c r="B503" s="57"/>
      <c r="C503" s="57"/>
      <c r="D503" s="58"/>
      <c r="E503" s="59"/>
      <c r="F503" s="57"/>
      <c r="G503" s="57"/>
      <c r="H503" s="57"/>
      <c r="I503" s="57"/>
      <c r="J503" s="57"/>
      <c r="K503" s="60"/>
      <c r="L503" s="57"/>
      <c r="M503" s="58"/>
      <c r="N503" s="57"/>
      <c r="O503" s="370"/>
    </row>
    <row r="504" spans="1:15">
      <c r="A504" s="57"/>
      <c r="B504" s="57"/>
      <c r="C504" s="57"/>
      <c r="D504" s="58"/>
      <c r="E504" s="59"/>
      <c r="F504" s="57"/>
      <c r="G504" s="57"/>
      <c r="H504" s="57"/>
      <c r="I504" s="57"/>
      <c r="J504" s="57"/>
      <c r="K504" s="60"/>
      <c r="L504" s="57"/>
      <c r="M504" s="58"/>
      <c r="N504" s="57"/>
      <c r="O504" s="370"/>
    </row>
    <row r="505" spans="1:15">
      <c r="A505" s="57"/>
      <c r="B505" s="57"/>
      <c r="C505" s="57"/>
      <c r="D505" s="58"/>
      <c r="E505" s="59"/>
      <c r="F505" s="57"/>
      <c r="G505" s="57"/>
      <c r="H505" s="57"/>
      <c r="I505" s="57"/>
      <c r="J505" s="57"/>
      <c r="K505" s="60"/>
      <c r="L505" s="57"/>
      <c r="M505" s="58"/>
      <c r="N505" s="57"/>
      <c r="O505" s="370"/>
    </row>
    <row r="506" spans="1:15">
      <c r="A506" s="57"/>
      <c r="B506" s="57"/>
      <c r="C506" s="57"/>
      <c r="D506" s="58"/>
      <c r="E506" s="59"/>
      <c r="F506" s="57"/>
      <c r="G506" s="57"/>
      <c r="H506" s="57"/>
      <c r="I506" s="57"/>
      <c r="J506" s="57"/>
      <c r="K506" s="60"/>
      <c r="L506" s="57"/>
      <c r="M506" s="58"/>
      <c r="N506" s="57"/>
      <c r="O506" s="370"/>
    </row>
    <row r="507" spans="1:15">
      <c r="A507" s="57"/>
      <c r="B507" s="57"/>
      <c r="C507" s="57"/>
      <c r="D507" s="58"/>
      <c r="E507" s="59"/>
      <c r="F507" s="57"/>
      <c r="G507" s="57"/>
      <c r="H507" s="57"/>
      <c r="I507" s="57"/>
      <c r="J507" s="57"/>
      <c r="K507" s="60"/>
      <c r="L507" s="57"/>
      <c r="M507" s="58"/>
      <c r="N507" s="57"/>
      <c r="O507" s="370"/>
    </row>
    <row r="508" spans="1:15">
      <c r="A508" s="57"/>
      <c r="B508" s="57"/>
      <c r="C508" s="57"/>
      <c r="D508" s="58"/>
      <c r="E508" s="59"/>
      <c r="F508" s="57"/>
      <c r="G508" s="57"/>
      <c r="H508" s="57"/>
      <c r="I508" s="57"/>
      <c r="J508" s="57"/>
      <c r="K508" s="60"/>
      <c r="L508" s="57"/>
      <c r="M508" s="58"/>
      <c r="N508" s="57"/>
      <c r="O508" s="370"/>
    </row>
    <row r="509" spans="1:15">
      <c r="A509" s="57"/>
      <c r="B509" s="57"/>
      <c r="C509" s="57"/>
      <c r="D509" s="58"/>
      <c r="E509" s="59"/>
      <c r="F509" s="57"/>
      <c r="G509" s="57"/>
      <c r="H509" s="57"/>
      <c r="I509" s="57"/>
      <c r="J509" s="57"/>
      <c r="K509" s="60"/>
      <c r="L509" s="57"/>
      <c r="M509" s="58"/>
      <c r="N509" s="57"/>
      <c r="O509" s="370"/>
    </row>
    <row r="510" spans="1:15">
      <c r="A510" s="57"/>
      <c r="B510" s="57"/>
      <c r="C510" s="57"/>
      <c r="D510" s="58"/>
      <c r="E510" s="59"/>
      <c r="F510" s="57"/>
      <c r="G510" s="57"/>
      <c r="H510" s="57"/>
      <c r="I510" s="57"/>
      <c r="J510" s="57"/>
      <c r="K510" s="60"/>
      <c r="L510" s="57"/>
      <c r="M510" s="58"/>
      <c r="N510" s="57"/>
      <c r="O510" s="370"/>
    </row>
    <row r="511" spans="1:15">
      <c r="A511" s="57"/>
      <c r="B511" s="57"/>
      <c r="C511" s="57"/>
      <c r="D511" s="58"/>
      <c r="E511" s="59"/>
      <c r="F511" s="57"/>
      <c r="G511" s="57"/>
      <c r="H511" s="57"/>
      <c r="I511" s="57"/>
      <c r="J511" s="57"/>
      <c r="K511" s="60"/>
      <c r="L511" s="57"/>
      <c r="M511" s="58"/>
      <c r="N511" s="57"/>
      <c r="O511" s="370"/>
    </row>
    <row r="512" spans="1:15">
      <c r="A512" s="57"/>
      <c r="B512" s="57"/>
      <c r="C512" s="57"/>
      <c r="D512" s="58"/>
      <c r="E512" s="59"/>
      <c r="F512" s="57"/>
      <c r="G512" s="57"/>
      <c r="H512" s="57"/>
      <c r="I512" s="57"/>
      <c r="J512" s="57"/>
      <c r="K512" s="370"/>
      <c r="L512" s="57"/>
      <c r="M512" s="58"/>
      <c r="N512" s="57"/>
      <c r="O512" s="370"/>
    </row>
    <row r="513" spans="1:15">
      <c r="A513" s="57"/>
      <c r="B513" s="57"/>
      <c r="C513" s="57"/>
      <c r="D513" s="58"/>
      <c r="E513" s="59"/>
      <c r="F513" s="57"/>
      <c r="G513" s="57"/>
      <c r="H513" s="57"/>
      <c r="I513" s="57"/>
      <c r="J513" s="57"/>
      <c r="K513" s="370"/>
      <c r="L513" s="57"/>
      <c r="M513" s="58"/>
      <c r="N513" s="57"/>
      <c r="O513" s="370"/>
    </row>
    <row r="514" spans="1:15">
      <c r="A514" s="57"/>
      <c r="B514" s="57"/>
      <c r="C514" s="57"/>
      <c r="D514" s="58"/>
      <c r="E514" s="59"/>
      <c r="F514" s="57"/>
      <c r="G514" s="57"/>
      <c r="H514" s="57"/>
      <c r="I514" s="57"/>
      <c r="J514" s="57"/>
      <c r="K514" s="370"/>
      <c r="L514" s="57"/>
      <c r="M514" s="58"/>
      <c r="N514" s="57"/>
      <c r="O514" s="370"/>
    </row>
    <row r="515" spans="1:15">
      <c r="A515" s="57"/>
      <c r="B515" s="57"/>
      <c r="C515" s="57"/>
      <c r="D515" s="58"/>
      <c r="E515" s="59"/>
      <c r="F515" s="57"/>
      <c r="G515" s="57"/>
      <c r="H515" s="57"/>
      <c r="I515" s="57"/>
      <c r="J515" s="57"/>
      <c r="K515" s="370"/>
      <c r="L515" s="57"/>
      <c r="M515" s="58"/>
      <c r="N515" s="57"/>
      <c r="O515" s="370"/>
    </row>
    <row r="516" spans="1:15">
      <c r="A516" s="57"/>
      <c r="B516" s="57"/>
      <c r="C516" s="57"/>
      <c r="D516" s="58"/>
      <c r="E516" s="59"/>
      <c r="F516" s="57"/>
      <c r="G516" s="57"/>
      <c r="H516" s="57"/>
      <c r="I516" s="57"/>
      <c r="J516" s="57"/>
      <c r="K516" s="370"/>
      <c r="L516" s="57"/>
      <c r="M516" s="58"/>
      <c r="N516" s="57"/>
      <c r="O516" s="370"/>
    </row>
    <row r="517" spans="1:15">
      <c r="A517" s="57"/>
      <c r="B517" s="57"/>
      <c r="C517" s="57"/>
      <c r="D517" s="58"/>
      <c r="E517" s="59"/>
      <c r="F517" s="57"/>
      <c r="G517" s="57"/>
      <c r="H517" s="57"/>
      <c r="I517" s="57"/>
      <c r="J517" s="57"/>
      <c r="K517" s="60"/>
      <c r="L517" s="57"/>
      <c r="M517" s="58"/>
      <c r="N517" s="57"/>
      <c r="O517" s="370"/>
    </row>
    <row r="518" spans="1:15">
      <c r="A518" s="57"/>
      <c r="B518" s="57"/>
      <c r="C518" s="57"/>
      <c r="D518" s="58"/>
      <c r="E518" s="59"/>
      <c r="F518" s="57"/>
      <c r="G518" s="57"/>
      <c r="H518" s="57"/>
      <c r="I518" s="57"/>
      <c r="J518" s="57"/>
      <c r="K518" s="60"/>
      <c r="L518" s="57"/>
      <c r="M518" s="58"/>
      <c r="N518" s="57"/>
      <c r="O518" s="370"/>
    </row>
    <row r="519" spans="1:15">
      <c r="A519" s="57"/>
      <c r="B519" s="57"/>
      <c r="C519" s="57"/>
      <c r="D519" s="58"/>
      <c r="E519" s="59"/>
      <c r="F519" s="57"/>
      <c r="G519" s="57"/>
      <c r="H519" s="57"/>
      <c r="I519" s="57"/>
      <c r="J519" s="57"/>
      <c r="K519" s="60"/>
      <c r="L519" s="57"/>
      <c r="M519" s="58"/>
      <c r="N519" s="57"/>
      <c r="O519" s="370"/>
    </row>
    <row r="520" spans="1:15">
      <c r="A520" s="57"/>
      <c r="B520" s="57"/>
      <c r="C520" s="57"/>
      <c r="D520" s="58"/>
      <c r="E520" s="59"/>
      <c r="F520" s="57"/>
      <c r="G520" s="57"/>
      <c r="H520" s="57"/>
      <c r="I520" s="57"/>
      <c r="J520" s="57"/>
      <c r="K520" s="60"/>
      <c r="L520" s="57"/>
      <c r="M520" s="58"/>
      <c r="N520" s="57"/>
      <c r="O520" s="370"/>
    </row>
    <row r="521" spans="1:15">
      <c r="A521" s="57"/>
      <c r="B521" s="57"/>
      <c r="C521" s="57"/>
      <c r="D521" s="58"/>
      <c r="E521" s="59"/>
      <c r="F521" s="57"/>
      <c r="G521" s="57"/>
      <c r="H521" s="57"/>
      <c r="I521" s="57"/>
      <c r="J521" s="57"/>
      <c r="K521" s="60"/>
      <c r="L521" s="57"/>
      <c r="M521" s="58"/>
      <c r="N521" s="57"/>
      <c r="O521" s="58"/>
    </row>
    <row r="522" spans="1:15">
      <c r="A522" s="57"/>
      <c r="B522" s="57"/>
      <c r="C522" s="57"/>
      <c r="D522" s="58"/>
      <c r="E522" s="59"/>
      <c r="F522" s="57"/>
      <c r="G522" s="57"/>
      <c r="H522" s="57"/>
      <c r="I522" s="57"/>
      <c r="J522" s="57"/>
      <c r="K522" s="60"/>
      <c r="L522" s="57"/>
      <c r="M522" s="58"/>
      <c r="N522" s="57"/>
      <c r="O522" s="58"/>
    </row>
    <row r="523" spans="1:15">
      <c r="A523" s="57"/>
      <c r="B523" s="57"/>
      <c r="C523" s="57"/>
      <c r="D523" s="58"/>
      <c r="E523" s="59"/>
      <c r="F523" s="57"/>
      <c r="G523" s="57"/>
      <c r="H523" s="57"/>
      <c r="I523" s="57"/>
      <c r="J523" s="57"/>
      <c r="K523" s="60"/>
      <c r="L523" s="57"/>
      <c r="M523" s="58"/>
      <c r="N523" s="57"/>
      <c r="O523" s="58"/>
    </row>
    <row r="524" spans="1:15">
      <c r="A524" s="57"/>
      <c r="B524" s="57"/>
      <c r="C524" s="57"/>
      <c r="D524" s="58"/>
      <c r="E524" s="59"/>
      <c r="F524" s="57"/>
      <c r="G524" s="57"/>
      <c r="H524" s="57"/>
      <c r="I524" s="57"/>
      <c r="J524" s="57"/>
      <c r="K524" s="60"/>
      <c r="L524" s="57"/>
      <c r="M524" s="58"/>
      <c r="N524" s="57"/>
      <c r="O524" s="58"/>
    </row>
    <row r="525" spans="1:15">
      <c r="A525" s="57"/>
      <c r="B525" s="57"/>
      <c r="C525" s="57"/>
      <c r="D525" s="58"/>
      <c r="E525" s="59"/>
      <c r="F525" s="57"/>
      <c r="G525" s="57"/>
      <c r="H525" s="57"/>
      <c r="I525" s="57"/>
      <c r="J525" s="57"/>
      <c r="K525" s="60"/>
      <c r="L525" s="57"/>
      <c r="M525" s="58"/>
      <c r="N525" s="57"/>
      <c r="O525" s="58"/>
    </row>
    <row r="526" spans="1:15">
      <c r="A526" s="57"/>
      <c r="B526" s="57"/>
      <c r="C526" s="57"/>
      <c r="D526" s="58"/>
      <c r="E526" s="59"/>
      <c r="F526" s="57"/>
      <c r="G526" s="57"/>
      <c r="H526" s="57"/>
      <c r="I526" s="57"/>
      <c r="J526" s="57"/>
      <c r="K526" s="60"/>
      <c r="L526" s="57"/>
      <c r="M526" s="58"/>
      <c r="N526" s="57"/>
      <c r="O526" s="370"/>
    </row>
    <row r="527" spans="1:15">
      <c r="A527" s="57"/>
      <c r="B527" s="57"/>
      <c r="C527" s="57"/>
      <c r="D527" s="58"/>
      <c r="E527" s="59"/>
      <c r="F527" s="57"/>
      <c r="G527" s="57"/>
      <c r="H527" s="57"/>
      <c r="I527" s="57"/>
      <c r="J527" s="57"/>
      <c r="K527" s="60"/>
      <c r="L527" s="57"/>
      <c r="M527" s="58"/>
      <c r="N527" s="57"/>
      <c r="O527" s="370"/>
    </row>
    <row r="528" spans="1:15">
      <c r="A528" s="57"/>
      <c r="B528" s="57"/>
      <c r="C528" s="57"/>
      <c r="D528" s="58"/>
      <c r="E528" s="59"/>
      <c r="F528" s="57"/>
      <c r="G528" s="57"/>
      <c r="H528" s="57"/>
      <c r="I528" s="57"/>
      <c r="J528" s="57"/>
      <c r="K528" s="60"/>
      <c r="L528" s="57"/>
      <c r="M528" s="58"/>
      <c r="N528" s="57"/>
      <c r="O528" s="370"/>
    </row>
    <row r="529" spans="1:15">
      <c r="A529" s="57"/>
      <c r="B529" s="57"/>
      <c r="C529" s="57"/>
      <c r="D529" s="58"/>
      <c r="E529" s="59"/>
      <c r="F529" s="57"/>
      <c r="G529" s="57"/>
      <c r="H529" s="57"/>
      <c r="I529" s="57"/>
      <c r="J529" s="57"/>
      <c r="K529" s="60"/>
      <c r="L529" s="57"/>
      <c r="M529" s="58"/>
      <c r="N529" s="57"/>
      <c r="O529" s="58"/>
    </row>
    <row r="530" spans="1:15">
      <c r="A530" s="57"/>
      <c r="B530" s="57"/>
      <c r="C530" s="57"/>
      <c r="D530" s="58"/>
      <c r="E530" s="59"/>
      <c r="F530" s="57"/>
      <c r="G530" s="57"/>
      <c r="H530" s="57"/>
      <c r="I530" s="57"/>
      <c r="J530" s="57"/>
      <c r="K530" s="60"/>
      <c r="L530" s="57"/>
      <c r="M530" s="58"/>
      <c r="N530" s="57"/>
      <c r="O530" s="58"/>
    </row>
    <row r="531" spans="1:15">
      <c r="A531" s="57"/>
      <c r="B531" s="57"/>
      <c r="C531" s="57"/>
      <c r="D531" s="58"/>
      <c r="E531" s="59"/>
      <c r="F531" s="57"/>
      <c r="G531" s="57"/>
      <c r="H531" s="57"/>
      <c r="I531" s="57"/>
      <c r="J531" s="57"/>
      <c r="K531" s="60"/>
      <c r="L531" s="57"/>
      <c r="M531" s="58"/>
      <c r="N531" s="57"/>
      <c r="O531" s="58"/>
    </row>
    <row r="532" spans="1:15">
      <c r="A532" s="57"/>
      <c r="B532" s="57"/>
      <c r="C532" s="57"/>
      <c r="D532" s="58"/>
      <c r="E532" s="59"/>
      <c r="F532" s="57"/>
      <c r="G532" s="57"/>
      <c r="H532" s="57"/>
      <c r="I532" s="57"/>
      <c r="J532" s="57"/>
      <c r="K532" s="60"/>
      <c r="L532" s="57"/>
      <c r="M532" s="58"/>
      <c r="N532" s="57"/>
      <c r="O532" s="58"/>
    </row>
    <row r="533" spans="1:15">
      <c r="A533" s="57"/>
      <c r="B533" s="57"/>
      <c r="C533" s="57"/>
      <c r="D533" s="58"/>
      <c r="E533" s="59"/>
      <c r="F533" s="57"/>
      <c r="G533" s="57"/>
      <c r="H533" s="57"/>
      <c r="I533" s="57"/>
      <c r="J533" s="57"/>
      <c r="K533" s="60"/>
      <c r="L533" s="57"/>
      <c r="M533" s="58"/>
      <c r="N533" s="57"/>
      <c r="O533" s="58"/>
    </row>
    <row r="534" spans="1:15">
      <c r="A534" s="57"/>
      <c r="B534" s="57"/>
      <c r="C534" s="57"/>
      <c r="D534" s="58"/>
      <c r="E534" s="59"/>
      <c r="F534" s="57"/>
      <c r="G534" s="57"/>
      <c r="H534" s="57"/>
      <c r="I534" s="57"/>
      <c r="J534" s="57"/>
      <c r="K534" s="60"/>
      <c r="L534" s="57"/>
      <c r="M534" s="58"/>
      <c r="N534" s="57"/>
      <c r="O534" s="58"/>
    </row>
    <row r="535" spans="1:15">
      <c r="A535" s="57"/>
      <c r="B535" s="57"/>
      <c r="C535" s="57"/>
      <c r="D535" s="58"/>
      <c r="E535" s="59"/>
      <c r="F535" s="57"/>
      <c r="G535" s="57"/>
      <c r="H535" s="57"/>
      <c r="I535" s="57"/>
      <c r="J535" s="57"/>
      <c r="K535" s="60"/>
      <c r="L535" s="57"/>
      <c r="M535" s="58"/>
      <c r="N535" s="57"/>
      <c r="O535" s="370"/>
    </row>
    <row r="536" spans="1:15">
      <c r="A536" s="57"/>
      <c r="B536" s="57"/>
      <c r="C536" s="57"/>
      <c r="D536" s="58"/>
      <c r="E536" s="59"/>
      <c r="F536" s="57"/>
      <c r="G536" s="57"/>
      <c r="H536" s="57"/>
      <c r="I536" s="57"/>
      <c r="J536" s="57"/>
      <c r="K536" s="60"/>
      <c r="L536" s="57"/>
      <c r="M536" s="58"/>
      <c r="N536" s="57"/>
      <c r="O536" s="370"/>
    </row>
    <row r="537" spans="1:15">
      <c r="A537" s="57"/>
      <c r="B537" s="57"/>
      <c r="C537" s="57"/>
      <c r="D537" s="58"/>
      <c r="E537" s="59"/>
      <c r="F537" s="57"/>
      <c r="G537" s="57"/>
      <c r="H537" s="57"/>
      <c r="I537" s="57"/>
      <c r="J537" s="57"/>
      <c r="K537" s="60"/>
      <c r="L537" s="57"/>
      <c r="M537" s="58"/>
      <c r="N537" s="57"/>
      <c r="O537" s="370"/>
    </row>
    <row r="538" spans="1:15">
      <c r="A538" s="57"/>
      <c r="B538" s="57"/>
      <c r="C538" s="57"/>
      <c r="D538" s="58"/>
      <c r="E538" s="59"/>
      <c r="F538" s="57"/>
      <c r="G538" s="57"/>
      <c r="H538" s="57"/>
      <c r="I538" s="57"/>
      <c r="J538" s="57"/>
      <c r="K538" s="60"/>
      <c r="L538" s="57"/>
      <c r="M538" s="58"/>
      <c r="N538" s="57"/>
      <c r="O538" s="370"/>
    </row>
    <row r="539" spans="1:15">
      <c r="A539" s="57"/>
      <c r="B539" s="57"/>
      <c r="C539" s="57"/>
      <c r="D539" s="58"/>
      <c r="E539" s="59"/>
      <c r="F539" s="57"/>
      <c r="G539" s="57"/>
      <c r="H539" s="57"/>
      <c r="I539" s="57"/>
      <c r="J539" s="57"/>
      <c r="K539" s="60"/>
      <c r="L539" s="57"/>
      <c r="M539" s="58"/>
      <c r="N539" s="57"/>
      <c r="O539" s="370"/>
    </row>
    <row r="540" spans="1:15">
      <c r="A540" s="57"/>
      <c r="B540" s="57"/>
      <c r="C540" s="57"/>
      <c r="D540" s="58"/>
      <c r="E540" s="59"/>
      <c r="F540" s="57"/>
      <c r="G540" s="57"/>
      <c r="H540" s="57"/>
      <c r="I540" s="57"/>
      <c r="J540" s="57"/>
      <c r="K540" s="60"/>
      <c r="L540" s="57"/>
      <c r="M540" s="58"/>
      <c r="N540" s="57"/>
      <c r="O540" s="370"/>
    </row>
    <row r="541" spans="1:15">
      <c r="A541" s="57"/>
      <c r="B541" s="57"/>
      <c r="C541" s="57"/>
      <c r="D541" s="58"/>
      <c r="E541" s="59"/>
      <c r="F541" s="57"/>
      <c r="G541" s="57"/>
      <c r="H541" s="57"/>
      <c r="I541" s="57"/>
      <c r="J541" s="57"/>
      <c r="N541" s="57"/>
      <c r="O541" s="370"/>
    </row>
    <row r="542" spans="1:15">
      <c r="A542" s="57"/>
      <c r="B542" s="57"/>
      <c r="C542" s="57"/>
      <c r="D542" s="58"/>
      <c r="E542" s="59"/>
      <c r="F542" s="57"/>
      <c r="G542" s="57"/>
      <c r="H542" s="57"/>
      <c r="I542" s="57"/>
      <c r="J542" s="57"/>
      <c r="N542" s="57"/>
      <c r="O542" s="370"/>
    </row>
    <row r="543" spans="1:15">
      <c r="A543" s="57"/>
      <c r="B543" s="57"/>
      <c r="C543" s="57"/>
      <c r="D543" s="58"/>
      <c r="E543" s="59"/>
      <c r="F543" s="57"/>
      <c r="G543" s="57"/>
      <c r="H543" s="57"/>
      <c r="I543" s="57"/>
      <c r="J543" s="57"/>
      <c r="N543" s="57"/>
      <c r="O543" s="370"/>
    </row>
    <row r="544" spans="1:15">
      <c r="A544" s="57"/>
      <c r="B544" s="57"/>
      <c r="O544" s="370"/>
    </row>
    <row r="545" spans="1:15">
      <c r="A545" s="57"/>
      <c r="B545" s="57"/>
      <c r="O545" s="370"/>
    </row>
    <row r="546" spans="1:15">
      <c r="A546" s="57"/>
      <c r="B546" s="57"/>
      <c r="O546" s="370"/>
    </row>
    <row r="547" spans="1:15">
      <c r="A547" s="57"/>
      <c r="B547" s="57"/>
      <c r="O547" s="58"/>
    </row>
    <row r="548" spans="1:15">
      <c r="A548" s="57"/>
      <c r="B548" s="57"/>
      <c r="O548" s="58"/>
    </row>
    <row r="549" spans="1:15">
      <c r="A549" s="57"/>
      <c r="B549" s="57"/>
      <c r="O549" s="58"/>
    </row>
    <row r="551" spans="1:15">
      <c r="K551" s="60"/>
      <c r="L551" s="57"/>
      <c r="M551" s="58"/>
    </row>
    <row r="552" spans="1:15">
      <c r="A552" s="57"/>
      <c r="B552" s="57"/>
      <c r="C552" s="57"/>
      <c r="D552" s="365"/>
      <c r="E552" s="59"/>
      <c r="F552" s="57"/>
      <c r="G552" s="57"/>
      <c r="H552" s="57"/>
      <c r="I552" s="57"/>
      <c r="J552" s="57"/>
      <c r="K552" s="60"/>
      <c r="L552" s="62"/>
      <c r="M552" s="365"/>
      <c r="N552" s="57"/>
      <c r="O552" s="371"/>
    </row>
    <row r="553" spans="1:15">
      <c r="A553" s="57"/>
      <c r="B553" s="57"/>
      <c r="C553" s="57"/>
      <c r="D553" s="365"/>
      <c r="E553" s="59"/>
      <c r="F553" s="57"/>
      <c r="G553" s="57"/>
      <c r="H553" s="57"/>
      <c r="I553" s="57"/>
      <c r="J553" s="62"/>
      <c r="K553" s="17"/>
      <c r="L553" s="57"/>
      <c r="M553" s="365"/>
      <c r="N553" s="57"/>
      <c r="O553" s="365"/>
    </row>
    <row r="554" spans="1:15">
      <c r="A554" s="57"/>
      <c r="B554" s="57"/>
      <c r="C554" s="57"/>
      <c r="D554" s="365"/>
      <c r="E554" s="59"/>
      <c r="F554" s="57"/>
      <c r="G554" s="57"/>
      <c r="H554" s="57"/>
      <c r="I554" s="57"/>
      <c r="J554" s="62"/>
      <c r="K554" s="60"/>
      <c r="L554" s="57"/>
      <c r="M554" s="365"/>
      <c r="N554" s="57"/>
      <c r="O554" s="365"/>
    </row>
    <row r="555" spans="1:15">
      <c r="A555" s="57"/>
      <c r="B555" s="57"/>
      <c r="C555" s="57"/>
      <c r="D555" s="365"/>
      <c r="E555" s="59"/>
      <c r="F555" s="57"/>
      <c r="G555" s="57"/>
      <c r="H555" s="57"/>
      <c r="I555" s="57"/>
      <c r="J555" s="62"/>
      <c r="K555" s="17"/>
      <c r="L555" s="57"/>
      <c r="M555" s="365"/>
      <c r="N555" s="57"/>
      <c r="O555" s="365"/>
    </row>
    <row r="556" spans="1:15">
      <c r="A556" s="57"/>
      <c r="B556" s="57"/>
      <c r="C556" s="57"/>
      <c r="D556" s="365"/>
      <c r="E556" s="59"/>
      <c r="F556" s="57"/>
      <c r="G556" s="57"/>
      <c r="H556" s="57"/>
      <c r="I556" s="57"/>
      <c r="J556" s="62"/>
      <c r="K556" s="17"/>
      <c r="L556" s="57"/>
      <c r="M556" s="365"/>
      <c r="N556" s="57"/>
      <c r="O556" s="365"/>
    </row>
    <row r="557" spans="1:15">
      <c r="A557" s="57"/>
      <c r="B557" s="57"/>
      <c r="C557" s="57"/>
      <c r="D557" s="365"/>
      <c r="E557" s="59"/>
      <c r="F557" s="57"/>
      <c r="G557" s="57"/>
      <c r="H557" s="57"/>
      <c r="I557" s="57"/>
      <c r="J557" s="62"/>
      <c r="K557" s="60"/>
      <c r="L557" s="57"/>
      <c r="M557" s="365"/>
      <c r="N557" s="57"/>
      <c r="O557" s="365"/>
    </row>
    <row r="558" spans="1:15">
      <c r="A558" s="57"/>
      <c r="B558" s="57"/>
      <c r="C558" s="57"/>
      <c r="D558" s="365"/>
      <c r="E558" s="59"/>
      <c r="F558" s="57"/>
      <c r="G558" s="57"/>
      <c r="H558" s="57"/>
      <c r="I558" s="57"/>
      <c r="J558" s="62"/>
      <c r="K558" s="60"/>
      <c r="L558" s="57"/>
      <c r="M558" s="365"/>
      <c r="N558" s="57"/>
      <c r="O558" s="101"/>
    </row>
    <row r="559" spans="1:15">
      <c r="A559" s="57"/>
      <c r="B559" s="57"/>
      <c r="C559" s="57"/>
      <c r="D559" s="365"/>
      <c r="E559" s="59"/>
      <c r="F559" s="57"/>
      <c r="G559" s="57"/>
      <c r="H559" s="57"/>
      <c r="I559" s="57"/>
      <c r="J559" s="62"/>
      <c r="K559" s="60"/>
      <c r="L559" s="57"/>
      <c r="M559" s="365"/>
      <c r="N559" s="57"/>
      <c r="O559" s="101"/>
    </row>
    <row r="560" spans="1:15">
      <c r="A560" s="57"/>
      <c r="B560" s="57"/>
      <c r="C560" s="57"/>
      <c r="D560" s="365"/>
      <c r="E560" s="59"/>
      <c r="F560" s="57"/>
      <c r="G560" s="57"/>
      <c r="H560" s="57"/>
      <c r="I560" s="57"/>
      <c r="J560" s="62"/>
      <c r="K560" s="60"/>
      <c r="L560" s="57"/>
      <c r="M560" s="365"/>
      <c r="N560" s="57"/>
      <c r="O560" s="365"/>
    </row>
    <row r="561" spans="1:15">
      <c r="A561" s="57"/>
      <c r="B561" s="57"/>
      <c r="C561" s="57"/>
      <c r="D561" s="365"/>
      <c r="E561" s="59"/>
      <c r="F561" s="57"/>
      <c r="G561" s="57"/>
      <c r="H561" s="57"/>
      <c r="I561" s="57"/>
      <c r="J561" s="62"/>
      <c r="K561" s="60"/>
      <c r="L561" s="57"/>
      <c r="M561" s="365"/>
      <c r="N561" s="57"/>
      <c r="O561" s="365"/>
    </row>
    <row r="562" spans="1:15">
      <c r="A562" s="57"/>
      <c r="B562" s="57"/>
      <c r="C562" s="57"/>
      <c r="D562" s="365"/>
      <c r="E562" s="59"/>
      <c r="F562" s="57"/>
      <c r="G562" s="57"/>
      <c r="H562" s="57"/>
      <c r="I562" s="57"/>
      <c r="J562" s="62"/>
      <c r="K562" s="60"/>
      <c r="L562" s="57"/>
      <c r="M562" s="365"/>
      <c r="N562" s="57"/>
      <c r="O562" s="365"/>
    </row>
    <row r="563" spans="1:15">
      <c r="A563" s="57"/>
      <c r="B563" s="57"/>
      <c r="C563" s="57"/>
      <c r="D563" s="365"/>
      <c r="E563" s="59"/>
      <c r="F563" s="57"/>
      <c r="G563" s="57"/>
      <c r="H563" s="57"/>
      <c r="I563" s="57"/>
      <c r="J563" s="57"/>
      <c r="K563" s="60"/>
      <c r="L563" s="62"/>
      <c r="M563" s="365"/>
      <c r="N563" s="57"/>
      <c r="O563" s="371"/>
    </row>
    <row r="564" spans="1:15">
      <c r="A564" s="57"/>
      <c r="B564" s="57"/>
      <c r="C564" s="57"/>
      <c r="D564" s="365"/>
      <c r="E564" s="59"/>
      <c r="F564" s="57"/>
      <c r="G564" s="57"/>
      <c r="H564" s="57"/>
      <c r="I564" s="57"/>
      <c r="J564" s="57"/>
      <c r="K564" s="60"/>
      <c r="L564" s="62"/>
      <c r="M564" s="365"/>
      <c r="N564" s="57"/>
      <c r="O564" s="371"/>
    </row>
    <row r="565" spans="1:15">
      <c r="A565" s="57"/>
      <c r="B565" s="57"/>
      <c r="C565" s="57"/>
      <c r="D565" s="365"/>
      <c r="E565" s="59"/>
      <c r="F565" s="57"/>
      <c r="G565" s="57"/>
      <c r="H565" s="57"/>
      <c r="I565" s="57"/>
      <c r="J565" s="57"/>
      <c r="K565" s="60"/>
      <c r="L565" s="57"/>
      <c r="M565" s="365"/>
      <c r="N565" s="57"/>
      <c r="O565" s="371"/>
    </row>
    <row r="566" spans="1:15">
      <c r="A566" s="57"/>
      <c r="B566" s="57"/>
      <c r="C566" s="57"/>
      <c r="D566" s="365"/>
      <c r="E566" s="59"/>
      <c r="F566" s="57"/>
      <c r="G566" s="57"/>
      <c r="H566" s="57"/>
      <c r="I566" s="57"/>
      <c r="J566" s="62"/>
      <c r="K566" s="17"/>
      <c r="L566" s="62"/>
      <c r="M566" s="365"/>
      <c r="N566" s="57"/>
      <c r="O566" s="365"/>
    </row>
    <row r="567" spans="1:15">
      <c r="A567" s="57"/>
      <c r="B567" s="57"/>
      <c r="C567" s="57"/>
      <c r="D567" s="365"/>
      <c r="E567" s="59"/>
      <c r="F567" s="57"/>
      <c r="G567" s="57"/>
      <c r="H567" s="57"/>
      <c r="I567" s="57"/>
      <c r="J567" s="57"/>
      <c r="K567" s="17"/>
      <c r="L567" s="62"/>
      <c r="M567" s="365"/>
      <c r="N567" s="57"/>
      <c r="O567" s="371"/>
    </row>
    <row r="568" spans="1:15">
      <c r="A568" s="57"/>
      <c r="B568" s="57"/>
      <c r="C568" s="57"/>
      <c r="D568" s="365"/>
      <c r="E568" s="59"/>
      <c r="F568" s="57"/>
      <c r="G568" s="57"/>
      <c r="H568" s="57"/>
      <c r="I568" s="57"/>
      <c r="J568" s="57"/>
      <c r="K568" s="372"/>
      <c r="L568" s="57"/>
      <c r="M568" s="365"/>
      <c r="N568" s="57"/>
      <c r="O568" s="365"/>
    </row>
    <row r="569" spans="1:15">
      <c r="A569" s="57"/>
      <c r="B569" s="57"/>
      <c r="C569" s="57"/>
      <c r="D569" s="365"/>
      <c r="E569" s="59"/>
      <c r="F569" s="57"/>
      <c r="G569" s="57"/>
      <c r="H569" s="57"/>
      <c r="I569" s="57"/>
      <c r="J569" s="57"/>
      <c r="K569" s="60"/>
      <c r="L569" s="57"/>
      <c r="M569" s="365"/>
      <c r="N569" s="57"/>
      <c r="O569" s="371"/>
    </row>
    <row r="570" spans="1:15">
      <c r="A570" s="57"/>
      <c r="B570" s="57"/>
      <c r="C570" s="57"/>
      <c r="D570" s="365"/>
      <c r="E570" s="59"/>
      <c r="F570" s="57"/>
      <c r="G570" s="57"/>
      <c r="H570" s="57"/>
      <c r="I570" s="57"/>
      <c r="J570" s="57"/>
      <c r="K570" s="60"/>
      <c r="L570" s="57"/>
      <c r="M570" s="365"/>
      <c r="N570" s="57"/>
      <c r="O570" s="371"/>
    </row>
    <row r="571" spans="1:15">
      <c r="A571" s="57"/>
      <c r="B571" s="57"/>
      <c r="C571" s="57"/>
      <c r="D571" s="365"/>
      <c r="E571" s="59"/>
      <c r="F571" s="57"/>
      <c r="G571" s="57"/>
      <c r="H571" s="57"/>
      <c r="I571" s="57"/>
      <c r="J571" s="57"/>
      <c r="K571" s="60"/>
      <c r="L571" s="62"/>
      <c r="M571" s="365"/>
      <c r="N571" s="57"/>
      <c r="O571" s="371"/>
    </row>
    <row r="572" spans="1:15">
      <c r="A572" s="57"/>
      <c r="B572" s="57"/>
      <c r="C572" s="57"/>
      <c r="D572" s="365"/>
      <c r="E572" s="59"/>
      <c r="F572" s="57"/>
      <c r="G572" s="57"/>
      <c r="H572" s="57"/>
      <c r="I572" s="57"/>
      <c r="J572" s="57"/>
      <c r="K572" s="60"/>
      <c r="L572" s="57"/>
      <c r="M572" s="365"/>
      <c r="N572" s="57"/>
      <c r="O572" s="371"/>
    </row>
    <row r="573" spans="1:15">
      <c r="A573" s="57"/>
      <c r="B573" s="57"/>
      <c r="C573" s="57"/>
      <c r="D573" s="365"/>
      <c r="E573" s="59"/>
      <c r="F573" s="57"/>
      <c r="G573" s="57"/>
      <c r="H573" s="57"/>
      <c r="I573" s="57"/>
      <c r="J573" s="62"/>
      <c r="K573" s="60"/>
      <c r="L573" s="57"/>
      <c r="M573" s="365"/>
      <c r="N573" s="57"/>
      <c r="O573" s="365"/>
    </row>
    <row r="574" spans="1:15">
      <c r="A574" s="57"/>
      <c r="B574" s="57"/>
      <c r="C574" s="57"/>
      <c r="D574" s="365"/>
      <c r="E574" s="59"/>
      <c r="F574" s="57"/>
      <c r="G574" s="57"/>
      <c r="H574" s="57"/>
      <c r="I574" s="57"/>
      <c r="J574" s="62"/>
      <c r="K574" s="17"/>
      <c r="L574" s="57"/>
      <c r="M574" s="365"/>
      <c r="N574" s="57"/>
      <c r="O574" s="365"/>
    </row>
    <row r="575" spans="1:15">
      <c r="A575" s="116"/>
      <c r="B575" s="116"/>
      <c r="C575" s="116"/>
      <c r="D575" s="168"/>
      <c r="E575" s="169"/>
      <c r="F575" s="116"/>
      <c r="G575" s="116"/>
      <c r="H575" s="116"/>
      <c r="I575" s="116"/>
      <c r="J575" s="116"/>
      <c r="K575" s="362"/>
      <c r="L575" s="116"/>
      <c r="M575" s="168"/>
      <c r="N575" s="116"/>
      <c r="O575" s="168"/>
    </row>
    <row r="576" spans="1:15">
      <c r="A576" s="116"/>
      <c r="B576" s="116"/>
      <c r="C576" s="116"/>
      <c r="D576" s="168"/>
      <c r="E576" s="169"/>
      <c r="F576" s="116"/>
      <c r="G576" s="116"/>
      <c r="H576" s="116"/>
      <c r="I576" s="116"/>
      <c r="J576" s="116"/>
      <c r="K576" s="362"/>
      <c r="L576" s="116"/>
      <c r="M576" s="168"/>
      <c r="N576" s="116"/>
      <c r="O576" s="168"/>
    </row>
    <row r="577" spans="1:15">
      <c r="A577" s="116"/>
      <c r="B577" s="116"/>
      <c r="C577" s="116"/>
      <c r="D577" s="168"/>
      <c r="E577" s="169"/>
      <c r="F577" s="116"/>
      <c r="G577" s="116"/>
      <c r="H577" s="116"/>
      <c r="I577" s="116"/>
      <c r="J577" s="116"/>
      <c r="K577" s="362"/>
      <c r="L577" s="116"/>
      <c r="M577" s="168"/>
      <c r="N577" s="116"/>
      <c r="O577" s="168"/>
    </row>
    <row r="578" spans="1:15">
      <c r="A578" s="116"/>
      <c r="B578" s="116"/>
      <c r="C578" s="116"/>
      <c r="D578" s="168"/>
      <c r="E578" s="169"/>
      <c r="F578" s="116"/>
      <c r="G578" s="116"/>
      <c r="H578" s="116"/>
      <c r="I578" s="116"/>
      <c r="J578" s="116"/>
      <c r="K578" s="362"/>
      <c r="L578" s="116"/>
      <c r="M578" s="168"/>
      <c r="N578" s="116"/>
      <c r="O578" s="168"/>
    </row>
    <row r="579" spans="1:15">
      <c r="A579" s="116"/>
      <c r="B579" s="116"/>
      <c r="C579" s="116"/>
      <c r="D579" s="168"/>
      <c r="E579" s="169"/>
      <c r="F579" s="116"/>
      <c r="G579" s="116"/>
      <c r="H579" s="116"/>
      <c r="I579" s="116"/>
      <c r="J579" s="116"/>
      <c r="K579" s="362"/>
      <c r="L579" s="116"/>
      <c r="M579" s="168"/>
      <c r="N579" s="116"/>
      <c r="O579" s="168"/>
    </row>
    <row r="580" spans="1:15">
      <c r="A580" s="57"/>
      <c r="B580" s="57"/>
      <c r="C580" s="57"/>
      <c r="D580" s="365"/>
      <c r="E580" s="59"/>
      <c r="F580" s="57"/>
      <c r="G580" s="57"/>
      <c r="H580" s="57"/>
      <c r="I580" s="57"/>
      <c r="J580" s="62"/>
      <c r="K580" s="60"/>
      <c r="L580" s="57"/>
      <c r="M580" s="365"/>
      <c r="N580" s="57"/>
      <c r="O580" s="365"/>
    </row>
    <row r="581" spans="1:15">
      <c r="A581" s="57"/>
      <c r="B581" s="57"/>
      <c r="C581" s="57"/>
      <c r="D581" s="365"/>
      <c r="E581" s="59"/>
      <c r="F581" s="57"/>
      <c r="G581" s="57"/>
      <c r="H581" s="57"/>
      <c r="I581" s="57"/>
      <c r="J581" s="62"/>
      <c r="K581" s="60"/>
      <c r="L581" s="57"/>
      <c r="M581" s="365"/>
      <c r="N581" s="57"/>
      <c r="O581" s="365"/>
    </row>
    <row r="582" spans="1:15">
      <c r="A582" s="57"/>
      <c r="B582" s="57"/>
      <c r="C582" s="57"/>
      <c r="D582" s="365"/>
      <c r="E582" s="59"/>
      <c r="F582" s="57"/>
      <c r="G582" s="57"/>
      <c r="H582" s="57"/>
      <c r="I582" s="57"/>
      <c r="J582" s="62"/>
      <c r="K582" s="60"/>
      <c r="L582" s="57"/>
      <c r="M582" s="365"/>
      <c r="N582" s="57"/>
      <c r="O582" s="365"/>
    </row>
    <row r="583" spans="1:15" s="367" customFormat="1">
      <c r="A583" s="57"/>
      <c r="B583" s="57"/>
      <c r="C583" s="57"/>
      <c r="D583" s="365"/>
      <c r="E583" s="59"/>
      <c r="F583" s="57"/>
      <c r="G583" s="57"/>
      <c r="H583" s="57"/>
      <c r="I583" s="57"/>
      <c r="J583" s="62"/>
      <c r="K583" s="17"/>
      <c r="L583" s="57"/>
      <c r="M583" s="365"/>
      <c r="N583" s="57"/>
      <c r="O583" s="365"/>
    </row>
    <row r="584" spans="1:15" s="367" customFormat="1">
      <c r="A584" s="57"/>
      <c r="B584" s="57"/>
      <c r="C584" s="57"/>
      <c r="D584" s="365"/>
      <c r="E584" s="59"/>
      <c r="F584" s="57"/>
      <c r="G584" s="57"/>
      <c r="H584" s="57"/>
      <c r="I584" s="57"/>
      <c r="J584" s="62"/>
      <c r="K584" s="17"/>
      <c r="L584" s="57"/>
      <c r="M584" s="365"/>
      <c r="N584" s="57"/>
      <c r="O584" s="365"/>
    </row>
    <row r="585" spans="1:15" s="367" customFormat="1">
      <c r="A585" s="57"/>
      <c r="B585" s="57"/>
      <c r="C585" s="57"/>
      <c r="D585" s="365"/>
      <c r="E585" s="59"/>
      <c r="F585" s="57"/>
      <c r="G585" s="57"/>
      <c r="H585" s="57"/>
      <c r="I585" s="57"/>
      <c r="J585" s="57"/>
      <c r="K585" s="60"/>
      <c r="L585" s="57"/>
      <c r="M585" s="365"/>
      <c r="N585" s="57"/>
      <c r="O585" s="371"/>
    </row>
    <row r="586" spans="1:15" s="367" customFormat="1">
      <c r="A586" s="57"/>
      <c r="B586" s="57"/>
      <c r="C586" s="361"/>
      <c r="D586" s="361"/>
      <c r="E586" s="361"/>
      <c r="F586" s="361"/>
      <c r="G586" s="361"/>
      <c r="H586" s="361"/>
      <c r="I586" s="361"/>
      <c r="J586" s="361"/>
      <c r="K586" s="361"/>
      <c r="L586" s="361"/>
      <c r="M586" s="361"/>
      <c r="N586" s="361"/>
      <c r="O586" s="370"/>
    </row>
    <row r="587" spans="1:15" s="367" customFormat="1">
      <c r="A587" s="57"/>
      <c r="B587" s="57"/>
      <c r="C587" s="361"/>
      <c r="D587" s="361"/>
      <c r="E587" s="361"/>
      <c r="F587" s="361"/>
      <c r="G587" s="361"/>
      <c r="H587" s="361"/>
      <c r="I587" s="361"/>
      <c r="J587" s="361"/>
      <c r="K587" s="361"/>
      <c r="L587" s="361"/>
      <c r="M587" s="361"/>
      <c r="N587" s="361"/>
      <c r="O587" s="58"/>
    </row>
    <row r="588" spans="1:15">
      <c r="A588" s="57"/>
      <c r="B588" s="57"/>
      <c r="O588" s="58"/>
    </row>
    <row r="589" spans="1:15">
      <c r="A589" s="57"/>
      <c r="B589" s="57"/>
      <c r="O589" s="58"/>
    </row>
  </sheetData>
  <sortState ref="A14:O31">
    <sortCondition ref="H14:H31"/>
    <sortCondition ref="D14:D31"/>
    <sortCondition ref="E14:E31"/>
  </sortState>
  <mergeCells count="4">
    <mergeCell ref="H11:I11"/>
    <mergeCell ref="H12:I12"/>
    <mergeCell ref="H24:I24"/>
    <mergeCell ref="H23:I23"/>
  </mergeCells>
  <pageMargins left="0.7" right="0.7" top="0.75" bottom="0.75" header="0.3" footer="0.3"/>
  <pageSetup orientation="portrait" horizontalDpi="0" verticalDpi="0" r:id="rId1"/>
  <ignoredErrors>
    <ignoredError sqref="J11:J12" formulaRange="1"/>
  </ignoredError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/>
  </sheetPr>
  <dimension ref="A1:O2851"/>
  <sheetViews>
    <sheetView topLeftCell="A7" workbookViewId="0">
      <selection activeCell="N12" sqref="N12"/>
    </sheetView>
  </sheetViews>
  <sheetFormatPr defaultRowHeight="15"/>
  <cols>
    <col min="3" max="3" width="14" customWidth="1"/>
    <col min="10" max="10" width="13.85546875" bestFit="1" customWidth="1"/>
    <col min="12" max="12" width="10.140625" bestFit="1" customWidth="1"/>
    <col min="14" max="14" width="9.85546875" bestFit="1" customWidth="1"/>
  </cols>
  <sheetData>
    <row r="1" spans="1:15">
      <c r="A1" s="327" t="s">
        <v>509</v>
      </c>
      <c r="B1">
        <v>13211205</v>
      </c>
      <c r="C1" s="43">
        <v>44166</v>
      </c>
      <c r="D1" s="54">
        <v>0</v>
      </c>
      <c r="E1">
        <v>565</v>
      </c>
      <c r="F1">
        <v>4.8</v>
      </c>
      <c r="J1" t="s">
        <v>754</v>
      </c>
      <c r="K1" s="114">
        <f>AVERAGE(E:E)</f>
        <v>539.1557348298843</v>
      </c>
      <c r="L1" t="s">
        <v>756</v>
      </c>
      <c r="M1">
        <f>MAX(E:E)</f>
        <v>570</v>
      </c>
      <c r="N1" t="s">
        <v>758</v>
      </c>
      <c r="O1">
        <f>MIN(E:E)</f>
        <v>503</v>
      </c>
    </row>
    <row r="2" spans="1:15">
      <c r="A2" s="327" t="s">
        <v>509</v>
      </c>
      <c r="B2">
        <v>13211205</v>
      </c>
      <c r="C2" s="43">
        <v>44166</v>
      </c>
      <c r="D2" s="54">
        <v>1.0416666666666666E-2</v>
      </c>
      <c r="E2">
        <v>565</v>
      </c>
      <c r="F2">
        <v>4.8</v>
      </c>
      <c r="J2" t="s">
        <v>755</v>
      </c>
      <c r="K2" s="397">
        <f>AVERAGE(F:F)</f>
        <v>4.8166257453525221</v>
      </c>
      <c r="L2" t="s">
        <v>757</v>
      </c>
      <c r="M2">
        <f>MAX(F:F)</f>
        <v>8.3000000000000007</v>
      </c>
      <c r="N2" t="s">
        <v>759</v>
      </c>
      <c r="O2">
        <f>MIN(F:F)</f>
        <v>3.2</v>
      </c>
    </row>
    <row r="3" spans="1:15">
      <c r="A3" s="327" t="s">
        <v>509</v>
      </c>
      <c r="B3">
        <v>13211205</v>
      </c>
      <c r="C3" s="43">
        <v>44166</v>
      </c>
      <c r="D3" s="54">
        <v>2.0833333333333332E-2</v>
      </c>
      <c r="E3">
        <v>565</v>
      </c>
      <c r="F3">
        <v>4.7</v>
      </c>
    </row>
    <row r="4" spans="1:15">
      <c r="A4" s="327" t="s">
        <v>509</v>
      </c>
      <c r="B4">
        <v>13211205</v>
      </c>
      <c r="C4" s="43">
        <v>44166</v>
      </c>
      <c r="D4" s="54">
        <v>3.125E-2</v>
      </c>
      <c r="E4">
        <v>570</v>
      </c>
      <c r="F4">
        <v>4.8</v>
      </c>
    </row>
    <row r="5" spans="1:15">
      <c r="A5" s="327" t="s">
        <v>509</v>
      </c>
      <c r="B5">
        <v>13211205</v>
      </c>
      <c r="C5" s="43">
        <v>44166</v>
      </c>
      <c r="D5" s="54">
        <v>4.1666666666666664E-2</v>
      </c>
      <c r="E5">
        <v>570</v>
      </c>
      <c r="F5">
        <v>4.7</v>
      </c>
    </row>
    <row r="6" spans="1:15">
      <c r="A6" s="327" t="s">
        <v>509</v>
      </c>
      <c r="B6">
        <v>13211205</v>
      </c>
      <c r="C6" s="43">
        <v>44166</v>
      </c>
      <c r="D6" s="54">
        <v>5.2083333333333336E-2</v>
      </c>
      <c r="E6">
        <v>565</v>
      </c>
      <c r="F6">
        <v>4.8</v>
      </c>
    </row>
    <row r="7" spans="1:15">
      <c r="A7" s="327" t="s">
        <v>509</v>
      </c>
      <c r="B7">
        <v>13211205</v>
      </c>
      <c r="C7" s="43">
        <v>44166</v>
      </c>
      <c r="D7" s="54">
        <v>6.25E-2</v>
      </c>
      <c r="E7">
        <v>565</v>
      </c>
      <c r="F7">
        <v>4.7</v>
      </c>
    </row>
    <row r="8" spans="1:15">
      <c r="A8" s="327" t="s">
        <v>509</v>
      </c>
      <c r="B8">
        <v>13211205</v>
      </c>
      <c r="C8" s="43">
        <v>44166</v>
      </c>
      <c r="D8" s="54">
        <v>7.2916666666666671E-2</v>
      </c>
      <c r="E8">
        <v>565</v>
      </c>
      <c r="F8">
        <v>4.7</v>
      </c>
    </row>
    <row r="9" spans="1:15">
      <c r="A9" s="327" t="s">
        <v>509</v>
      </c>
      <c r="B9">
        <v>13211205</v>
      </c>
      <c r="C9" s="43">
        <v>44166</v>
      </c>
      <c r="D9" s="54">
        <v>8.3333333333333329E-2</v>
      </c>
      <c r="E9">
        <v>565</v>
      </c>
      <c r="F9">
        <v>4.7</v>
      </c>
    </row>
    <row r="10" spans="1:15">
      <c r="A10" s="327" t="s">
        <v>509</v>
      </c>
      <c r="B10">
        <v>13211205</v>
      </c>
      <c r="C10" s="43">
        <v>44166</v>
      </c>
      <c r="D10" s="54">
        <v>9.375E-2</v>
      </c>
      <c r="E10">
        <v>565</v>
      </c>
      <c r="F10">
        <v>4.5999999999999996</v>
      </c>
    </row>
    <row r="11" spans="1:15">
      <c r="A11" s="327" t="s">
        <v>509</v>
      </c>
      <c r="B11">
        <v>13211205</v>
      </c>
      <c r="C11" s="43">
        <v>44166</v>
      </c>
      <c r="D11" s="54">
        <v>0.10416666666666667</v>
      </c>
      <c r="E11">
        <v>565</v>
      </c>
      <c r="F11">
        <v>4.5999999999999996</v>
      </c>
    </row>
    <row r="12" spans="1:15">
      <c r="A12" s="327" t="s">
        <v>509</v>
      </c>
      <c r="B12">
        <v>13211205</v>
      </c>
      <c r="C12" s="43">
        <v>44166</v>
      </c>
      <c r="D12" s="54">
        <v>0.11458333333333333</v>
      </c>
      <c r="E12">
        <v>565</v>
      </c>
      <c r="F12">
        <v>4.5999999999999996</v>
      </c>
    </row>
    <row r="13" spans="1:15">
      <c r="A13" s="327" t="s">
        <v>509</v>
      </c>
      <c r="B13">
        <v>13211205</v>
      </c>
      <c r="C13" s="43">
        <v>44166</v>
      </c>
      <c r="D13" s="54">
        <v>0.125</v>
      </c>
      <c r="E13">
        <v>565</v>
      </c>
      <c r="F13">
        <v>4.5999999999999996</v>
      </c>
    </row>
    <row r="14" spans="1:15">
      <c r="A14" s="327" t="s">
        <v>509</v>
      </c>
      <c r="B14">
        <v>13211205</v>
      </c>
      <c r="C14" s="43">
        <v>44166</v>
      </c>
      <c r="D14" s="54">
        <v>0.13541666666666666</v>
      </c>
      <c r="E14">
        <v>565</v>
      </c>
      <c r="F14">
        <v>4.5999999999999996</v>
      </c>
    </row>
    <row r="15" spans="1:15">
      <c r="A15" s="327" t="s">
        <v>509</v>
      </c>
      <c r="B15">
        <v>13211205</v>
      </c>
      <c r="C15" s="43">
        <v>44166</v>
      </c>
      <c r="D15" s="54">
        <v>0.14583333333333334</v>
      </c>
      <c r="E15">
        <v>565</v>
      </c>
      <c r="F15">
        <v>4.5</v>
      </c>
    </row>
    <row r="16" spans="1:15">
      <c r="A16" s="327" t="s">
        <v>509</v>
      </c>
      <c r="B16">
        <v>13211205</v>
      </c>
      <c r="C16" s="43">
        <v>44166</v>
      </c>
      <c r="D16" s="54">
        <v>0.15625</v>
      </c>
      <c r="E16">
        <v>565</v>
      </c>
      <c r="F16">
        <v>4.5</v>
      </c>
    </row>
    <row r="17" spans="1:6">
      <c r="A17" s="327" t="s">
        <v>509</v>
      </c>
      <c r="B17">
        <v>13211205</v>
      </c>
      <c r="C17" s="43">
        <v>44166</v>
      </c>
      <c r="D17" s="54">
        <v>0.16666666666666666</v>
      </c>
      <c r="E17">
        <v>565</v>
      </c>
      <c r="F17">
        <v>4.4000000000000004</v>
      </c>
    </row>
    <row r="18" spans="1:6">
      <c r="A18" s="327" t="s">
        <v>509</v>
      </c>
      <c r="B18">
        <v>13211205</v>
      </c>
      <c r="C18" s="43">
        <v>44166</v>
      </c>
      <c r="D18" s="54">
        <v>0.17708333333333334</v>
      </c>
      <c r="E18">
        <v>565</v>
      </c>
      <c r="F18">
        <v>4.4000000000000004</v>
      </c>
    </row>
    <row r="19" spans="1:6">
      <c r="A19" s="327" t="s">
        <v>509</v>
      </c>
      <c r="B19">
        <v>13211205</v>
      </c>
      <c r="C19" s="43">
        <v>44166</v>
      </c>
      <c r="D19" s="54">
        <v>0.1875</v>
      </c>
      <c r="E19">
        <v>565</v>
      </c>
      <c r="F19">
        <v>4.5</v>
      </c>
    </row>
    <row r="20" spans="1:6">
      <c r="A20" s="327" t="s">
        <v>509</v>
      </c>
      <c r="B20">
        <v>13211205</v>
      </c>
      <c r="C20" s="43">
        <v>44166</v>
      </c>
      <c r="D20" s="54">
        <v>0.19791666666666666</v>
      </c>
      <c r="E20">
        <v>570</v>
      </c>
      <c r="F20">
        <v>4.5</v>
      </c>
    </row>
    <row r="21" spans="1:6">
      <c r="A21" s="327" t="s">
        <v>509</v>
      </c>
      <c r="B21">
        <v>13211205</v>
      </c>
      <c r="C21" s="43">
        <v>44166</v>
      </c>
      <c r="D21" s="54">
        <v>0.20833333333333334</v>
      </c>
      <c r="E21">
        <v>565</v>
      </c>
      <c r="F21">
        <v>4.4000000000000004</v>
      </c>
    </row>
    <row r="22" spans="1:6">
      <c r="A22" s="327" t="s">
        <v>509</v>
      </c>
      <c r="B22">
        <v>13211205</v>
      </c>
      <c r="C22" s="43">
        <v>44166</v>
      </c>
      <c r="D22" s="54">
        <v>0.21875</v>
      </c>
      <c r="E22">
        <v>565</v>
      </c>
      <c r="F22">
        <v>4.4000000000000004</v>
      </c>
    </row>
    <row r="23" spans="1:6">
      <c r="A23" s="327" t="s">
        <v>509</v>
      </c>
      <c r="B23">
        <v>13211205</v>
      </c>
      <c r="C23" s="43">
        <v>44166</v>
      </c>
      <c r="D23" s="54">
        <v>0.22916666666666666</v>
      </c>
      <c r="E23">
        <v>565</v>
      </c>
      <c r="F23">
        <v>4.2</v>
      </c>
    </row>
    <row r="24" spans="1:6">
      <c r="A24" s="327" t="s">
        <v>509</v>
      </c>
      <c r="B24">
        <v>13211205</v>
      </c>
      <c r="C24" s="43">
        <v>44166</v>
      </c>
      <c r="D24" s="54">
        <v>0.23958333333333334</v>
      </c>
      <c r="E24">
        <v>565</v>
      </c>
      <c r="F24">
        <v>4.3</v>
      </c>
    </row>
    <row r="25" spans="1:6">
      <c r="A25" s="327" t="s">
        <v>509</v>
      </c>
      <c r="B25">
        <v>13211205</v>
      </c>
      <c r="C25" s="43">
        <v>44166</v>
      </c>
      <c r="D25" s="54">
        <v>0.25</v>
      </c>
      <c r="E25">
        <v>570</v>
      </c>
      <c r="F25">
        <v>4.3</v>
      </c>
    </row>
    <row r="26" spans="1:6">
      <c r="A26" s="327" t="s">
        <v>509</v>
      </c>
      <c r="B26">
        <v>13211205</v>
      </c>
      <c r="C26" s="43">
        <v>44166</v>
      </c>
      <c r="D26" s="54">
        <v>0.26041666666666669</v>
      </c>
      <c r="E26">
        <v>565</v>
      </c>
      <c r="F26">
        <v>4.3</v>
      </c>
    </row>
    <row r="27" spans="1:6">
      <c r="A27" s="327" t="s">
        <v>509</v>
      </c>
      <c r="B27">
        <v>13211205</v>
      </c>
      <c r="C27" s="43">
        <v>44166</v>
      </c>
      <c r="D27" s="54">
        <v>0.27083333333333331</v>
      </c>
      <c r="E27">
        <v>570</v>
      </c>
      <c r="F27">
        <v>4.3</v>
      </c>
    </row>
    <row r="28" spans="1:6">
      <c r="A28" s="327" t="s">
        <v>509</v>
      </c>
      <c r="B28">
        <v>13211205</v>
      </c>
      <c r="C28" s="43">
        <v>44166</v>
      </c>
      <c r="D28" s="54">
        <v>0.28125</v>
      </c>
      <c r="E28">
        <v>570</v>
      </c>
      <c r="F28">
        <v>4.3</v>
      </c>
    </row>
    <row r="29" spans="1:6">
      <c r="A29" s="327" t="s">
        <v>509</v>
      </c>
      <c r="B29">
        <v>13211205</v>
      </c>
      <c r="C29" s="43">
        <v>44166</v>
      </c>
      <c r="D29" s="54">
        <v>0.29166666666666669</v>
      </c>
      <c r="E29">
        <v>570</v>
      </c>
      <c r="F29">
        <v>4.2</v>
      </c>
    </row>
    <row r="30" spans="1:6">
      <c r="A30" s="327" t="s">
        <v>509</v>
      </c>
      <c r="B30">
        <v>13211205</v>
      </c>
      <c r="C30" s="43">
        <v>44166</v>
      </c>
      <c r="D30" s="54">
        <v>0.30208333333333331</v>
      </c>
      <c r="E30">
        <v>565</v>
      </c>
      <c r="F30">
        <v>4.2</v>
      </c>
    </row>
    <row r="31" spans="1:6">
      <c r="A31" s="327" t="s">
        <v>509</v>
      </c>
      <c r="B31">
        <v>13211205</v>
      </c>
      <c r="C31" s="43">
        <v>44166</v>
      </c>
      <c r="D31" s="54">
        <v>0.3125</v>
      </c>
      <c r="E31">
        <v>565</v>
      </c>
      <c r="F31">
        <v>4.0999999999999996</v>
      </c>
    </row>
    <row r="32" spans="1:6">
      <c r="A32" s="327" t="s">
        <v>509</v>
      </c>
      <c r="B32">
        <v>13211205</v>
      </c>
      <c r="C32" s="43">
        <v>44166</v>
      </c>
      <c r="D32" s="54">
        <v>0.32291666666666669</v>
      </c>
      <c r="E32">
        <v>570</v>
      </c>
      <c r="F32">
        <v>4.0999999999999996</v>
      </c>
    </row>
    <row r="33" spans="1:6">
      <c r="A33" s="327" t="s">
        <v>509</v>
      </c>
      <c r="B33">
        <v>13211205</v>
      </c>
      <c r="C33" s="43">
        <v>44166</v>
      </c>
      <c r="D33" s="54">
        <v>0.33333333333333331</v>
      </c>
      <c r="E33">
        <v>570</v>
      </c>
      <c r="F33">
        <v>4.0999999999999996</v>
      </c>
    </row>
    <row r="34" spans="1:6">
      <c r="A34" s="327" t="s">
        <v>509</v>
      </c>
      <c r="B34">
        <v>13211205</v>
      </c>
      <c r="C34" s="43">
        <v>44166</v>
      </c>
      <c r="D34" s="54">
        <v>0.34375</v>
      </c>
      <c r="E34">
        <v>570</v>
      </c>
      <c r="F34">
        <v>4.0999999999999996</v>
      </c>
    </row>
    <row r="35" spans="1:6">
      <c r="A35" s="327" t="s">
        <v>509</v>
      </c>
      <c r="B35">
        <v>13211205</v>
      </c>
      <c r="C35" s="43">
        <v>44166</v>
      </c>
      <c r="D35" s="54">
        <v>0.35416666666666669</v>
      </c>
      <c r="E35">
        <v>565</v>
      </c>
      <c r="F35">
        <v>4</v>
      </c>
    </row>
    <row r="36" spans="1:6">
      <c r="A36" s="327" t="s">
        <v>509</v>
      </c>
      <c r="B36">
        <v>13211205</v>
      </c>
      <c r="C36" s="43">
        <v>44166</v>
      </c>
      <c r="D36" s="54">
        <v>0.36458333333333331</v>
      </c>
      <c r="E36">
        <v>565</v>
      </c>
      <c r="F36">
        <v>4</v>
      </c>
    </row>
    <row r="37" spans="1:6">
      <c r="A37" s="327" t="s">
        <v>509</v>
      </c>
      <c r="B37">
        <v>13211205</v>
      </c>
      <c r="C37" s="43">
        <v>44166</v>
      </c>
      <c r="D37" s="54">
        <v>0.375</v>
      </c>
      <c r="E37">
        <v>565</v>
      </c>
      <c r="F37">
        <v>4</v>
      </c>
    </row>
    <row r="38" spans="1:6">
      <c r="A38" s="327" t="s">
        <v>509</v>
      </c>
      <c r="B38">
        <v>13211205</v>
      </c>
      <c r="C38" s="43">
        <v>44166</v>
      </c>
      <c r="D38" s="54">
        <v>0.38541666666666669</v>
      </c>
      <c r="E38">
        <v>561</v>
      </c>
      <c r="F38">
        <v>3.9</v>
      </c>
    </row>
    <row r="39" spans="1:6">
      <c r="A39" s="327" t="s">
        <v>509</v>
      </c>
      <c r="B39">
        <v>13211205</v>
      </c>
      <c r="C39" s="43">
        <v>44166</v>
      </c>
      <c r="D39" s="54">
        <v>0.39583333333333331</v>
      </c>
      <c r="E39">
        <v>565</v>
      </c>
      <c r="F39">
        <v>4</v>
      </c>
    </row>
    <row r="40" spans="1:6">
      <c r="A40" s="327" t="s">
        <v>509</v>
      </c>
      <c r="B40">
        <v>13211205</v>
      </c>
      <c r="C40" s="43">
        <v>44166</v>
      </c>
      <c r="D40" s="54">
        <v>0.40625</v>
      </c>
      <c r="E40">
        <v>565</v>
      </c>
      <c r="F40">
        <v>4</v>
      </c>
    </row>
    <row r="41" spans="1:6">
      <c r="A41" s="327" t="s">
        <v>509</v>
      </c>
      <c r="B41">
        <v>13211205</v>
      </c>
      <c r="C41" s="43">
        <v>44166</v>
      </c>
      <c r="D41" s="54">
        <v>0.41666666666666669</v>
      </c>
      <c r="E41">
        <v>565</v>
      </c>
      <c r="F41">
        <v>3.9</v>
      </c>
    </row>
    <row r="42" spans="1:6">
      <c r="A42" s="327" t="s">
        <v>509</v>
      </c>
      <c r="B42">
        <v>13211205</v>
      </c>
      <c r="C42" s="43">
        <v>44166</v>
      </c>
      <c r="D42" s="54">
        <v>0.42708333333333331</v>
      </c>
      <c r="E42">
        <v>561</v>
      </c>
      <c r="F42">
        <v>4</v>
      </c>
    </row>
    <row r="43" spans="1:6">
      <c r="A43" s="327" t="s">
        <v>509</v>
      </c>
      <c r="B43">
        <v>13211205</v>
      </c>
      <c r="C43" s="43">
        <v>44166</v>
      </c>
      <c r="D43" s="54">
        <v>0.4375</v>
      </c>
      <c r="E43">
        <v>561</v>
      </c>
      <c r="F43">
        <v>4</v>
      </c>
    </row>
    <row r="44" spans="1:6">
      <c r="A44" s="327" t="s">
        <v>509</v>
      </c>
      <c r="B44">
        <v>13211205</v>
      </c>
      <c r="C44" s="43">
        <v>44166</v>
      </c>
      <c r="D44" s="54">
        <v>0.44791666666666669</v>
      </c>
      <c r="E44">
        <v>561</v>
      </c>
      <c r="F44">
        <v>4.0999999999999996</v>
      </c>
    </row>
    <row r="45" spans="1:6">
      <c r="A45" s="327" t="s">
        <v>509</v>
      </c>
      <c r="B45">
        <v>13211205</v>
      </c>
      <c r="C45" s="43">
        <v>44166</v>
      </c>
      <c r="D45" s="54">
        <v>0.45833333333333331</v>
      </c>
      <c r="E45">
        <v>557</v>
      </c>
      <c r="F45">
        <v>4.2</v>
      </c>
    </row>
    <row r="46" spans="1:6">
      <c r="A46" s="327" t="s">
        <v>509</v>
      </c>
      <c r="B46">
        <v>13211205</v>
      </c>
      <c r="C46" s="43">
        <v>44166</v>
      </c>
      <c r="D46" s="54">
        <v>0.46875</v>
      </c>
      <c r="E46">
        <v>557</v>
      </c>
      <c r="F46">
        <v>4.2</v>
      </c>
    </row>
    <row r="47" spans="1:6">
      <c r="A47" s="327" t="s">
        <v>509</v>
      </c>
      <c r="B47">
        <v>13211205</v>
      </c>
      <c r="C47" s="43">
        <v>44166</v>
      </c>
      <c r="D47" s="54">
        <v>0.47916666666666669</v>
      </c>
      <c r="E47">
        <v>557</v>
      </c>
      <c r="F47">
        <v>4.2</v>
      </c>
    </row>
    <row r="48" spans="1:6">
      <c r="A48" s="327" t="s">
        <v>509</v>
      </c>
      <c r="B48">
        <v>13211205</v>
      </c>
      <c r="C48" s="43">
        <v>44166</v>
      </c>
      <c r="D48" s="54">
        <v>0.48958333333333331</v>
      </c>
      <c r="E48">
        <v>557</v>
      </c>
      <c r="F48">
        <v>4.3</v>
      </c>
    </row>
    <row r="49" spans="1:6">
      <c r="A49" s="327" t="s">
        <v>509</v>
      </c>
      <c r="B49">
        <v>13211205</v>
      </c>
      <c r="C49" s="43">
        <v>44166</v>
      </c>
      <c r="D49" s="54">
        <v>0.5</v>
      </c>
      <c r="E49">
        <v>552</v>
      </c>
      <c r="F49">
        <v>4.3</v>
      </c>
    </row>
    <row r="50" spans="1:6">
      <c r="A50" s="327" t="s">
        <v>509</v>
      </c>
      <c r="B50">
        <v>13211205</v>
      </c>
      <c r="C50" s="43">
        <v>44166</v>
      </c>
      <c r="D50" s="54">
        <v>0.51041666666666663</v>
      </c>
      <c r="E50">
        <v>552</v>
      </c>
      <c r="F50">
        <v>4.4000000000000004</v>
      </c>
    </row>
    <row r="51" spans="1:6">
      <c r="A51" s="327" t="s">
        <v>509</v>
      </c>
      <c r="B51">
        <v>13211205</v>
      </c>
      <c r="C51" s="43">
        <v>44166</v>
      </c>
      <c r="D51" s="54">
        <v>0.52083333333333337</v>
      </c>
      <c r="E51">
        <v>552</v>
      </c>
      <c r="F51">
        <v>4.4000000000000004</v>
      </c>
    </row>
    <row r="52" spans="1:6">
      <c r="A52" s="327" t="s">
        <v>509</v>
      </c>
      <c r="B52">
        <v>13211205</v>
      </c>
      <c r="C52" s="43">
        <v>44166</v>
      </c>
      <c r="D52" s="54">
        <v>0.53125</v>
      </c>
      <c r="E52">
        <v>548</v>
      </c>
      <c r="F52">
        <v>4.5</v>
      </c>
    </row>
    <row r="53" spans="1:6">
      <c r="A53" s="327" t="s">
        <v>509</v>
      </c>
      <c r="B53">
        <v>13211205</v>
      </c>
      <c r="C53" s="43">
        <v>44166</v>
      </c>
      <c r="D53" s="54">
        <v>0.54166666666666663</v>
      </c>
      <c r="E53">
        <v>544</v>
      </c>
      <c r="F53">
        <v>4.5999999999999996</v>
      </c>
    </row>
    <row r="54" spans="1:6">
      <c r="A54" s="327" t="s">
        <v>509</v>
      </c>
      <c r="B54">
        <v>13211205</v>
      </c>
      <c r="C54" s="43">
        <v>44166</v>
      </c>
      <c r="D54" s="54">
        <v>0.55208333333333337</v>
      </c>
      <c r="E54">
        <v>544</v>
      </c>
      <c r="F54">
        <v>4.5999999999999996</v>
      </c>
    </row>
    <row r="55" spans="1:6">
      <c r="A55" s="327" t="s">
        <v>509</v>
      </c>
      <c r="B55">
        <v>13211205</v>
      </c>
      <c r="C55" s="43">
        <v>44166</v>
      </c>
      <c r="D55" s="54">
        <v>0.5625</v>
      </c>
      <c r="E55">
        <v>548</v>
      </c>
      <c r="F55">
        <v>4.7</v>
      </c>
    </row>
    <row r="56" spans="1:6">
      <c r="A56" s="327" t="s">
        <v>509</v>
      </c>
      <c r="B56">
        <v>13211205</v>
      </c>
      <c r="C56" s="43">
        <v>44166</v>
      </c>
      <c r="D56" s="54">
        <v>0.57291666666666663</v>
      </c>
      <c r="E56">
        <v>544</v>
      </c>
      <c r="F56">
        <v>4.8</v>
      </c>
    </row>
    <row r="57" spans="1:6">
      <c r="A57" s="327" t="s">
        <v>509</v>
      </c>
      <c r="B57">
        <v>13211205</v>
      </c>
      <c r="C57" s="43">
        <v>44166</v>
      </c>
      <c r="D57" s="54">
        <v>0.58333333333333337</v>
      </c>
      <c r="E57">
        <v>544</v>
      </c>
      <c r="F57">
        <v>4.9000000000000004</v>
      </c>
    </row>
    <row r="58" spans="1:6">
      <c r="A58" s="327" t="s">
        <v>509</v>
      </c>
      <c r="B58">
        <v>13211205</v>
      </c>
      <c r="C58" s="43">
        <v>44166</v>
      </c>
      <c r="D58" s="54">
        <v>0.59375</v>
      </c>
      <c r="E58">
        <v>540</v>
      </c>
      <c r="F58">
        <v>5</v>
      </c>
    </row>
    <row r="59" spans="1:6">
      <c r="A59" s="327" t="s">
        <v>509</v>
      </c>
      <c r="B59">
        <v>13211205</v>
      </c>
      <c r="C59" s="43">
        <v>44166</v>
      </c>
      <c r="D59" s="54">
        <v>0.60416666666666663</v>
      </c>
      <c r="E59">
        <v>540</v>
      </c>
      <c r="F59">
        <v>5.0999999999999996</v>
      </c>
    </row>
    <row r="60" spans="1:6">
      <c r="A60" s="327" t="s">
        <v>509</v>
      </c>
      <c r="B60">
        <v>13211205</v>
      </c>
      <c r="C60" s="43">
        <v>44166</v>
      </c>
      <c r="D60" s="54">
        <v>0.61458333333333337</v>
      </c>
      <c r="E60">
        <v>540</v>
      </c>
      <c r="F60">
        <v>5.0999999999999996</v>
      </c>
    </row>
    <row r="61" spans="1:6">
      <c r="A61" s="327" t="s">
        <v>509</v>
      </c>
      <c r="B61">
        <v>13211205</v>
      </c>
      <c r="C61" s="43">
        <v>44166</v>
      </c>
      <c r="D61" s="54">
        <v>0.625</v>
      </c>
      <c r="E61">
        <v>540</v>
      </c>
      <c r="F61">
        <v>5.2</v>
      </c>
    </row>
    <row r="62" spans="1:6">
      <c r="A62" s="327" t="s">
        <v>509</v>
      </c>
      <c r="B62">
        <v>13211205</v>
      </c>
      <c r="C62" s="43">
        <v>44166</v>
      </c>
      <c r="D62" s="54">
        <v>0.63541666666666663</v>
      </c>
      <c r="E62">
        <v>535</v>
      </c>
      <c r="F62">
        <v>5.2</v>
      </c>
    </row>
    <row r="63" spans="1:6">
      <c r="A63" s="327" t="s">
        <v>509</v>
      </c>
      <c r="B63">
        <v>13211205</v>
      </c>
      <c r="C63" s="43">
        <v>44166</v>
      </c>
      <c r="D63" s="54">
        <v>0.64583333333333337</v>
      </c>
      <c r="E63">
        <v>535</v>
      </c>
      <c r="F63">
        <v>5.2</v>
      </c>
    </row>
    <row r="64" spans="1:6">
      <c r="A64" s="327" t="s">
        <v>509</v>
      </c>
      <c r="B64">
        <v>13211205</v>
      </c>
      <c r="C64" s="43">
        <v>44166</v>
      </c>
      <c r="D64" s="54">
        <v>0.65625</v>
      </c>
      <c r="E64">
        <v>535</v>
      </c>
      <c r="F64">
        <v>5.3</v>
      </c>
    </row>
    <row r="65" spans="1:6">
      <c r="A65" s="327" t="s">
        <v>509</v>
      </c>
      <c r="B65">
        <v>13211205</v>
      </c>
      <c r="C65" s="43">
        <v>44166</v>
      </c>
      <c r="D65" s="54">
        <v>0.66666666666666663</v>
      </c>
      <c r="E65">
        <v>535</v>
      </c>
      <c r="F65">
        <v>5.3</v>
      </c>
    </row>
    <row r="66" spans="1:6">
      <c r="A66" s="327" t="s">
        <v>509</v>
      </c>
      <c r="B66">
        <v>13211205</v>
      </c>
      <c r="C66" s="43">
        <v>44166</v>
      </c>
      <c r="D66" s="54">
        <v>0.67708333333333337</v>
      </c>
      <c r="E66">
        <v>535</v>
      </c>
      <c r="F66">
        <v>5.3</v>
      </c>
    </row>
    <row r="67" spans="1:6">
      <c r="A67" s="327" t="s">
        <v>509</v>
      </c>
      <c r="B67">
        <v>13211205</v>
      </c>
      <c r="C67" s="43">
        <v>44166</v>
      </c>
      <c r="D67" s="54">
        <v>0.6875</v>
      </c>
      <c r="E67">
        <v>535</v>
      </c>
      <c r="F67">
        <v>5.3</v>
      </c>
    </row>
    <row r="68" spans="1:6">
      <c r="A68" s="327" t="s">
        <v>509</v>
      </c>
      <c r="B68">
        <v>13211205</v>
      </c>
      <c r="C68" s="43">
        <v>44166</v>
      </c>
      <c r="D68" s="54">
        <v>0.69791666666666663</v>
      </c>
      <c r="E68">
        <v>535</v>
      </c>
      <c r="F68">
        <v>5.4</v>
      </c>
    </row>
    <row r="69" spans="1:6">
      <c r="A69" s="327" t="s">
        <v>509</v>
      </c>
      <c r="B69">
        <v>13211205</v>
      </c>
      <c r="C69" s="43">
        <v>44166</v>
      </c>
      <c r="D69" s="54">
        <v>0.70833333333333337</v>
      </c>
      <c r="E69">
        <v>535</v>
      </c>
      <c r="F69">
        <v>5.4</v>
      </c>
    </row>
    <row r="70" spans="1:6">
      <c r="A70" s="327" t="s">
        <v>509</v>
      </c>
      <c r="B70">
        <v>13211205</v>
      </c>
      <c r="C70" s="43">
        <v>44166</v>
      </c>
      <c r="D70" s="54">
        <v>0.71875</v>
      </c>
      <c r="E70">
        <v>540</v>
      </c>
      <c r="F70">
        <v>5.4</v>
      </c>
    </row>
    <row r="71" spans="1:6">
      <c r="A71" s="327" t="s">
        <v>509</v>
      </c>
      <c r="B71">
        <v>13211205</v>
      </c>
      <c r="C71" s="43">
        <v>44166</v>
      </c>
      <c r="D71" s="54">
        <v>0.72916666666666663</v>
      </c>
      <c r="E71">
        <v>540</v>
      </c>
      <c r="F71">
        <v>5.4</v>
      </c>
    </row>
    <row r="72" spans="1:6">
      <c r="A72" s="327" t="s">
        <v>509</v>
      </c>
      <c r="B72">
        <v>13211205</v>
      </c>
      <c r="C72" s="43">
        <v>44166</v>
      </c>
      <c r="D72" s="54">
        <v>0.73958333333333337</v>
      </c>
      <c r="E72">
        <v>540</v>
      </c>
      <c r="F72">
        <v>5.4</v>
      </c>
    </row>
    <row r="73" spans="1:6">
      <c r="A73" s="327" t="s">
        <v>509</v>
      </c>
      <c r="B73">
        <v>13211205</v>
      </c>
      <c r="C73" s="43">
        <v>44166</v>
      </c>
      <c r="D73" s="54">
        <v>0.75</v>
      </c>
      <c r="E73">
        <v>540</v>
      </c>
      <c r="F73">
        <v>5.4</v>
      </c>
    </row>
    <row r="74" spans="1:6">
      <c r="A74" s="327" t="s">
        <v>509</v>
      </c>
      <c r="B74">
        <v>13211205</v>
      </c>
      <c r="C74" s="43">
        <v>44166</v>
      </c>
      <c r="D74" s="54">
        <v>0.76041666666666663</v>
      </c>
      <c r="E74">
        <v>540</v>
      </c>
      <c r="F74">
        <v>5.4</v>
      </c>
    </row>
    <row r="75" spans="1:6">
      <c r="A75" s="327" t="s">
        <v>509</v>
      </c>
      <c r="B75">
        <v>13211205</v>
      </c>
      <c r="C75" s="43">
        <v>44166</v>
      </c>
      <c r="D75" s="54">
        <v>0.77083333333333337</v>
      </c>
      <c r="E75">
        <v>540</v>
      </c>
      <c r="F75">
        <v>5.4</v>
      </c>
    </row>
    <row r="76" spans="1:6">
      <c r="A76" s="327" t="s">
        <v>509</v>
      </c>
      <c r="B76">
        <v>13211205</v>
      </c>
      <c r="C76" s="43">
        <v>44166</v>
      </c>
      <c r="D76" s="54">
        <v>0.78125</v>
      </c>
      <c r="E76">
        <v>544</v>
      </c>
      <c r="F76">
        <v>5.4</v>
      </c>
    </row>
    <row r="77" spans="1:6">
      <c r="A77" s="327" t="s">
        <v>509</v>
      </c>
      <c r="B77">
        <v>13211205</v>
      </c>
      <c r="C77" s="43">
        <v>44166</v>
      </c>
      <c r="D77" s="54">
        <v>0.79166666666666663</v>
      </c>
      <c r="E77">
        <v>544</v>
      </c>
      <c r="F77">
        <v>5.4</v>
      </c>
    </row>
    <row r="78" spans="1:6">
      <c r="A78" s="327" t="s">
        <v>509</v>
      </c>
      <c r="B78">
        <v>13211205</v>
      </c>
      <c r="C78" s="43">
        <v>44166</v>
      </c>
      <c r="D78" s="54">
        <v>0.80208333333333337</v>
      </c>
      <c r="E78">
        <v>544</v>
      </c>
      <c r="F78">
        <v>5.4</v>
      </c>
    </row>
    <row r="79" spans="1:6">
      <c r="A79" s="327" t="s">
        <v>509</v>
      </c>
      <c r="B79">
        <v>13211205</v>
      </c>
      <c r="C79" s="43">
        <v>44166</v>
      </c>
      <c r="D79" s="54">
        <v>0.8125</v>
      </c>
      <c r="E79">
        <v>540</v>
      </c>
      <c r="F79">
        <v>5.4</v>
      </c>
    </row>
    <row r="80" spans="1:6">
      <c r="A80" s="327" t="s">
        <v>509</v>
      </c>
      <c r="B80">
        <v>13211205</v>
      </c>
      <c r="C80" s="43">
        <v>44166</v>
      </c>
      <c r="D80" s="54">
        <v>0.82291666666666663</v>
      </c>
      <c r="E80">
        <v>544</v>
      </c>
      <c r="F80">
        <v>5.4</v>
      </c>
    </row>
    <row r="81" spans="1:6">
      <c r="A81" s="327" t="s">
        <v>509</v>
      </c>
      <c r="B81">
        <v>13211205</v>
      </c>
      <c r="C81" s="43">
        <v>44166</v>
      </c>
      <c r="D81" s="54">
        <v>0.83333333333333337</v>
      </c>
      <c r="E81">
        <v>548</v>
      </c>
      <c r="F81">
        <v>5.4</v>
      </c>
    </row>
    <row r="82" spans="1:6">
      <c r="A82" s="327" t="s">
        <v>509</v>
      </c>
      <c r="B82">
        <v>13211205</v>
      </c>
      <c r="C82" s="43">
        <v>44166</v>
      </c>
      <c r="D82" s="54">
        <v>0.84375</v>
      </c>
      <c r="E82">
        <v>552</v>
      </c>
      <c r="F82">
        <v>5.4</v>
      </c>
    </row>
    <row r="83" spans="1:6">
      <c r="A83" s="327" t="s">
        <v>509</v>
      </c>
      <c r="B83">
        <v>13211205</v>
      </c>
      <c r="C83" s="43">
        <v>44166</v>
      </c>
      <c r="D83" s="54">
        <v>0.85416666666666663</v>
      </c>
      <c r="E83">
        <v>552</v>
      </c>
      <c r="F83">
        <v>5.3</v>
      </c>
    </row>
    <row r="84" spans="1:6">
      <c r="A84" s="327" t="s">
        <v>509</v>
      </c>
      <c r="B84">
        <v>13211205</v>
      </c>
      <c r="C84" s="43">
        <v>44166</v>
      </c>
      <c r="D84" s="54">
        <v>0.86458333333333337</v>
      </c>
      <c r="E84">
        <v>557</v>
      </c>
      <c r="F84">
        <v>5.3</v>
      </c>
    </row>
    <row r="85" spans="1:6">
      <c r="A85" s="327" t="s">
        <v>509</v>
      </c>
      <c r="B85">
        <v>13211205</v>
      </c>
      <c r="C85" s="43">
        <v>44166</v>
      </c>
      <c r="D85" s="54">
        <v>0.875</v>
      </c>
      <c r="E85">
        <v>557</v>
      </c>
      <c r="F85">
        <v>5.3</v>
      </c>
    </row>
    <row r="86" spans="1:6">
      <c r="A86" s="327" t="s">
        <v>509</v>
      </c>
      <c r="B86">
        <v>13211205</v>
      </c>
      <c r="C86" s="43">
        <v>44166</v>
      </c>
      <c r="D86" s="54">
        <v>0.88541666666666663</v>
      </c>
      <c r="E86">
        <v>557</v>
      </c>
      <c r="F86">
        <v>5.3</v>
      </c>
    </row>
    <row r="87" spans="1:6">
      <c r="A87" s="327" t="s">
        <v>509</v>
      </c>
      <c r="B87">
        <v>13211205</v>
      </c>
      <c r="C87" s="43">
        <v>44166</v>
      </c>
      <c r="D87" s="54">
        <v>0.89583333333333337</v>
      </c>
      <c r="E87">
        <v>557</v>
      </c>
      <c r="F87">
        <v>5.3</v>
      </c>
    </row>
    <row r="88" spans="1:6">
      <c r="A88" s="327" t="s">
        <v>509</v>
      </c>
      <c r="B88">
        <v>13211205</v>
      </c>
      <c r="C88" s="43">
        <v>44166</v>
      </c>
      <c r="D88" s="54">
        <v>0.90625</v>
      </c>
      <c r="E88">
        <v>557</v>
      </c>
      <c r="F88">
        <v>5.3</v>
      </c>
    </row>
    <row r="89" spans="1:6">
      <c r="A89" s="327" t="s">
        <v>509</v>
      </c>
      <c r="B89">
        <v>13211205</v>
      </c>
      <c r="C89" s="43">
        <v>44166</v>
      </c>
      <c r="D89" s="54">
        <v>0.91666666666666663</v>
      </c>
      <c r="E89">
        <v>561</v>
      </c>
      <c r="F89">
        <v>5.3</v>
      </c>
    </row>
    <row r="90" spans="1:6">
      <c r="A90" s="327" t="s">
        <v>509</v>
      </c>
      <c r="B90">
        <v>13211205</v>
      </c>
      <c r="C90" s="43">
        <v>44166</v>
      </c>
      <c r="D90" s="54">
        <v>0.92708333333333337</v>
      </c>
      <c r="E90">
        <v>561</v>
      </c>
      <c r="F90">
        <v>5.2</v>
      </c>
    </row>
    <row r="91" spans="1:6">
      <c r="A91" s="327" t="s">
        <v>509</v>
      </c>
      <c r="B91">
        <v>13211205</v>
      </c>
      <c r="C91" s="43">
        <v>44166</v>
      </c>
      <c r="D91" s="54">
        <v>0.9375</v>
      </c>
      <c r="E91">
        <v>561</v>
      </c>
      <c r="F91">
        <v>5.3</v>
      </c>
    </row>
    <row r="92" spans="1:6">
      <c r="A92" s="327" t="s">
        <v>509</v>
      </c>
      <c r="B92">
        <v>13211205</v>
      </c>
      <c r="C92" s="43">
        <v>44166</v>
      </c>
      <c r="D92" s="54">
        <v>0.94791666666666663</v>
      </c>
      <c r="E92">
        <v>561</v>
      </c>
      <c r="F92">
        <v>5.2</v>
      </c>
    </row>
    <row r="93" spans="1:6">
      <c r="A93" s="327" t="s">
        <v>509</v>
      </c>
      <c r="B93">
        <v>13211205</v>
      </c>
      <c r="C93" s="43">
        <v>44166</v>
      </c>
      <c r="D93" s="54">
        <v>0.95833333333333337</v>
      </c>
      <c r="E93">
        <v>565</v>
      </c>
      <c r="F93">
        <v>5.2</v>
      </c>
    </row>
    <row r="94" spans="1:6">
      <c r="A94" s="327" t="s">
        <v>509</v>
      </c>
      <c r="B94">
        <v>13211205</v>
      </c>
      <c r="C94" s="43">
        <v>44166</v>
      </c>
      <c r="D94" s="54">
        <v>0.96875</v>
      </c>
      <c r="E94">
        <v>565</v>
      </c>
      <c r="F94">
        <v>5.2</v>
      </c>
    </row>
    <row r="95" spans="1:6">
      <c r="A95" s="327" t="s">
        <v>509</v>
      </c>
      <c r="B95">
        <v>13211205</v>
      </c>
      <c r="C95" s="43">
        <v>44166</v>
      </c>
      <c r="D95" s="54">
        <v>0.97916666666666663</v>
      </c>
      <c r="E95">
        <v>561</v>
      </c>
      <c r="F95">
        <v>5.0999999999999996</v>
      </c>
    </row>
    <row r="96" spans="1:6">
      <c r="A96" s="327" t="s">
        <v>509</v>
      </c>
      <c r="B96">
        <v>13211205</v>
      </c>
      <c r="C96" s="43">
        <v>44166</v>
      </c>
      <c r="D96" s="54">
        <v>0.98958333333333337</v>
      </c>
      <c r="E96">
        <v>565</v>
      </c>
      <c r="F96">
        <v>5.2</v>
      </c>
    </row>
    <row r="97" spans="1:6">
      <c r="A97" s="327" t="s">
        <v>509</v>
      </c>
      <c r="B97">
        <v>13211205</v>
      </c>
      <c r="C97" s="43">
        <v>44167</v>
      </c>
      <c r="D97" s="54">
        <v>0</v>
      </c>
      <c r="E97">
        <v>565</v>
      </c>
      <c r="F97">
        <v>5.0999999999999996</v>
      </c>
    </row>
    <row r="98" spans="1:6">
      <c r="A98" s="327" t="s">
        <v>509</v>
      </c>
      <c r="B98">
        <v>13211205</v>
      </c>
      <c r="C98" s="43">
        <v>44167</v>
      </c>
      <c r="D98" s="54">
        <v>1.0416666666666666E-2</v>
      </c>
      <c r="E98">
        <v>565</v>
      </c>
      <c r="F98">
        <v>5.0999999999999996</v>
      </c>
    </row>
    <row r="99" spans="1:6">
      <c r="A99" s="327" t="s">
        <v>509</v>
      </c>
      <c r="B99">
        <v>13211205</v>
      </c>
      <c r="C99" s="43">
        <v>44167</v>
      </c>
      <c r="D99" s="54">
        <v>2.0833333333333332E-2</v>
      </c>
      <c r="E99">
        <v>561</v>
      </c>
      <c r="F99">
        <v>5.0999999999999996</v>
      </c>
    </row>
    <row r="100" spans="1:6">
      <c r="A100" s="327" t="s">
        <v>509</v>
      </c>
      <c r="B100">
        <v>13211205</v>
      </c>
      <c r="C100" s="43">
        <v>44167</v>
      </c>
      <c r="D100" s="54">
        <v>3.125E-2</v>
      </c>
      <c r="E100">
        <v>561</v>
      </c>
      <c r="F100">
        <v>5</v>
      </c>
    </row>
    <row r="101" spans="1:6">
      <c r="A101" s="327" t="s">
        <v>509</v>
      </c>
      <c r="B101">
        <v>13211205</v>
      </c>
      <c r="C101" s="43">
        <v>44167</v>
      </c>
      <c r="D101" s="54">
        <v>4.1666666666666664E-2</v>
      </c>
      <c r="E101">
        <v>565</v>
      </c>
      <c r="F101">
        <v>5</v>
      </c>
    </row>
    <row r="102" spans="1:6">
      <c r="A102" s="327" t="s">
        <v>509</v>
      </c>
      <c r="B102">
        <v>13211205</v>
      </c>
      <c r="C102" s="43">
        <v>44167</v>
      </c>
      <c r="D102" s="54">
        <v>5.2083333333333336E-2</v>
      </c>
      <c r="E102">
        <v>561</v>
      </c>
      <c r="F102">
        <v>5</v>
      </c>
    </row>
    <row r="103" spans="1:6">
      <c r="A103" s="327" t="s">
        <v>509</v>
      </c>
      <c r="B103">
        <v>13211205</v>
      </c>
      <c r="C103" s="43">
        <v>44167</v>
      </c>
      <c r="D103" s="54">
        <v>6.25E-2</v>
      </c>
      <c r="E103">
        <v>565</v>
      </c>
      <c r="F103">
        <v>5</v>
      </c>
    </row>
    <row r="104" spans="1:6">
      <c r="A104" s="327" t="s">
        <v>509</v>
      </c>
      <c r="B104">
        <v>13211205</v>
      </c>
      <c r="C104" s="43">
        <v>44167</v>
      </c>
      <c r="D104" s="54">
        <v>7.2916666666666671E-2</v>
      </c>
      <c r="E104">
        <v>561</v>
      </c>
      <c r="F104">
        <v>5</v>
      </c>
    </row>
    <row r="105" spans="1:6">
      <c r="A105" s="327" t="s">
        <v>509</v>
      </c>
      <c r="B105">
        <v>13211205</v>
      </c>
      <c r="C105" s="43">
        <v>44167</v>
      </c>
      <c r="D105" s="54">
        <v>8.3333333333333329E-2</v>
      </c>
      <c r="E105">
        <v>561</v>
      </c>
      <c r="F105">
        <v>4.9000000000000004</v>
      </c>
    </row>
    <row r="106" spans="1:6">
      <c r="A106" s="327" t="s">
        <v>509</v>
      </c>
      <c r="B106">
        <v>13211205</v>
      </c>
      <c r="C106" s="43">
        <v>44167</v>
      </c>
      <c r="D106" s="54">
        <v>9.375E-2</v>
      </c>
      <c r="E106">
        <v>561</v>
      </c>
      <c r="F106">
        <v>4.8</v>
      </c>
    </row>
    <row r="107" spans="1:6">
      <c r="A107" s="327" t="s">
        <v>509</v>
      </c>
      <c r="B107">
        <v>13211205</v>
      </c>
      <c r="C107" s="43">
        <v>44167</v>
      </c>
      <c r="D107" s="54">
        <v>0.10416666666666667</v>
      </c>
      <c r="E107">
        <v>561</v>
      </c>
      <c r="F107">
        <v>4.8</v>
      </c>
    </row>
    <row r="108" spans="1:6">
      <c r="A108" s="327" t="s">
        <v>509</v>
      </c>
      <c r="B108">
        <v>13211205</v>
      </c>
      <c r="C108" s="43">
        <v>44167</v>
      </c>
      <c r="D108" s="54">
        <v>0.11458333333333333</v>
      </c>
      <c r="E108">
        <v>561</v>
      </c>
      <c r="F108">
        <v>4.8</v>
      </c>
    </row>
    <row r="109" spans="1:6">
      <c r="A109" s="327" t="s">
        <v>509</v>
      </c>
      <c r="B109">
        <v>13211205</v>
      </c>
      <c r="C109" s="43">
        <v>44167</v>
      </c>
      <c r="D109" s="54">
        <v>0.125</v>
      </c>
      <c r="E109">
        <v>561</v>
      </c>
      <c r="F109">
        <v>4.8</v>
      </c>
    </row>
    <row r="110" spans="1:6">
      <c r="A110" s="327" t="s">
        <v>509</v>
      </c>
      <c r="B110">
        <v>13211205</v>
      </c>
      <c r="C110" s="43">
        <v>44167</v>
      </c>
      <c r="D110" s="54">
        <v>0.13541666666666666</v>
      </c>
      <c r="E110">
        <v>561</v>
      </c>
      <c r="F110">
        <v>4.8</v>
      </c>
    </row>
    <row r="111" spans="1:6">
      <c r="A111" s="327" t="s">
        <v>509</v>
      </c>
      <c r="B111">
        <v>13211205</v>
      </c>
      <c r="C111" s="43">
        <v>44167</v>
      </c>
      <c r="D111" s="54">
        <v>0.14583333333333334</v>
      </c>
      <c r="E111">
        <v>557</v>
      </c>
      <c r="F111">
        <v>4.7</v>
      </c>
    </row>
    <row r="112" spans="1:6">
      <c r="A112" s="327" t="s">
        <v>509</v>
      </c>
      <c r="B112">
        <v>13211205</v>
      </c>
      <c r="C112" s="43">
        <v>44167</v>
      </c>
      <c r="D112" s="54">
        <v>0.15625</v>
      </c>
      <c r="E112">
        <v>561</v>
      </c>
      <c r="F112">
        <v>4.7</v>
      </c>
    </row>
    <row r="113" spans="1:6">
      <c r="A113" s="327" t="s">
        <v>509</v>
      </c>
      <c r="B113">
        <v>13211205</v>
      </c>
      <c r="C113" s="43">
        <v>44167</v>
      </c>
      <c r="D113" s="54">
        <v>0.16666666666666666</v>
      </c>
      <c r="E113">
        <v>557</v>
      </c>
      <c r="F113">
        <v>4.5999999999999996</v>
      </c>
    </row>
    <row r="114" spans="1:6">
      <c r="A114" s="327" t="s">
        <v>509</v>
      </c>
      <c r="B114">
        <v>13211205</v>
      </c>
      <c r="C114" s="43">
        <v>44167</v>
      </c>
      <c r="D114" s="54">
        <v>0.17708333333333334</v>
      </c>
      <c r="E114">
        <v>561</v>
      </c>
      <c r="F114">
        <v>4.5999999999999996</v>
      </c>
    </row>
    <row r="115" spans="1:6">
      <c r="A115" s="327" t="s">
        <v>509</v>
      </c>
      <c r="B115">
        <v>13211205</v>
      </c>
      <c r="C115" s="43">
        <v>44167</v>
      </c>
      <c r="D115" s="54">
        <v>0.1875</v>
      </c>
      <c r="E115">
        <v>557</v>
      </c>
      <c r="F115">
        <v>4.5999999999999996</v>
      </c>
    </row>
    <row r="116" spans="1:6">
      <c r="A116" s="327" t="s">
        <v>509</v>
      </c>
      <c r="B116">
        <v>13211205</v>
      </c>
      <c r="C116" s="43">
        <v>44167</v>
      </c>
      <c r="D116" s="54">
        <v>0.19791666666666666</v>
      </c>
      <c r="E116">
        <v>561</v>
      </c>
      <c r="F116">
        <v>4.5999999999999996</v>
      </c>
    </row>
    <row r="117" spans="1:6">
      <c r="A117" s="327" t="s">
        <v>509</v>
      </c>
      <c r="B117">
        <v>13211205</v>
      </c>
      <c r="C117" s="43">
        <v>44167</v>
      </c>
      <c r="D117" s="54">
        <v>0.20833333333333334</v>
      </c>
      <c r="E117">
        <v>561</v>
      </c>
      <c r="F117">
        <v>4.5</v>
      </c>
    </row>
    <row r="118" spans="1:6">
      <c r="A118" s="327" t="s">
        <v>509</v>
      </c>
      <c r="B118">
        <v>13211205</v>
      </c>
      <c r="C118" s="43">
        <v>44167</v>
      </c>
      <c r="D118" s="54">
        <v>0.21875</v>
      </c>
      <c r="E118">
        <v>561</v>
      </c>
      <c r="F118">
        <v>4.5</v>
      </c>
    </row>
    <row r="119" spans="1:6">
      <c r="A119" s="327" t="s">
        <v>509</v>
      </c>
      <c r="B119">
        <v>13211205</v>
      </c>
      <c r="C119" s="43">
        <v>44167</v>
      </c>
      <c r="D119" s="54">
        <v>0.22916666666666666</v>
      </c>
      <c r="E119">
        <v>561</v>
      </c>
      <c r="F119">
        <v>4.5</v>
      </c>
    </row>
    <row r="120" spans="1:6">
      <c r="A120" s="327" t="s">
        <v>509</v>
      </c>
      <c r="B120">
        <v>13211205</v>
      </c>
      <c r="C120" s="43">
        <v>44167</v>
      </c>
      <c r="D120" s="54">
        <v>0.23958333333333334</v>
      </c>
      <c r="E120">
        <v>561</v>
      </c>
      <c r="F120">
        <v>4.4000000000000004</v>
      </c>
    </row>
    <row r="121" spans="1:6">
      <c r="A121" s="327" t="s">
        <v>509</v>
      </c>
      <c r="B121">
        <v>13211205</v>
      </c>
      <c r="C121" s="43">
        <v>44167</v>
      </c>
      <c r="D121" s="54">
        <v>0.25</v>
      </c>
      <c r="E121">
        <v>561</v>
      </c>
      <c r="F121">
        <v>4.4000000000000004</v>
      </c>
    </row>
    <row r="122" spans="1:6">
      <c r="A122" s="327" t="s">
        <v>509</v>
      </c>
      <c r="B122">
        <v>13211205</v>
      </c>
      <c r="C122" s="43">
        <v>44167</v>
      </c>
      <c r="D122" s="54">
        <v>0.26041666666666669</v>
      </c>
      <c r="E122">
        <v>561</v>
      </c>
      <c r="F122">
        <v>4.4000000000000004</v>
      </c>
    </row>
    <row r="123" spans="1:6">
      <c r="A123" s="327" t="s">
        <v>509</v>
      </c>
      <c r="B123">
        <v>13211205</v>
      </c>
      <c r="C123" s="43">
        <v>44167</v>
      </c>
      <c r="D123" s="54">
        <v>0.27083333333333331</v>
      </c>
      <c r="E123">
        <v>561</v>
      </c>
      <c r="F123">
        <v>4.3</v>
      </c>
    </row>
    <row r="124" spans="1:6">
      <c r="A124" s="327" t="s">
        <v>509</v>
      </c>
      <c r="B124">
        <v>13211205</v>
      </c>
      <c r="C124" s="43">
        <v>44167</v>
      </c>
      <c r="D124" s="54">
        <v>0.28125</v>
      </c>
      <c r="E124">
        <v>561</v>
      </c>
      <c r="F124">
        <v>4.3</v>
      </c>
    </row>
    <row r="125" spans="1:6">
      <c r="A125" s="327" t="s">
        <v>509</v>
      </c>
      <c r="B125">
        <v>13211205</v>
      </c>
      <c r="C125" s="43">
        <v>44167</v>
      </c>
      <c r="D125" s="54">
        <v>0.29166666666666669</v>
      </c>
      <c r="E125">
        <v>561</v>
      </c>
      <c r="F125">
        <v>4.3</v>
      </c>
    </row>
    <row r="126" spans="1:6">
      <c r="A126" s="327" t="s">
        <v>509</v>
      </c>
      <c r="B126">
        <v>13211205</v>
      </c>
      <c r="C126" s="43">
        <v>44167</v>
      </c>
      <c r="D126" s="54">
        <v>0.30208333333333331</v>
      </c>
      <c r="E126">
        <v>561</v>
      </c>
      <c r="F126">
        <v>4.3</v>
      </c>
    </row>
    <row r="127" spans="1:6">
      <c r="A127" s="327" t="s">
        <v>509</v>
      </c>
      <c r="B127">
        <v>13211205</v>
      </c>
      <c r="C127" s="43">
        <v>44167</v>
      </c>
      <c r="D127" s="54">
        <v>0.3125</v>
      </c>
      <c r="E127">
        <v>565</v>
      </c>
      <c r="F127">
        <v>4.2</v>
      </c>
    </row>
    <row r="128" spans="1:6">
      <c r="A128" s="327" t="s">
        <v>509</v>
      </c>
      <c r="B128">
        <v>13211205</v>
      </c>
      <c r="C128" s="43">
        <v>44167</v>
      </c>
      <c r="D128" s="54">
        <v>0.32291666666666669</v>
      </c>
      <c r="E128">
        <v>565</v>
      </c>
      <c r="F128">
        <v>4.2</v>
      </c>
    </row>
    <row r="129" spans="1:6">
      <c r="A129" s="327" t="s">
        <v>509</v>
      </c>
      <c r="B129">
        <v>13211205</v>
      </c>
      <c r="C129" s="43">
        <v>44167</v>
      </c>
      <c r="D129" s="54">
        <v>0.33333333333333331</v>
      </c>
      <c r="E129">
        <v>561</v>
      </c>
      <c r="F129">
        <v>4.2</v>
      </c>
    </row>
    <row r="130" spans="1:6">
      <c r="A130" s="327" t="s">
        <v>509</v>
      </c>
      <c r="B130">
        <v>13211205</v>
      </c>
      <c r="C130" s="43">
        <v>44167</v>
      </c>
      <c r="D130" s="54">
        <v>0.34375</v>
      </c>
      <c r="E130">
        <v>561</v>
      </c>
      <c r="F130">
        <v>4.2</v>
      </c>
    </row>
    <row r="131" spans="1:6">
      <c r="A131" s="327" t="s">
        <v>509</v>
      </c>
      <c r="B131">
        <v>13211205</v>
      </c>
      <c r="C131" s="43">
        <v>44167</v>
      </c>
      <c r="D131" s="54">
        <v>0.35416666666666669</v>
      </c>
      <c r="E131">
        <v>557</v>
      </c>
      <c r="F131">
        <v>4.0999999999999996</v>
      </c>
    </row>
    <row r="132" spans="1:6">
      <c r="A132" s="327" t="s">
        <v>509</v>
      </c>
      <c r="B132">
        <v>13211205</v>
      </c>
      <c r="C132" s="43">
        <v>44167</v>
      </c>
      <c r="D132" s="54">
        <v>0.36458333333333331</v>
      </c>
      <c r="E132">
        <v>561</v>
      </c>
      <c r="F132">
        <v>4.0999999999999996</v>
      </c>
    </row>
    <row r="133" spans="1:6">
      <c r="A133" s="327" t="s">
        <v>509</v>
      </c>
      <c r="B133">
        <v>13211205</v>
      </c>
      <c r="C133" s="43">
        <v>44167</v>
      </c>
      <c r="D133" s="54">
        <v>0.375</v>
      </c>
      <c r="E133">
        <v>565</v>
      </c>
      <c r="F133">
        <v>4.0999999999999996</v>
      </c>
    </row>
    <row r="134" spans="1:6">
      <c r="A134" s="327" t="s">
        <v>509</v>
      </c>
      <c r="B134">
        <v>13211205</v>
      </c>
      <c r="C134" s="43">
        <v>44167</v>
      </c>
      <c r="D134" s="54">
        <v>0.38541666666666669</v>
      </c>
      <c r="E134">
        <v>561</v>
      </c>
      <c r="F134">
        <v>4.0999999999999996</v>
      </c>
    </row>
    <row r="135" spans="1:6">
      <c r="A135" s="327" t="s">
        <v>509</v>
      </c>
      <c r="B135">
        <v>13211205</v>
      </c>
      <c r="C135" s="43">
        <v>44167</v>
      </c>
      <c r="D135" s="54">
        <v>0.39583333333333331</v>
      </c>
      <c r="E135">
        <v>561</v>
      </c>
      <c r="F135">
        <v>4.2</v>
      </c>
    </row>
    <row r="136" spans="1:6">
      <c r="A136" s="327" t="s">
        <v>509</v>
      </c>
      <c r="B136">
        <v>13211205</v>
      </c>
      <c r="C136" s="43">
        <v>44167</v>
      </c>
      <c r="D136" s="54">
        <v>0.40625</v>
      </c>
      <c r="E136">
        <v>557</v>
      </c>
      <c r="F136">
        <v>4.0999999999999996</v>
      </c>
    </row>
    <row r="137" spans="1:6">
      <c r="A137" s="327" t="s">
        <v>509</v>
      </c>
      <c r="B137">
        <v>13211205</v>
      </c>
      <c r="C137" s="43">
        <v>44167</v>
      </c>
      <c r="D137" s="54">
        <v>0.41666666666666669</v>
      </c>
      <c r="E137">
        <v>557</v>
      </c>
      <c r="F137">
        <v>4.0999999999999996</v>
      </c>
    </row>
    <row r="138" spans="1:6">
      <c r="A138" s="327" t="s">
        <v>509</v>
      </c>
      <c r="B138">
        <v>13211205</v>
      </c>
      <c r="C138" s="43">
        <v>44167</v>
      </c>
      <c r="D138" s="54">
        <v>0.42708333333333331</v>
      </c>
      <c r="E138">
        <v>561</v>
      </c>
      <c r="F138">
        <v>4.2</v>
      </c>
    </row>
    <row r="139" spans="1:6">
      <c r="A139" s="327" t="s">
        <v>509</v>
      </c>
      <c r="B139">
        <v>13211205</v>
      </c>
      <c r="C139" s="43">
        <v>44167</v>
      </c>
      <c r="D139" s="54">
        <v>0.4375</v>
      </c>
      <c r="E139">
        <v>557</v>
      </c>
      <c r="F139">
        <v>4.0999999999999996</v>
      </c>
    </row>
    <row r="140" spans="1:6">
      <c r="A140" s="327" t="s">
        <v>509</v>
      </c>
      <c r="B140">
        <v>13211205</v>
      </c>
      <c r="C140" s="43">
        <v>44167</v>
      </c>
      <c r="D140" s="54">
        <v>0.44791666666666669</v>
      </c>
      <c r="E140">
        <v>557</v>
      </c>
      <c r="F140">
        <v>4.2</v>
      </c>
    </row>
    <row r="141" spans="1:6">
      <c r="A141" s="327" t="s">
        <v>509</v>
      </c>
      <c r="B141">
        <v>13211205</v>
      </c>
      <c r="C141" s="43">
        <v>44167</v>
      </c>
      <c r="D141" s="54">
        <v>0.45833333333333331</v>
      </c>
      <c r="E141">
        <v>557</v>
      </c>
      <c r="F141">
        <v>4.2</v>
      </c>
    </row>
    <row r="142" spans="1:6">
      <c r="A142" s="327" t="s">
        <v>509</v>
      </c>
      <c r="B142">
        <v>13211205</v>
      </c>
      <c r="C142" s="43">
        <v>44167</v>
      </c>
      <c r="D142" s="54">
        <v>0.46875</v>
      </c>
      <c r="E142">
        <v>552</v>
      </c>
      <c r="F142">
        <v>4.3</v>
      </c>
    </row>
    <row r="143" spans="1:6">
      <c r="A143" s="327" t="s">
        <v>509</v>
      </c>
      <c r="B143">
        <v>13211205</v>
      </c>
      <c r="C143" s="43">
        <v>44167</v>
      </c>
      <c r="D143" s="54">
        <v>0.47916666666666669</v>
      </c>
      <c r="E143">
        <v>552</v>
      </c>
      <c r="F143">
        <v>4.3</v>
      </c>
    </row>
    <row r="144" spans="1:6">
      <c r="A144" s="327" t="s">
        <v>509</v>
      </c>
      <c r="B144">
        <v>13211205</v>
      </c>
      <c r="C144" s="43">
        <v>44167</v>
      </c>
      <c r="D144" s="54">
        <v>0.48958333333333331</v>
      </c>
      <c r="E144">
        <v>552</v>
      </c>
      <c r="F144">
        <v>4.4000000000000004</v>
      </c>
    </row>
    <row r="145" spans="1:6">
      <c r="A145" s="327" t="s">
        <v>509</v>
      </c>
      <c r="B145">
        <v>13211205</v>
      </c>
      <c r="C145" s="43">
        <v>44167</v>
      </c>
      <c r="D145" s="54">
        <v>0.5</v>
      </c>
      <c r="E145">
        <v>548</v>
      </c>
      <c r="F145">
        <v>4.4000000000000004</v>
      </c>
    </row>
    <row r="146" spans="1:6">
      <c r="A146" s="327" t="s">
        <v>509</v>
      </c>
      <c r="B146">
        <v>13211205</v>
      </c>
      <c r="C146" s="43">
        <v>44167</v>
      </c>
      <c r="D146" s="54">
        <v>0.51041666666666663</v>
      </c>
      <c r="E146">
        <v>548</v>
      </c>
      <c r="F146">
        <v>4.5</v>
      </c>
    </row>
    <row r="147" spans="1:6">
      <c r="A147" s="327" t="s">
        <v>509</v>
      </c>
      <c r="B147">
        <v>13211205</v>
      </c>
      <c r="C147" s="43">
        <v>44167</v>
      </c>
      <c r="D147" s="54">
        <v>0.52083333333333337</v>
      </c>
      <c r="E147">
        <v>544</v>
      </c>
      <c r="F147">
        <v>4.5999999999999996</v>
      </c>
    </row>
    <row r="148" spans="1:6">
      <c r="A148" s="327" t="s">
        <v>509</v>
      </c>
      <c r="B148">
        <v>13211205</v>
      </c>
      <c r="C148" s="43">
        <v>44167</v>
      </c>
      <c r="D148" s="54">
        <v>0.53125</v>
      </c>
      <c r="E148">
        <v>544</v>
      </c>
      <c r="F148">
        <v>4.5999999999999996</v>
      </c>
    </row>
    <row r="149" spans="1:6">
      <c r="A149" s="327" t="s">
        <v>509</v>
      </c>
      <c r="B149">
        <v>13211205</v>
      </c>
      <c r="C149" s="43">
        <v>44167</v>
      </c>
      <c r="D149" s="54">
        <v>0.54166666666666663</v>
      </c>
      <c r="E149">
        <v>548</v>
      </c>
      <c r="F149">
        <v>4.7</v>
      </c>
    </row>
    <row r="150" spans="1:6">
      <c r="A150" s="327" t="s">
        <v>509</v>
      </c>
      <c r="B150">
        <v>13211205</v>
      </c>
      <c r="C150" s="43">
        <v>44167</v>
      </c>
      <c r="D150" s="54">
        <v>0.55208333333333337</v>
      </c>
      <c r="E150">
        <v>544</v>
      </c>
      <c r="F150">
        <v>4.7</v>
      </c>
    </row>
    <row r="151" spans="1:6">
      <c r="A151" s="327" t="s">
        <v>509</v>
      </c>
      <c r="B151">
        <v>13211205</v>
      </c>
      <c r="C151" s="43">
        <v>44167</v>
      </c>
      <c r="D151" s="54">
        <v>0.5625</v>
      </c>
      <c r="E151">
        <v>544</v>
      </c>
      <c r="F151">
        <v>4.9000000000000004</v>
      </c>
    </row>
    <row r="152" spans="1:6">
      <c r="A152" s="327" t="s">
        <v>509</v>
      </c>
      <c r="B152">
        <v>13211205</v>
      </c>
      <c r="C152" s="43">
        <v>44167</v>
      </c>
      <c r="D152" s="54">
        <v>0.57291666666666663</v>
      </c>
      <c r="E152">
        <v>544</v>
      </c>
      <c r="F152">
        <v>5</v>
      </c>
    </row>
    <row r="153" spans="1:6">
      <c r="A153" s="327" t="s">
        <v>509</v>
      </c>
      <c r="B153">
        <v>13211205</v>
      </c>
      <c r="C153" s="43">
        <v>44167</v>
      </c>
      <c r="D153" s="54">
        <v>0.58333333333333337</v>
      </c>
      <c r="E153">
        <v>540</v>
      </c>
      <c r="F153">
        <v>5.0999999999999996</v>
      </c>
    </row>
    <row r="154" spans="1:6">
      <c r="A154" s="327" t="s">
        <v>509</v>
      </c>
      <c r="B154">
        <v>13211205</v>
      </c>
      <c r="C154" s="43">
        <v>44167</v>
      </c>
      <c r="D154" s="54">
        <v>0.59375</v>
      </c>
      <c r="E154">
        <v>544</v>
      </c>
      <c r="F154">
        <v>5.0999999999999996</v>
      </c>
    </row>
    <row r="155" spans="1:6">
      <c r="A155" s="327" t="s">
        <v>509</v>
      </c>
      <c r="B155">
        <v>13211205</v>
      </c>
      <c r="C155" s="43">
        <v>44167</v>
      </c>
      <c r="D155" s="54">
        <v>0.60416666666666663</v>
      </c>
      <c r="E155">
        <v>544</v>
      </c>
      <c r="F155">
        <v>5.2</v>
      </c>
    </row>
    <row r="156" spans="1:6">
      <c r="A156" s="327" t="s">
        <v>509</v>
      </c>
      <c r="B156">
        <v>13211205</v>
      </c>
      <c r="C156" s="43">
        <v>44167</v>
      </c>
      <c r="D156" s="54">
        <v>0.61458333333333337</v>
      </c>
      <c r="E156">
        <v>540</v>
      </c>
      <c r="F156">
        <v>5.2</v>
      </c>
    </row>
    <row r="157" spans="1:6">
      <c r="A157" s="327" t="s">
        <v>509</v>
      </c>
      <c r="B157">
        <v>13211205</v>
      </c>
      <c r="C157" s="43">
        <v>44167</v>
      </c>
      <c r="D157" s="54">
        <v>0.625</v>
      </c>
      <c r="E157">
        <v>540</v>
      </c>
      <c r="F157">
        <v>5.2</v>
      </c>
    </row>
    <row r="158" spans="1:6">
      <c r="A158" s="327" t="s">
        <v>509</v>
      </c>
      <c r="B158">
        <v>13211205</v>
      </c>
      <c r="C158" s="43">
        <v>44167</v>
      </c>
      <c r="D158" s="54">
        <v>0.63541666666666663</v>
      </c>
      <c r="E158">
        <v>535</v>
      </c>
      <c r="F158">
        <v>5.2</v>
      </c>
    </row>
    <row r="159" spans="1:6">
      <c r="A159" s="327" t="s">
        <v>509</v>
      </c>
      <c r="B159">
        <v>13211205</v>
      </c>
      <c r="C159" s="43">
        <v>44167</v>
      </c>
      <c r="D159" s="54">
        <v>0.64583333333333337</v>
      </c>
      <c r="E159">
        <v>535</v>
      </c>
      <c r="F159">
        <v>5.3</v>
      </c>
    </row>
    <row r="160" spans="1:6">
      <c r="A160" s="327" t="s">
        <v>509</v>
      </c>
      <c r="B160">
        <v>13211205</v>
      </c>
      <c r="C160" s="43">
        <v>44167</v>
      </c>
      <c r="D160" s="54">
        <v>0.65625</v>
      </c>
      <c r="E160">
        <v>535</v>
      </c>
      <c r="F160">
        <v>5.3</v>
      </c>
    </row>
    <row r="161" spans="1:6">
      <c r="A161" s="327" t="s">
        <v>509</v>
      </c>
      <c r="B161">
        <v>13211205</v>
      </c>
      <c r="C161" s="43">
        <v>44167</v>
      </c>
      <c r="D161" s="54">
        <v>0.66666666666666663</v>
      </c>
      <c r="E161">
        <v>535</v>
      </c>
      <c r="F161">
        <v>5.3</v>
      </c>
    </row>
    <row r="162" spans="1:6">
      <c r="A162" s="327" t="s">
        <v>509</v>
      </c>
      <c r="B162">
        <v>13211205</v>
      </c>
      <c r="C162" s="43">
        <v>44167</v>
      </c>
      <c r="D162" s="54">
        <v>0.67708333333333337</v>
      </c>
      <c r="E162">
        <v>535</v>
      </c>
      <c r="F162">
        <v>5.3</v>
      </c>
    </row>
    <row r="163" spans="1:6">
      <c r="A163" s="327" t="s">
        <v>509</v>
      </c>
      <c r="B163">
        <v>13211205</v>
      </c>
      <c r="C163" s="43">
        <v>44167</v>
      </c>
      <c r="D163" s="54">
        <v>0.6875</v>
      </c>
      <c r="E163">
        <v>535</v>
      </c>
      <c r="F163">
        <v>5.4</v>
      </c>
    </row>
    <row r="164" spans="1:6">
      <c r="A164" s="327" t="s">
        <v>509</v>
      </c>
      <c r="B164">
        <v>13211205</v>
      </c>
      <c r="C164" s="43">
        <v>44167</v>
      </c>
      <c r="D164" s="54">
        <v>0.69791666666666663</v>
      </c>
      <c r="E164">
        <v>535</v>
      </c>
      <c r="F164">
        <v>5.4</v>
      </c>
    </row>
    <row r="165" spans="1:6">
      <c r="A165" s="327" t="s">
        <v>509</v>
      </c>
      <c r="B165">
        <v>13211205</v>
      </c>
      <c r="C165" s="43">
        <v>44167</v>
      </c>
      <c r="D165" s="54">
        <v>0.70833333333333337</v>
      </c>
      <c r="E165">
        <v>535</v>
      </c>
      <c r="F165">
        <v>5.4</v>
      </c>
    </row>
    <row r="166" spans="1:6">
      <c r="A166" s="327" t="s">
        <v>509</v>
      </c>
      <c r="B166">
        <v>13211205</v>
      </c>
      <c r="C166" s="43">
        <v>44167</v>
      </c>
      <c r="D166" s="54">
        <v>0.71875</v>
      </c>
      <c r="E166">
        <v>535</v>
      </c>
      <c r="F166">
        <v>5.4</v>
      </c>
    </row>
    <row r="167" spans="1:6">
      <c r="A167" s="327" t="s">
        <v>509</v>
      </c>
      <c r="B167">
        <v>13211205</v>
      </c>
      <c r="C167" s="43">
        <v>44167</v>
      </c>
      <c r="D167" s="54">
        <v>0.72916666666666663</v>
      </c>
      <c r="E167">
        <v>535</v>
      </c>
      <c r="F167">
        <v>5.4</v>
      </c>
    </row>
    <row r="168" spans="1:6">
      <c r="A168" s="327" t="s">
        <v>509</v>
      </c>
      <c r="B168">
        <v>13211205</v>
      </c>
      <c r="C168" s="43">
        <v>44167</v>
      </c>
      <c r="D168" s="54">
        <v>0.73958333333333337</v>
      </c>
      <c r="E168">
        <v>535</v>
      </c>
      <c r="F168">
        <v>5.5</v>
      </c>
    </row>
    <row r="169" spans="1:6">
      <c r="A169" s="327" t="s">
        <v>509</v>
      </c>
      <c r="B169">
        <v>13211205</v>
      </c>
      <c r="C169" s="43">
        <v>44167</v>
      </c>
      <c r="D169" s="54">
        <v>0.75</v>
      </c>
      <c r="E169">
        <v>540</v>
      </c>
      <c r="F169">
        <v>5.5</v>
      </c>
    </row>
    <row r="170" spans="1:6">
      <c r="A170" s="327" t="s">
        <v>509</v>
      </c>
      <c r="B170">
        <v>13211205</v>
      </c>
      <c r="C170" s="43">
        <v>44167</v>
      </c>
      <c r="D170" s="54">
        <v>0.76041666666666663</v>
      </c>
      <c r="E170">
        <v>540</v>
      </c>
      <c r="F170">
        <v>5.4</v>
      </c>
    </row>
    <row r="171" spans="1:6">
      <c r="A171" s="327" t="s">
        <v>509</v>
      </c>
      <c r="B171">
        <v>13211205</v>
      </c>
      <c r="C171" s="43">
        <v>44167</v>
      </c>
      <c r="D171" s="54">
        <v>0.77083333333333337</v>
      </c>
      <c r="E171">
        <v>544</v>
      </c>
      <c r="F171">
        <v>5.4</v>
      </c>
    </row>
    <row r="172" spans="1:6">
      <c r="A172" s="327" t="s">
        <v>509</v>
      </c>
      <c r="B172">
        <v>13211205</v>
      </c>
      <c r="C172" s="43">
        <v>44167</v>
      </c>
      <c r="D172" s="54">
        <v>0.78125</v>
      </c>
      <c r="E172">
        <v>544</v>
      </c>
      <c r="F172">
        <v>5.4</v>
      </c>
    </row>
    <row r="173" spans="1:6">
      <c r="A173" s="327" t="s">
        <v>509</v>
      </c>
      <c r="B173">
        <v>13211205</v>
      </c>
      <c r="C173" s="43">
        <v>44167</v>
      </c>
      <c r="D173" s="54">
        <v>0.79166666666666663</v>
      </c>
      <c r="E173">
        <v>540</v>
      </c>
      <c r="F173">
        <v>5.5</v>
      </c>
    </row>
    <row r="174" spans="1:6">
      <c r="A174" s="327" t="s">
        <v>509</v>
      </c>
      <c r="B174">
        <v>13211205</v>
      </c>
      <c r="C174" s="43">
        <v>44167</v>
      </c>
      <c r="D174" s="54">
        <v>0.80208333333333337</v>
      </c>
      <c r="E174">
        <v>548</v>
      </c>
      <c r="F174">
        <v>5.4</v>
      </c>
    </row>
    <row r="175" spans="1:6">
      <c r="A175" s="327" t="s">
        <v>509</v>
      </c>
      <c r="B175">
        <v>13211205</v>
      </c>
      <c r="C175" s="43">
        <v>44167</v>
      </c>
      <c r="D175" s="54">
        <v>0.8125</v>
      </c>
      <c r="E175">
        <v>544</v>
      </c>
      <c r="F175">
        <v>5.4</v>
      </c>
    </row>
    <row r="176" spans="1:6">
      <c r="A176" s="327" t="s">
        <v>509</v>
      </c>
      <c r="B176">
        <v>13211205</v>
      </c>
      <c r="C176" s="43">
        <v>44167</v>
      </c>
      <c r="D176" s="54">
        <v>0.82291666666666663</v>
      </c>
      <c r="E176">
        <v>544</v>
      </c>
      <c r="F176">
        <v>5.4</v>
      </c>
    </row>
    <row r="177" spans="1:6">
      <c r="A177" s="327" t="s">
        <v>509</v>
      </c>
      <c r="B177">
        <v>13211205</v>
      </c>
      <c r="C177" s="43">
        <v>44167</v>
      </c>
      <c r="D177" s="54">
        <v>0.83333333333333337</v>
      </c>
      <c r="E177">
        <v>552</v>
      </c>
      <c r="F177">
        <v>5.4</v>
      </c>
    </row>
    <row r="178" spans="1:6">
      <c r="A178" s="327" t="s">
        <v>509</v>
      </c>
      <c r="B178">
        <v>13211205</v>
      </c>
      <c r="C178" s="43">
        <v>44167</v>
      </c>
      <c r="D178" s="54">
        <v>0.84375</v>
      </c>
      <c r="E178">
        <v>552</v>
      </c>
      <c r="F178">
        <v>5.3</v>
      </c>
    </row>
    <row r="179" spans="1:6">
      <c r="A179" s="327" t="s">
        <v>509</v>
      </c>
      <c r="B179">
        <v>13211205</v>
      </c>
      <c r="C179" s="43">
        <v>44167</v>
      </c>
      <c r="D179" s="54">
        <v>0.85416666666666663</v>
      </c>
      <c r="E179">
        <v>552</v>
      </c>
      <c r="F179">
        <v>5.3</v>
      </c>
    </row>
    <row r="180" spans="1:6">
      <c r="A180" s="327" t="s">
        <v>509</v>
      </c>
      <c r="B180">
        <v>13211205</v>
      </c>
      <c r="C180" s="43">
        <v>44167</v>
      </c>
      <c r="D180" s="54">
        <v>0.86458333333333337</v>
      </c>
      <c r="E180">
        <v>557</v>
      </c>
      <c r="F180">
        <v>5.3</v>
      </c>
    </row>
    <row r="181" spans="1:6">
      <c r="A181" s="327" t="s">
        <v>509</v>
      </c>
      <c r="B181">
        <v>13211205</v>
      </c>
      <c r="C181" s="43">
        <v>44167</v>
      </c>
      <c r="D181" s="54">
        <v>0.875</v>
      </c>
      <c r="E181">
        <v>557</v>
      </c>
      <c r="F181">
        <v>5.3</v>
      </c>
    </row>
    <row r="182" spans="1:6">
      <c r="A182" s="327" t="s">
        <v>509</v>
      </c>
      <c r="B182">
        <v>13211205</v>
      </c>
      <c r="C182" s="43">
        <v>44167</v>
      </c>
      <c r="D182" s="54">
        <v>0.88541666666666663</v>
      </c>
      <c r="E182">
        <v>557</v>
      </c>
      <c r="F182">
        <v>5.3</v>
      </c>
    </row>
    <row r="183" spans="1:6">
      <c r="A183" s="327" t="s">
        <v>509</v>
      </c>
      <c r="B183">
        <v>13211205</v>
      </c>
      <c r="C183" s="43">
        <v>44167</v>
      </c>
      <c r="D183" s="54">
        <v>0.89583333333333337</v>
      </c>
      <c r="E183">
        <v>557</v>
      </c>
      <c r="F183">
        <v>5.2</v>
      </c>
    </row>
    <row r="184" spans="1:6">
      <c r="A184" s="327" t="s">
        <v>509</v>
      </c>
      <c r="B184">
        <v>13211205</v>
      </c>
      <c r="C184" s="43">
        <v>44167</v>
      </c>
      <c r="D184" s="54">
        <v>0.90625</v>
      </c>
      <c r="E184">
        <v>561</v>
      </c>
      <c r="F184">
        <v>5.2</v>
      </c>
    </row>
    <row r="185" spans="1:6">
      <c r="A185" s="327" t="s">
        <v>509</v>
      </c>
      <c r="B185">
        <v>13211205</v>
      </c>
      <c r="C185" s="43">
        <v>44167</v>
      </c>
      <c r="D185" s="54">
        <v>0.91666666666666663</v>
      </c>
      <c r="E185">
        <v>561</v>
      </c>
      <c r="F185">
        <v>5.2</v>
      </c>
    </row>
    <row r="186" spans="1:6">
      <c r="A186" s="327" t="s">
        <v>509</v>
      </c>
      <c r="B186">
        <v>13211205</v>
      </c>
      <c r="C186" s="43">
        <v>44167</v>
      </c>
      <c r="D186" s="54">
        <v>0.92708333333333337</v>
      </c>
      <c r="E186">
        <v>561</v>
      </c>
      <c r="F186">
        <v>5.2</v>
      </c>
    </row>
    <row r="187" spans="1:6">
      <c r="A187" s="327" t="s">
        <v>509</v>
      </c>
      <c r="B187">
        <v>13211205</v>
      </c>
      <c r="C187" s="43">
        <v>44167</v>
      </c>
      <c r="D187" s="54">
        <v>0.9375</v>
      </c>
      <c r="E187">
        <v>561</v>
      </c>
      <c r="F187">
        <v>5.0999999999999996</v>
      </c>
    </row>
    <row r="188" spans="1:6">
      <c r="A188" s="327" t="s">
        <v>509</v>
      </c>
      <c r="B188">
        <v>13211205</v>
      </c>
      <c r="C188" s="43">
        <v>44167</v>
      </c>
      <c r="D188" s="54">
        <v>0.94791666666666663</v>
      </c>
      <c r="E188">
        <v>565</v>
      </c>
      <c r="F188">
        <v>5.2</v>
      </c>
    </row>
    <row r="189" spans="1:6">
      <c r="A189" s="327" t="s">
        <v>509</v>
      </c>
      <c r="B189">
        <v>13211205</v>
      </c>
      <c r="C189" s="43">
        <v>44167</v>
      </c>
      <c r="D189" s="54">
        <v>0.95833333333333337</v>
      </c>
      <c r="E189">
        <v>561</v>
      </c>
      <c r="F189">
        <v>5.0999999999999996</v>
      </c>
    </row>
    <row r="190" spans="1:6">
      <c r="A190" s="327" t="s">
        <v>509</v>
      </c>
      <c r="B190">
        <v>13211205</v>
      </c>
      <c r="C190" s="43">
        <v>44167</v>
      </c>
      <c r="D190" s="54">
        <v>0.96875</v>
      </c>
      <c r="E190">
        <v>565</v>
      </c>
      <c r="F190">
        <v>5.0999999999999996</v>
      </c>
    </row>
    <row r="191" spans="1:6">
      <c r="A191" s="327" t="s">
        <v>509</v>
      </c>
      <c r="B191">
        <v>13211205</v>
      </c>
      <c r="C191" s="43">
        <v>44167</v>
      </c>
      <c r="D191" s="54">
        <v>0.97916666666666663</v>
      </c>
      <c r="E191">
        <v>565</v>
      </c>
      <c r="F191">
        <v>5</v>
      </c>
    </row>
    <row r="192" spans="1:6">
      <c r="A192" s="327" t="s">
        <v>509</v>
      </c>
      <c r="B192">
        <v>13211205</v>
      </c>
      <c r="C192" s="43">
        <v>44167</v>
      </c>
      <c r="D192" s="54">
        <v>0.98958333333333337</v>
      </c>
      <c r="E192">
        <v>565</v>
      </c>
      <c r="F192">
        <v>5.0999999999999996</v>
      </c>
    </row>
    <row r="193" spans="1:6">
      <c r="A193" s="327" t="s">
        <v>509</v>
      </c>
      <c r="B193">
        <v>13211205</v>
      </c>
      <c r="C193" s="43">
        <v>44168</v>
      </c>
      <c r="D193" s="54">
        <v>0</v>
      </c>
      <c r="E193">
        <v>565</v>
      </c>
      <c r="F193">
        <v>5.0999999999999996</v>
      </c>
    </row>
    <row r="194" spans="1:6">
      <c r="A194" s="327" t="s">
        <v>509</v>
      </c>
      <c r="B194">
        <v>13211205</v>
      </c>
      <c r="C194" s="43">
        <v>44168</v>
      </c>
      <c r="D194" s="54">
        <v>1.0416666666666666E-2</v>
      </c>
      <c r="E194">
        <v>565</v>
      </c>
      <c r="F194">
        <v>5.0999999999999996</v>
      </c>
    </row>
    <row r="195" spans="1:6">
      <c r="A195" s="327" t="s">
        <v>509</v>
      </c>
      <c r="B195">
        <v>13211205</v>
      </c>
      <c r="C195" s="43">
        <v>44168</v>
      </c>
      <c r="D195" s="54">
        <v>2.0833333333333332E-2</v>
      </c>
      <c r="E195">
        <v>565</v>
      </c>
      <c r="F195">
        <v>5</v>
      </c>
    </row>
    <row r="196" spans="1:6">
      <c r="A196" s="327" t="s">
        <v>509</v>
      </c>
      <c r="B196">
        <v>13211205</v>
      </c>
      <c r="C196" s="43">
        <v>44168</v>
      </c>
      <c r="D196" s="54">
        <v>3.125E-2</v>
      </c>
      <c r="E196">
        <v>561</v>
      </c>
      <c r="F196">
        <v>5</v>
      </c>
    </row>
    <row r="197" spans="1:6">
      <c r="A197" s="327" t="s">
        <v>509</v>
      </c>
      <c r="B197">
        <v>13211205</v>
      </c>
      <c r="C197" s="43">
        <v>44168</v>
      </c>
      <c r="D197" s="54">
        <v>4.1666666666666664E-2</v>
      </c>
      <c r="E197">
        <v>561</v>
      </c>
      <c r="F197">
        <v>5</v>
      </c>
    </row>
    <row r="198" spans="1:6">
      <c r="A198" s="327" t="s">
        <v>509</v>
      </c>
      <c r="B198">
        <v>13211205</v>
      </c>
      <c r="C198" s="43">
        <v>44168</v>
      </c>
      <c r="D198" s="54">
        <v>5.2083333333333336E-2</v>
      </c>
      <c r="E198">
        <v>561</v>
      </c>
      <c r="F198">
        <v>4.9000000000000004</v>
      </c>
    </row>
    <row r="199" spans="1:6">
      <c r="A199" s="327" t="s">
        <v>509</v>
      </c>
      <c r="B199">
        <v>13211205</v>
      </c>
      <c r="C199" s="43">
        <v>44168</v>
      </c>
      <c r="D199" s="54">
        <v>6.25E-2</v>
      </c>
      <c r="E199">
        <v>565</v>
      </c>
      <c r="F199">
        <v>4.9000000000000004</v>
      </c>
    </row>
    <row r="200" spans="1:6">
      <c r="A200" s="327" t="s">
        <v>509</v>
      </c>
      <c r="B200">
        <v>13211205</v>
      </c>
      <c r="C200" s="43">
        <v>44168</v>
      </c>
      <c r="D200" s="54">
        <v>7.2916666666666671E-2</v>
      </c>
      <c r="E200">
        <v>565</v>
      </c>
      <c r="F200">
        <v>4.9000000000000004</v>
      </c>
    </row>
    <row r="201" spans="1:6">
      <c r="A201" s="327" t="s">
        <v>509</v>
      </c>
      <c r="B201">
        <v>13211205</v>
      </c>
      <c r="C201" s="43">
        <v>44168</v>
      </c>
      <c r="D201" s="54">
        <v>8.3333333333333329E-2</v>
      </c>
      <c r="E201">
        <v>561</v>
      </c>
      <c r="F201">
        <v>4.9000000000000004</v>
      </c>
    </row>
    <row r="202" spans="1:6">
      <c r="A202" s="327" t="s">
        <v>509</v>
      </c>
      <c r="B202">
        <v>13211205</v>
      </c>
      <c r="C202" s="43">
        <v>44168</v>
      </c>
      <c r="D202" s="54">
        <v>9.375E-2</v>
      </c>
      <c r="E202">
        <v>557</v>
      </c>
      <c r="F202">
        <v>4.8</v>
      </c>
    </row>
    <row r="203" spans="1:6">
      <c r="A203" s="327" t="s">
        <v>509</v>
      </c>
      <c r="B203">
        <v>13211205</v>
      </c>
      <c r="C203" s="43">
        <v>44168</v>
      </c>
      <c r="D203" s="54">
        <v>0.10416666666666667</v>
      </c>
      <c r="E203">
        <v>561</v>
      </c>
      <c r="F203">
        <v>4.8</v>
      </c>
    </row>
    <row r="204" spans="1:6">
      <c r="A204" s="327" t="s">
        <v>509</v>
      </c>
      <c r="B204">
        <v>13211205</v>
      </c>
      <c r="C204" s="43">
        <v>44168</v>
      </c>
      <c r="D204" s="54">
        <v>0.11458333333333333</v>
      </c>
      <c r="E204">
        <v>561</v>
      </c>
      <c r="F204">
        <v>4.7</v>
      </c>
    </row>
    <row r="205" spans="1:6">
      <c r="A205" s="327" t="s">
        <v>509</v>
      </c>
      <c r="B205">
        <v>13211205</v>
      </c>
      <c r="C205" s="43">
        <v>44168</v>
      </c>
      <c r="D205" s="54">
        <v>0.125</v>
      </c>
      <c r="E205">
        <v>557</v>
      </c>
      <c r="F205">
        <v>4.7</v>
      </c>
    </row>
    <row r="206" spans="1:6">
      <c r="A206" s="327" t="s">
        <v>509</v>
      </c>
      <c r="B206">
        <v>13211205</v>
      </c>
      <c r="C206" s="43">
        <v>44168</v>
      </c>
      <c r="D206" s="54">
        <v>0.13541666666666666</v>
      </c>
      <c r="E206">
        <v>561</v>
      </c>
      <c r="F206">
        <v>4.7</v>
      </c>
    </row>
    <row r="207" spans="1:6">
      <c r="A207" s="327" t="s">
        <v>509</v>
      </c>
      <c r="B207">
        <v>13211205</v>
      </c>
      <c r="C207" s="43">
        <v>44168</v>
      </c>
      <c r="D207" s="54">
        <v>0.14583333333333334</v>
      </c>
      <c r="E207">
        <v>561</v>
      </c>
      <c r="F207">
        <v>4.7</v>
      </c>
    </row>
    <row r="208" spans="1:6">
      <c r="A208" s="327" t="s">
        <v>509</v>
      </c>
      <c r="B208">
        <v>13211205</v>
      </c>
      <c r="C208" s="43">
        <v>44168</v>
      </c>
      <c r="D208" s="54">
        <v>0.15625</v>
      </c>
      <c r="E208">
        <v>557</v>
      </c>
      <c r="F208">
        <v>4.7</v>
      </c>
    </row>
    <row r="209" spans="1:6">
      <c r="A209" s="327" t="s">
        <v>509</v>
      </c>
      <c r="B209">
        <v>13211205</v>
      </c>
      <c r="C209" s="43">
        <v>44168</v>
      </c>
      <c r="D209" s="54">
        <v>0.16666666666666666</v>
      </c>
      <c r="E209">
        <v>557</v>
      </c>
      <c r="F209">
        <v>4.5999999999999996</v>
      </c>
    </row>
    <row r="210" spans="1:6">
      <c r="A210" s="327" t="s">
        <v>509</v>
      </c>
      <c r="B210">
        <v>13211205</v>
      </c>
      <c r="C210" s="43">
        <v>44168</v>
      </c>
      <c r="D210" s="54">
        <v>0.17708333333333334</v>
      </c>
      <c r="E210">
        <v>561</v>
      </c>
      <c r="F210">
        <v>4.5999999999999996</v>
      </c>
    </row>
    <row r="211" spans="1:6">
      <c r="A211" s="327" t="s">
        <v>509</v>
      </c>
      <c r="B211">
        <v>13211205</v>
      </c>
      <c r="C211" s="43">
        <v>44168</v>
      </c>
      <c r="D211" s="54">
        <v>0.1875</v>
      </c>
      <c r="E211">
        <v>561</v>
      </c>
      <c r="F211">
        <v>4.5999999999999996</v>
      </c>
    </row>
    <row r="212" spans="1:6">
      <c r="A212" s="327" t="s">
        <v>509</v>
      </c>
      <c r="B212">
        <v>13211205</v>
      </c>
      <c r="C212" s="43">
        <v>44168</v>
      </c>
      <c r="D212" s="54">
        <v>0.19791666666666666</v>
      </c>
      <c r="E212">
        <v>557</v>
      </c>
      <c r="F212">
        <v>4.5</v>
      </c>
    </row>
    <row r="213" spans="1:6">
      <c r="A213" s="327" t="s">
        <v>509</v>
      </c>
      <c r="B213">
        <v>13211205</v>
      </c>
      <c r="C213" s="43">
        <v>44168</v>
      </c>
      <c r="D213" s="54">
        <v>0.20833333333333334</v>
      </c>
      <c r="E213">
        <v>557</v>
      </c>
      <c r="F213">
        <v>4.5</v>
      </c>
    </row>
    <row r="214" spans="1:6">
      <c r="A214" s="327" t="s">
        <v>509</v>
      </c>
      <c r="B214">
        <v>13211205</v>
      </c>
      <c r="C214" s="43">
        <v>44168</v>
      </c>
      <c r="D214" s="54">
        <v>0.21875</v>
      </c>
      <c r="E214">
        <v>557</v>
      </c>
      <c r="F214">
        <v>4.5</v>
      </c>
    </row>
    <row r="215" spans="1:6">
      <c r="A215" s="327" t="s">
        <v>509</v>
      </c>
      <c r="B215">
        <v>13211205</v>
      </c>
      <c r="C215" s="43">
        <v>44168</v>
      </c>
      <c r="D215" s="54">
        <v>0.22916666666666666</v>
      </c>
      <c r="E215">
        <v>557</v>
      </c>
      <c r="F215">
        <v>4.4000000000000004</v>
      </c>
    </row>
    <row r="216" spans="1:6">
      <c r="A216" s="327" t="s">
        <v>509</v>
      </c>
      <c r="B216">
        <v>13211205</v>
      </c>
      <c r="C216" s="43">
        <v>44168</v>
      </c>
      <c r="D216" s="54">
        <v>0.23958333333333334</v>
      </c>
      <c r="E216">
        <v>557</v>
      </c>
      <c r="F216">
        <v>4.4000000000000004</v>
      </c>
    </row>
    <row r="217" spans="1:6">
      <c r="A217" s="327" t="s">
        <v>509</v>
      </c>
      <c r="B217">
        <v>13211205</v>
      </c>
      <c r="C217" s="43">
        <v>44168</v>
      </c>
      <c r="D217" s="54">
        <v>0.25</v>
      </c>
      <c r="E217">
        <v>557</v>
      </c>
      <c r="F217">
        <v>4.4000000000000004</v>
      </c>
    </row>
    <row r="218" spans="1:6">
      <c r="A218" s="327" t="s">
        <v>509</v>
      </c>
      <c r="B218">
        <v>13211205</v>
      </c>
      <c r="C218" s="43">
        <v>44168</v>
      </c>
      <c r="D218" s="54">
        <v>0.26041666666666669</v>
      </c>
      <c r="E218">
        <v>561</v>
      </c>
      <c r="F218">
        <v>4.3</v>
      </c>
    </row>
    <row r="219" spans="1:6">
      <c r="A219" s="327" t="s">
        <v>509</v>
      </c>
      <c r="B219">
        <v>13211205</v>
      </c>
      <c r="C219" s="43">
        <v>44168</v>
      </c>
      <c r="D219" s="54">
        <v>0.27083333333333331</v>
      </c>
      <c r="E219">
        <v>557</v>
      </c>
      <c r="F219">
        <v>4.3</v>
      </c>
    </row>
    <row r="220" spans="1:6">
      <c r="A220" s="327" t="s">
        <v>509</v>
      </c>
      <c r="B220">
        <v>13211205</v>
      </c>
      <c r="C220" s="43">
        <v>44168</v>
      </c>
      <c r="D220" s="54">
        <v>0.28125</v>
      </c>
      <c r="E220">
        <v>557</v>
      </c>
      <c r="F220">
        <v>4.3</v>
      </c>
    </row>
    <row r="221" spans="1:6">
      <c r="A221" s="327" t="s">
        <v>509</v>
      </c>
      <c r="B221">
        <v>13211205</v>
      </c>
      <c r="C221" s="43">
        <v>44168</v>
      </c>
      <c r="D221" s="54">
        <v>0.29166666666666669</v>
      </c>
      <c r="E221">
        <v>561</v>
      </c>
      <c r="F221">
        <v>4.3</v>
      </c>
    </row>
    <row r="222" spans="1:6">
      <c r="A222" s="327" t="s">
        <v>509</v>
      </c>
      <c r="B222">
        <v>13211205</v>
      </c>
      <c r="C222" s="43">
        <v>44168</v>
      </c>
      <c r="D222" s="54">
        <v>0.30208333333333331</v>
      </c>
      <c r="E222">
        <v>561</v>
      </c>
      <c r="F222">
        <v>4.3</v>
      </c>
    </row>
    <row r="223" spans="1:6">
      <c r="A223" s="327" t="s">
        <v>509</v>
      </c>
      <c r="B223">
        <v>13211205</v>
      </c>
      <c r="C223" s="43">
        <v>44168</v>
      </c>
      <c r="D223" s="54">
        <v>0.3125</v>
      </c>
      <c r="E223">
        <v>557</v>
      </c>
      <c r="F223">
        <v>4.3</v>
      </c>
    </row>
    <row r="224" spans="1:6">
      <c r="A224" s="327" t="s">
        <v>509</v>
      </c>
      <c r="B224">
        <v>13211205</v>
      </c>
      <c r="C224" s="43">
        <v>44168</v>
      </c>
      <c r="D224" s="54">
        <v>0.32291666666666669</v>
      </c>
      <c r="E224">
        <v>557</v>
      </c>
      <c r="F224">
        <v>4.2</v>
      </c>
    </row>
    <row r="225" spans="1:6">
      <c r="A225" s="327" t="s">
        <v>509</v>
      </c>
      <c r="B225">
        <v>13211205</v>
      </c>
      <c r="C225" s="43">
        <v>44168</v>
      </c>
      <c r="D225" s="54">
        <v>0.33333333333333331</v>
      </c>
      <c r="E225">
        <v>561</v>
      </c>
      <c r="F225">
        <v>4.2</v>
      </c>
    </row>
    <row r="226" spans="1:6">
      <c r="A226" s="327" t="s">
        <v>509</v>
      </c>
      <c r="B226">
        <v>13211205</v>
      </c>
      <c r="C226" s="43">
        <v>44168</v>
      </c>
      <c r="D226" s="54">
        <v>0.34375</v>
      </c>
      <c r="E226">
        <v>561</v>
      </c>
      <c r="F226">
        <v>4.2</v>
      </c>
    </row>
    <row r="227" spans="1:6">
      <c r="A227" s="327" t="s">
        <v>509</v>
      </c>
      <c r="B227">
        <v>13211205</v>
      </c>
      <c r="C227" s="43">
        <v>44168</v>
      </c>
      <c r="D227" s="54">
        <v>0.35416666666666669</v>
      </c>
      <c r="E227">
        <v>552</v>
      </c>
      <c r="F227">
        <v>4.2</v>
      </c>
    </row>
    <row r="228" spans="1:6">
      <c r="A228" s="327" t="s">
        <v>509</v>
      </c>
      <c r="B228">
        <v>13211205</v>
      </c>
      <c r="C228" s="43">
        <v>44168</v>
      </c>
      <c r="D228" s="54">
        <v>0.36458333333333331</v>
      </c>
      <c r="E228">
        <v>557</v>
      </c>
      <c r="F228">
        <v>4.0999999999999996</v>
      </c>
    </row>
    <row r="229" spans="1:6">
      <c r="A229" s="327" t="s">
        <v>509</v>
      </c>
      <c r="B229">
        <v>13211205</v>
      </c>
      <c r="C229" s="43">
        <v>44168</v>
      </c>
      <c r="D229" s="54">
        <v>0.375</v>
      </c>
      <c r="E229">
        <v>557</v>
      </c>
      <c r="F229">
        <v>4.0999999999999996</v>
      </c>
    </row>
    <row r="230" spans="1:6">
      <c r="A230" s="327" t="s">
        <v>509</v>
      </c>
      <c r="B230">
        <v>13211205</v>
      </c>
      <c r="C230" s="43">
        <v>44168</v>
      </c>
      <c r="D230" s="54">
        <v>0.38541666666666669</v>
      </c>
      <c r="E230">
        <v>552</v>
      </c>
      <c r="F230">
        <v>4.0999999999999996</v>
      </c>
    </row>
    <row r="231" spans="1:6">
      <c r="A231" s="327" t="s">
        <v>509</v>
      </c>
      <c r="B231">
        <v>13211205</v>
      </c>
      <c r="C231" s="43">
        <v>44168</v>
      </c>
      <c r="D231" s="54">
        <v>0.39583333333333331</v>
      </c>
      <c r="E231">
        <v>557</v>
      </c>
      <c r="F231">
        <v>4.0999999999999996</v>
      </c>
    </row>
    <row r="232" spans="1:6">
      <c r="A232" s="327" t="s">
        <v>509</v>
      </c>
      <c r="B232">
        <v>13211205</v>
      </c>
      <c r="C232" s="43">
        <v>44168</v>
      </c>
      <c r="D232" s="54">
        <v>0.40625</v>
      </c>
      <c r="E232">
        <v>552</v>
      </c>
      <c r="F232">
        <v>4.0999999999999996</v>
      </c>
    </row>
    <row r="233" spans="1:6">
      <c r="A233" s="327" t="s">
        <v>509</v>
      </c>
      <c r="B233">
        <v>13211205</v>
      </c>
      <c r="C233" s="43">
        <v>44168</v>
      </c>
      <c r="D233" s="54">
        <v>0.41666666666666669</v>
      </c>
      <c r="E233">
        <v>552</v>
      </c>
      <c r="F233">
        <v>4.0999999999999996</v>
      </c>
    </row>
    <row r="234" spans="1:6">
      <c r="A234" s="327" t="s">
        <v>509</v>
      </c>
      <c r="B234">
        <v>13211205</v>
      </c>
      <c r="C234" s="43">
        <v>44168</v>
      </c>
      <c r="D234" s="54">
        <v>0.42708333333333331</v>
      </c>
      <c r="E234">
        <v>548</v>
      </c>
      <c r="F234">
        <v>4.0999999999999996</v>
      </c>
    </row>
    <row r="235" spans="1:6">
      <c r="A235" s="327" t="s">
        <v>509</v>
      </c>
      <c r="B235">
        <v>13211205</v>
      </c>
      <c r="C235" s="43">
        <v>44168</v>
      </c>
      <c r="D235" s="54">
        <v>0.4375</v>
      </c>
      <c r="E235">
        <v>552</v>
      </c>
      <c r="F235">
        <v>4.0999999999999996</v>
      </c>
    </row>
    <row r="236" spans="1:6">
      <c r="A236" s="327" t="s">
        <v>509</v>
      </c>
      <c r="B236">
        <v>13211205</v>
      </c>
      <c r="C236" s="43">
        <v>44168</v>
      </c>
      <c r="D236" s="54">
        <v>0.44791666666666669</v>
      </c>
      <c r="E236">
        <v>552</v>
      </c>
      <c r="F236">
        <v>4.0999999999999996</v>
      </c>
    </row>
    <row r="237" spans="1:6">
      <c r="A237" s="327" t="s">
        <v>509</v>
      </c>
      <c r="B237">
        <v>13211205</v>
      </c>
      <c r="C237" s="43">
        <v>44168</v>
      </c>
      <c r="D237" s="54">
        <v>0.45833333333333331</v>
      </c>
      <c r="E237">
        <v>552</v>
      </c>
      <c r="F237">
        <v>4.2</v>
      </c>
    </row>
    <row r="238" spans="1:6">
      <c r="A238" s="327" t="s">
        <v>509</v>
      </c>
      <c r="B238">
        <v>13211205</v>
      </c>
      <c r="C238" s="43">
        <v>44168</v>
      </c>
      <c r="D238" s="54">
        <v>0.46875</v>
      </c>
      <c r="E238">
        <v>552</v>
      </c>
      <c r="F238">
        <v>4.2</v>
      </c>
    </row>
    <row r="239" spans="1:6">
      <c r="A239" s="327" t="s">
        <v>509</v>
      </c>
      <c r="B239">
        <v>13211205</v>
      </c>
      <c r="C239" s="43">
        <v>44168</v>
      </c>
      <c r="D239" s="54">
        <v>0.47916666666666669</v>
      </c>
      <c r="E239">
        <v>552</v>
      </c>
      <c r="F239">
        <v>4.2</v>
      </c>
    </row>
    <row r="240" spans="1:6">
      <c r="A240" s="327" t="s">
        <v>509</v>
      </c>
      <c r="B240">
        <v>13211205</v>
      </c>
      <c r="C240" s="43">
        <v>44168</v>
      </c>
      <c r="D240" s="54">
        <v>0.48958333333333331</v>
      </c>
      <c r="E240">
        <v>552</v>
      </c>
      <c r="F240">
        <v>4.2</v>
      </c>
    </row>
    <row r="241" spans="1:6">
      <c r="A241" s="327" t="s">
        <v>509</v>
      </c>
      <c r="B241">
        <v>13211205</v>
      </c>
      <c r="C241" s="43">
        <v>44168</v>
      </c>
      <c r="D241" s="54">
        <v>0.5</v>
      </c>
      <c r="E241">
        <v>552</v>
      </c>
      <c r="F241">
        <v>4.3</v>
      </c>
    </row>
    <row r="242" spans="1:6">
      <c r="A242" s="327" t="s">
        <v>509</v>
      </c>
      <c r="B242">
        <v>13211205</v>
      </c>
      <c r="C242" s="43">
        <v>44168</v>
      </c>
      <c r="D242" s="54">
        <v>0.51041666666666663</v>
      </c>
      <c r="E242">
        <v>552</v>
      </c>
      <c r="F242">
        <v>4.4000000000000004</v>
      </c>
    </row>
    <row r="243" spans="1:6">
      <c r="A243" s="327" t="s">
        <v>509</v>
      </c>
      <c r="B243">
        <v>13211205</v>
      </c>
      <c r="C243" s="43">
        <v>44168</v>
      </c>
      <c r="D243" s="54">
        <v>0.52083333333333337</v>
      </c>
      <c r="E243">
        <v>548</v>
      </c>
      <c r="F243">
        <v>4.4000000000000004</v>
      </c>
    </row>
    <row r="244" spans="1:6">
      <c r="A244" s="327" t="s">
        <v>509</v>
      </c>
      <c r="B244">
        <v>13211205</v>
      </c>
      <c r="C244" s="43">
        <v>44168</v>
      </c>
      <c r="D244" s="54">
        <v>0.53125</v>
      </c>
      <c r="E244">
        <v>548</v>
      </c>
      <c r="F244">
        <v>4.5</v>
      </c>
    </row>
    <row r="245" spans="1:6">
      <c r="A245" s="327" t="s">
        <v>509</v>
      </c>
      <c r="B245">
        <v>13211205</v>
      </c>
      <c r="C245" s="43">
        <v>44168</v>
      </c>
      <c r="D245" s="54">
        <v>0.54166666666666663</v>
      </c>
      <c r="E245">
        <v>548</v>
      </c>
      <c r="F245">
        <v>4.5999999999999996</v>
      </c>
    </row>
    <row r="246" spans="1:6">
      <c r="A246" s="327" t="s">
        <v>509</v>
      </c>
      <c r="B246">
        <v>13211205</v>
      </c>
      <c r="C246" s="43">
        <v>44168</v>
      </c>
      <c r="D246" s="54">
        <v>0.55208333333333337</v>
      </c>
      <c r="E246">
        <v>544</v>
      </c>
      <c r="F246">
        <v>4.5999999999999996</v>
      </c>
    </row>
    <row r="247" spans="1:6">
      <c r="A247" s="327" t="s">
        <v>509</v>
      </c>
      <c r="B247">
        <v>13211205</v>
      </c>
      <c r="C247" s="43">
        <v>44168</v>
      </c>
      <c r="D247" s="54">
        <v>0.5625</v>
      </c>
      <c r="E247">
        <v>548</v>
      </c>
      <c r="F247">
        <v>4.7</v>
      </c>
    </row>
    <row r="248" spans="1:6">
      <c r="A248" s="327" t="s">
        <v>509</v>
      </c>
      <c r="B248">
        <v>13211205</v>
      </c>
      <c r="C248" s="43">
        <v>44168</v>
      </c>
      <c r="D248" s="54">
        <v>0.57291666666666663</v>
      </c>
      <c r="E248">
        <v>544</v>
      </c>
      <c r="F248">
        <v>4.8</v>
      </c>
    </row>
    <row r="249" spans="1:6">
      <c r="A249" s="327" t="s">
        <v>509</v>
      </c>
      <c r="B249">
        <v>13211205</v>
      </c>
      <c r="C249" s="43">
        <v>44168</v>
      </c>
      <c r="D249" s="54">
        <v>0.58333333333333337</v>
      </c>
      <c r="E249">
        <v>544</v>
      </c>
      <c r="F249">
        <v>4.8</v>
      </c>
    </row>
    <row r="250" spans="1:6">
      <c r="A250" s="327" t="s">
        <v>509</v>
      </c>
      <c r="B250">
        <v>13211205</v>
      </c>
      <c r="C250" s="43">
        <v>44168</v>
      </c>
      <c r="D250" s="54">
        <v>0.59375</v>
      </c>
      <c r="E250">
        <v>540</v>
      </c>
      <c r="F250">
        <v>4.8</v>
      </c>
    </row>
    <row r="251" spans="1:6">
      <c r="A251" s="327" t="s">
        <v>509</v>
      </c>
      <c r="B251">
        <v>13211205</v>
      </c>
      <c r="C251" s="43">
        <v>44168</v>
      </c>
      <c r="D251" s="54">
        <v>0.60416666666666663</v>
      </c>
      <c r="E251">
        <v>544</v>
      </c>
      <c r="F251">
        <v>4.9000000000000004</v>
      </c>
    </row>
    <row r="252" spans="1:6">
      <c r="A252" s="327" t="s">
        <v>509</v>
      </c>
      <c r="B252">
        <v>13211205</v>
      </c>
      <c r="C252" s="43">
        <v>44168</v>
      </c>
      <c r="D252" s="54">
        <v>0.61458333333333337</v>
      </c>
      <c r="E252">
        <v>544</v>
      </c>
      <c r="F252">
        <v>4.9000000000000004</v>
      </c>
    </row>
    <row r="253" spans="1:6">
      <c r="A253" s="327" t="s">
        <v>509</v>
      </c>
      <c r="B253">
        <v>13211205</v>
      </c>
      <c r="C253" s="43">
        <v>44168</v>
      </c>
      <c r="D253" s="54">
        <v>0.625</v>
      </c>
      <c r="E253">
        <v>540</v>
      </c>
      <c r="F253">
        <v>5</v>
      </c>
    </row>
    <row r="254" spans="1:6">
      <c r="A254" s="327" t="s">
        <v>509</v>
      </c>
      <c r="B254">
        <v>13211205</v>
      </c>
      <c r="C254" s="43">
        <v>44168</v>
      </c>
      <c r="D254" s="54">
        <v>0.63541666666666663</v>
      </c>
      <c r="E254">
        <v>540</v>
      </c>
      <c r="F254">
        <v>5</v>
      </c>
    </row>
    <row r="255" spans="1:6">
      <c r="A255" s="327" t="s">
        <v>509</v>
      </c>
      <c r="B255">
        <v>13211205</v>
      </c>
      <c r="C255" s="43">
        <v>44168</v>
      </c>
      <c r="D255" s="54">
        <v>0.64583333333333337</v>
      </c>
      <c r="E255">
        <v>540</v>
      </c>
      <c r="F255">
        <v>5.0999999999999996</v>
      </c>
    </row>
    <row r="256" spans="1:6">
      <c r="A256" s="327" t="s">
        <v>509</v>
      </c>
      <c r="B256">
        <v>13211205</v>
      </c>
      <c r="C256" s="43">
        <v>44168</v>
      </c>
      <c r="D256" s="54">
        <v>0.65625</v>
      </c>
      <c r="E256">
        <v>540</v>
      </c>
      <c r="F256">
        <v>5.0999999999999996</v>
      </c>
    </row>
    <row r="257" spans="1:6">
      <c r="A257" s="327" t="s">
        <v>509</v>
      </c>
      <c r="B257">
        <v>13211205</v>
      </c>
      <c r="C257" s="43">
        <v>44168</v>
      </c>
      <c r="D257" s="54">
        <v>0.66666666666666663</v>
      </c>
      <c r="E257">
        <v>535</v>
      </c>
      <c r="F257">
        <v>5.0999999999999996</v>
      </c>
    </row>
    <row r="258" spans="1:6">
      <c r="A258" s="327" t="s">
        <v>509</v>
      </c>
      <c r="B258">
        <v>13211205</v>
      </c>
      <c r="C258" s="43">
        <v>44168</v>
      </c>
      <c r="D258" s="54">
        <v>0.67708333333333337</v>
      </c>
      <c r="E258">
        <v>535</v>
      </c>
      <c r="F258">
        <v>5.0999999999999996</v>
      </c>
    </row>
    <row r="259" spans="1:6">
      <c r="A259" s="327" t="s">
        <v>509</v>
      </c>
      <c r="B259">
        <v>13211205</v>
      </c>
      <c r="C259" s="43">
        <v>44168</v>
      </c>
      <c r="D259" s="54">
        <v>0.6875</v>
      </c>
      <c r="E259">
        <v>535</v>
      </c>
      <c r="F259">
        <v>5.0999999999999996</v>
      </c>
    </row>
    <row r="260" spans="1:6">
      <c r="A260" s="327" t="s">
        <v>509</v>
      </c>
      <c r="B260">
        <v>13211205</v>
      </c>
      <c r="C260" s="43">
        <v>44168</v>
      </c>
      <c r="D260" s="54">
        <v>0.69791666666666663</v>
      </c>
      <c r="E260">
        <v>535</v>
      </c>
      <c r="F260">
        <v>5.2</v>
      </c>
    </row>
    <row r="261" spans="1:6">
      <c r="A261" s="327" t="s">
        <v>509</v>
      </c>
      <c r="B261">
        <v>13211205</v>
      </c>
      <c r="C261" s="43">
        <v>44168</v>
      </c>
      <c r="D261" s="54">
        <v>0.70833333333333337</v>
      </c>
      <c r="E261">
        <v>535</v>
      </c>
      <c r="F261">
        <v>5.2</v>
      </c>
    </row>
    <row r="262" spans="1:6">
      <c r="A262" s="327" t="s">
        <v>509</v>
      </c>
      <c r="B262">
        <v>13211205</v>
      </c>
      <c r="C262" s="43">
        <v>44168</v>
      </c>
      <c r="D262" s="54">
        <v>0.71875</v>
      </c>
      <c r="E262">
        <v>535</v>
      </c>
      <c r="F262">
        <v>5.2</v>
      </c>
    </row>
    <row r="263" spans="1:6">
      <c r="A263" s="327" t="s">
        <v>509</v>
      </c>
      <c r="B263">
        <v>13211205</v>
      </c>
      <c r="C263" s="43">
        <v>44168</v>
      </c>
      <c r="D263" s="54">
        <v>0.72916666666666663</v>
      </c>
      <c r="E263">
        <v>535</v>
      </c>
      <c r="F263">
        <v>5.2</v>
      </c>
    </row>
    <row r="264" spans="1:6">
      <c r="A264" s="327" t="s">
        <v>509</v>
      </c>
      <c r="B264">
        <v>13211205</v>
      </c>
      <c r="C264" s="43">
        <v>44168</v>
      </c>
      <c r="D264" s="54">
        <v>0.73958333333333337</v>
      </c>
      <c r="E264">
        <v>535</v>
      </c>
      <c r="F264">
        <v>5.2</v>
      </c>
    </row>
    <row r="265" spans="1:6">
      <c r="A265" s="327" t="s">
        <v>509</v>
      </c>
      <c r="B265">
        <v>13211205</v>
      </c>
      <c r="C265" s="43">
        <v>44168</v>
      </c>
      <c r="D265" s="54">
        <v>0.75</v>
      </c>
      <c r="E265">
        <v>540</v>
      </c>
      <c r="F265">
        <v>5.2</v>
      </c>
    </row>
    <row r="266" spans="1:6">
      <c r="A266" s="327" t="s">
        <v>509</v>
      </c>
      <c r="B266">
        <v>13211205</v>
      </c>
      <c r="C266" s="43">
        <v>44168</v>
      </c>
      <c r="D266" s="54">
        <v>0.76041666666666663</v>
      </c>
      <c r="E266">
        <v>544</v>
      </c>
      <c r="F266">
        <v>5.2</v>
      </c>
    </row>
    <row r="267" spans="1:6">
      <c r="A267" s="327" t="s">
        <v>509</v>
      </c>
      <c r="B267">
        <v>13211205</v>
      </c>
      <c r="C267" s="43">
        <v>44168</v>
      </c>
      <c r="D267" s="54">
        <v>0.77083333333333337</v>
      </c>
      <c r="E267">
        <v>544</v>
      </c>
      <c r="F267">
        <v>5.2</v>
      </c>
    </row>
    <row r="268" spans="1:6">
      <c r="A268" s="327" t="s">
        <v>509</v>
      </c>
      <c r="B268">
        <v>13211205</v>
      </c>
      <c r="C268" s="43">
        <v>44168</v>
      </c>
      <c r="D268" s="54">
        <v>0.78125</v>
      </c>
      <c r="E268">
        <v>544</v>
      </c>
      <c r="F268">
        <v>5.2</v>
      </c>
    </row>
    <row r="269" spans="1:6">
      <c r="A269" s="327" t="s">
        <v>509</v>
      </c>
      <c r="B269">
        <v>13211205</v>
      </c>
      <c r="C269" s="43">
        <v>44168</v>
      </c>
      <c r="D269" s="54">
        <v>0.79166666666666663</v>
      </c>
      <c r="E269">
        <v>544</v>
      </c>
      <c r="F269">
        <v>5.0999999999999996</v>
      </c>
    </row>
    <row r="270" spans="1:6">
      <c r="A270" s="327" t="s">
        <v>509</v>
      </c>
      <c r="B270">
        <v>13211205</v>
      </c>
      <c r="C270" s="43">
        <v>44168</v>
      </c>
      <c r="D270" s="54">
        <v>0.80208333333333337</v>
      </c>
      <c r="E270">
        <v>548</v>
      </c>
      <c r="F270">
        <v>5.2</v>
      </c>
    </row>
    <row r="271" spans="1:6">
      <c r="A271" s="327" t="s">
        <v>509</v>
      </c>
      <c r="B271">
        <v>13211205</v>
      </c>
      <c r="C271" s="43">
        <v>44168</v>
      </c>
      <c r="D271" s="54">
        <v>0.8125</v>
      </c>
      <c r="E271">
        <v>548</v>
      </c>
      <c r="F271">
        <v>5.2</v>
      </c>
    </row>
    <row r="272" spans="1:6">
      <c r="A272" s="327" t="s">
        <v>509</v>
      </c>
      <c r="B272">
        <v>13211205</v>
      </c>
      <c r="C272" s="43">
        <v>44168</v>
      </c>
      <c r="D272" s="54">
        <v>0.82291666666666663</v>
      </c>
      <c r="E272">
        <v>552</v>
      </c>
      <c r="F272">
        <v>5.0999999999999996</v>
      </c>
    </row>
    <row r="273" spans="1:6">
      <c r="A273" s="327" t="s">
        <v>509</v>
      </c>
      <c r="B273">
        <v>13211205</v>
      </c>
      <c r="C273" s="43">
        <v>44168</v>
      </c>
      <c r="D273" s="54">
        <v>0.83333333333333337</v>
      </c>
      <c r="E273">
        <v>552</v>
      </c>
      <c r="F273">
        <v>5.0999999999999996</v>
      </c>
    </row>
    <row r="274" spans="1:6">
      <c r="A274" s="327" t="s">
        <v>509</v>
      </c>
      <c r="B274">
        <v>13211205</v>
      </c>
      <c r="C274" s="43">
        <v>44168</v>
      </c>
      <c r="D274" s="54">
        <v>0.84375</v>
      </c>
      <c r="E274">
        <v>552</v>
      </c>
      <c r="F274">
        <v>5.2</v>
      </c>
    </row>
    <row r="275" spans="1:6">
      <c r="A275" s="327" t="s">
        <v>509</v>
      </c>
      <c r="B275">
        <v>13211205</v>
      </c>
      <c r="C275" s="43">
        <v>44168</v>
      </c>
      <c r="D275" s="54">
        <v>0.85416666666666663</v>
      </c>
      <c r="E275">
        <v>552</v>
      </c>
      <c r="F275">
        <v>5.0999999999999996</v>
      </c>
    </row>
    <row r="276" spans="1:6">
      <c r="A276" s="327" t="s">
        <v>509</v>
      </c>
      <c r="B276">
        <v>13211205</v>
      </c>
      <c r="C276" s="43">
        <v>44168</v>
      </c>
      <c r="D276" s="54">
        <v>0.86458333333333337</v>
      </c>
      <c r="E276">
        <v>552</v>
      </c>
      <c r="F276">
        <v>5</v>
      </c>
    </row>
    <row r="277" spans="1:6">
      <c r="A277" s="327" t="s">
        <v>509</v>
      </c>
      <c r="B277">
        <v>13211205</v>
      </c>
      <c r="C277" s="43">
        <v>44168</v>
      </c>
      <c r="D277" s="54">
        <v>0.875</v>
      </c>
      <c r="E277">
        <v>557</v>
      </c>
      <c r="F277">
        <v>5</v>
      </c>
    </row>
    <row r="278" spans="1:6">
      <c r="A278" s="327" t="s">
        <v>509</v>
      </c>
      <c r="B278">
        <v>13211205</v>
      </c>
      <c r="C278" s="43">
        <v>44168</v>
      </c>
      <c r="D278" s="54">
        <v>0.88541666666666663</v>
      </c>
      <c r="E278">
        <v>557</v>
      </c>
      <c r="F278">
        <v>5</v>
      </c>
    </row>
    <row r="279" spans="1:6">
      <c r="A279" s="327" t="s">
        <v>509</v>
      </c>
      <c r="B279">
        <v>13211205</v>
      </c>
      <c r="C279" s="43">
        <v>44168</v>
      </c>
      <c r="D279" s="54">
        <v>0.89583333333333337</v>
      </c>
      <c r="E279">
        <v>557</v>
      </c>
      <c r="F279">
        <v>5</v>
      </c>
    </row>
    <row r="280" spans="1:6">
      <c r="A280" s="327" t="s">
        <v>509</v>
      </c>
      <c r="B280">
        <v>13211205</v>
      </c>
      <c r="C280" s="43">
        <v>44168</v>
      </c>
      <c r="D280" s="54">
        <v>0.90625</v>
      </c>
      <c r="E280">
        <v>557</v>
      </c>
      <c r="F280">
        <v>5</v>
      </c>
    </row>
    <row r="281" spans="1:6">
      <c r="A281" s="327" t="s">
        <v>509</v>
      </c>
      <c r="B281">
        <v>13211205</v>
      </c>
      <c r="C281" s="43">
        <v>44168</v>
      </c>
      <c r="D281" s="54">
        <v>0.91666666666666663</v>
      </c>
      <c r="E281">
        <v>561</v>
      </c>
      <c r="F281">
        <v>5</v>
      </c>
    </row>
    <row r="282" spans="1:6">
      <c r="A282" s="327" t="s">
        <v>509</v>
      </c>
      <c r="B282">
        <v>13211205</v>
      </c>
      <c r="C282" s="43">
        <v>44168</v>
      </c>
      <c r="D282" s="54">
        <v>0.92708333333333337</v>
      </c>
      <c r="E282">
        <v>561</v>
      </c>
      <c r="F282">
        <v>4.9000000000000004</v>
      </c>
    </row>
    <row r="283" spans="1:6">
      <c r="A283" s="327" t="s">
        <v>509</v>
      </c>
      <c r="B283">
        <v>13211205</v>
      </c>
      <c r="C283" s="43">
        <v>44168</v>
      </c>
      <c r="D283" s="54">
        <v>0.9375</v>
      </c>
      <c r="E283">
        <v>561</v>
      </c>
      <c r="F283">
        <v>4.9000000000000004</v>
      </c>
    </row>
    <row r="284" spans="1:6">
      <c r="A284" s="327" t="s">
        <v>509</v>
      </c>
      <c r="B284">
        <v>13211205</v>
      </c>
      <c r="C284" s="43">
        <v>44168</v>
      </c>
      <c r="D284" s="54">
        <v>0.94791666666666663</v>
      </c>
      <c r="E284">
        <v>565</v>
      </c>
      <c r="F284">
        <v>4.9000000000000004</v>
      </c>
    </row>
    <row r="285" spans="1:6">
      <c r="A285" s="327" t="s">
        <v>509</v>
      </c>
      <c r="B285">
        <v>13211205</v>
      </c>
      <c r="C285" s="43">
        <v>44168</v>
      </c>
      <c r="D285" s="54">
        <v>0.95833333333333337</v>
      </c>
      <c r="E285">
        <v>565</v>
      </c>
      <c r="F285">
        <v>4.9000000000000004</v>
      </c>
    </row>
    <row r="286" spans="1:6">
      <c r="A286" s="327" t="s">
        <v>509</v>
      </c>
      <c r="B286">
        <v>13211205</v>
      </c>
      <c r="C286" s="43">
        <v>44168</v>
      </c>
      <c r="D286" s="54">
        <v>0.96875</v>
      </c>
      <c r="E286">
        <v>561</v>
      </c>
      <c r="F286">
        <v>4.9000000000000004</v>
      </c>
    </row>
    <row r="287" spans="1:6">
      <c r="A287" s="327" t="s">
        <v>509</v>
      </c>
      <c r="B287">
        <v>13211205</v>
      </c>
      <c r="C287" s="43">
        <v>44168</v>
      </c>
      <c r="D287" s="54">
        <v>0.97916666666666663</v>
      </c>
      <c r="E287">
        <v>561</v>
      </c>
      <c r="F287">
        <v>4.9000000000000004</v>
      </c>
    </row>
    <row r="288" spans="1:6">
      <c r="A288" s="327" t="s">
        <v>509</v>
      </c>
      <c r="B288">
        <v>13211205</v>
      </c>
      <c r="C288" s="43">
        <v>44168</v>
      </c>
      <c r="D288" s="54">
        <v>0.98958333333333337</v>
      </c>
      <c r="E288">
        <v>561</v>
      </c>
      <c r="F288">
        <v>4.8</v>
      </c>
    </row>
    <row r="289" spans="1:6">
      <c r="A289" s="327" t="s">
        <v>509</v>
      </c>
      <c r="B289">
        <v>13211205</v>
      </c>
      <c r="C289" s="43">
        <v>44169</v>
      </c>
      <c r="D289" s="54">
        <v>0</v>
      </c>
      <c r="E289">
        <v>561</v>
      </c>
      <c r="F289">
        <v>4.9000000000000004</v>
      </c>
    </row>
    <row r="290" spans="1:6">
      <c r="A290" s="327" t="s">
        <v>509</v>
      </c>
      <c r="B290">
        <v>13211205</v>
      </c>
      <c r="C290" s="43">
        <v>44169</v>
      </c>
      <c r="D290" s="54">
        <v>1.0416666666666666E-2</v>
      </c>
      <c r="E290">
        <v>561</v>
      </c>
      <c r="F290">
        <v>4.8</v>
      </c>
    </row>
    <row r="291" spans="1:6">
      <c r="A291" s="327" t="s">
        <v>509</v>
      </c>
      <c r="B291">
        <v>13211205</v>
      </c>
      <c r="C291" s="43">
        <v>44169</v>
      </c>
      <c r="D291" s="54">
        <v>2.0833333333333332E-2</v>
      </c>
      <c r="E291">
        <v>561</v>
      </c>
      <c r="F291">
        <v>4.8</v>
      </c>
    </row>
    <row r="292" spans="1:6">
      <c r="A292" s="327" t="s">
        <v>509</v>
      </c>
      <c r="B292">
        <v>13211205</v>
      </c>
      <c r="C292" s="43">
        <v>44169</v>
      </c>
      <c r="D292" s="54">
        <v>3.125E-2</v>
      </c>
      <c r="E292">
        <v>561</v>
      </c>
      <c r="F292">
        <v>4.7</v>
      </c>
    </row>
    <row r="293" spans="1:6">
      <c r="A293" s="327" t="s">
        <v>509</v>
      </c>
      <c r="B293">
        <v>13211205</v>
      </c>
      <c r="C293" s="43">
        <v>44169</v>
      </c>
      <c r="D293" s="54">
        <v>4.1666666666666664E-2</v>
      </c>
      <c r="E293">
        <v>561</v>
      </c>
      <c r="F293">
        <v>4.7</v>
      </c>
    </row>
    <row r="294" spans="1:6">
      <c r="A294" s="327" t="s">
        <v>509</v>
      </c>
      <c r="B294">
        <v>13211205</v>
      </c>
      <c r="C294" s="43">
        <v>44169</v>
      </c>
      <c r="D294" s="54">
        <v>5.2083333333333336E-2</v>
      </c>
      <c r="E294">
        <v>561</v>
      </c>
      <c r="F294">
        <v>4.7</v>
      </c>
    </row>
    <row r="295" spans="1:6">
      <c r="A295" s="327" t="s">
        <v>509</v>
      </c>
      <c r="B295">
        <v>13211205</v>
      </c>
      <c r="C295" s="43">
        <v>44169</v>
      </c>
      <c r="D295" s="54">
        <v>6.25E-2</v>
      </c>
      <c r="E295">
        <v>561</v>
      </c>
      <c r="F295">
        <v>4.7</v>
      </c>
    </row>
    <row r="296" spans="1:6">
      <c r="A296" s="327" t="s">
        <v>509</v>
      </c>
      <c r="B296">
        <v>13211205</v>
      </c>
      <c r="C296" s="43">
        <v>44169</v>
      </c>
      <c r="D296" s="54">
        <v>7.2916666666666671E-2</v>
      </c>
      <c r="E296">
        <v>557</v>
      </c>
      <c r="F296">
        <v>4.5999999999999996</v>
      </c>
    </row>
    <row r="297" spans="1:6">
      <c r="A297" s="327" t="s">
        <v>509</v>
      </c>
      <c r="B297">
        <v>13211205</v>
      </c>
      <c r="C297" s="43">
        <v>44169</v>
      </c>
      <c r="D297" s="54">
        <v>8.3333333333333329E-2</v>
      </c>
      <c r="E297">
        <v>557</v>
      </c>
      <c r="F297">
        <v>4.5</v>
      </c>
    </row>
    <row r="298" spans="1:6">
      <c r="A298" s="327" t="s">
        <v>509</v>
      </c>
      <c r="B298">
        <v>13211205</v>
      </c>
      <c r="C298" s="43">
        <v>44169</v>
      </c>
      <c r="D298" s="54">
        <v>9.375E-2</v>
      </c>
      <c r="E298">
        <v>561</v>
      </c>
      <c r="F298">
        <v>4.5</v>
      </c>
    </row>
    <row r="299" spans="1:6">
      <c r="A299" s="327" t="s">
        <v>509</v>
      </c>
      <c r="B299">
        <v>13211205</v>
      </c>
      <c r="C299" s="43">
        <v>44169</v>
      </c>
      <c r="D299" s="54">
        <v>0.10416666666666667</v>
      </c>
      <c r="E299">
        <v>557</v>
      </c>
      <c r="F299">
        <v>4.5</v>
      </c>
    </row>
    <row r="300" spans="1:6">
      <c r="A300" s="327" t="s">
        <v>509</v>
      </c>
      <c r="B300">
        <v>13211205</v>
      </c>
      <c r="C300" s="43">
        <v>44169</v>
      </c>
      <c r="D300" s="54">
        <v>0.11458333333333333</v>
      </c>
      <c r="E300">
        <v>557</v>
      </c>
      <c r="F300">
        <v>4.5</v>
      </c>
    </row>
    <row r="301" spans="1:6">
      <c r="A301" s="327" t="s">
        <v>509</v>
      </c>
      <c r="B301">
        <v>13211205</v>
      </c>
      <c r="C301" s="43">
        <v>44169</v>
      </c>
      <c r="D301" s="54">
        <v>0.125</v>
      </c>
      <c r="E301">
        <v>557</v>
      </c>
      <c r="F301">
        <v>4.5</v>
      </c>
    </row>
    <row r="302" spans="1:6">
      <c r="A302" s="327" t="s">
        <v>509</v>
      </c>
      <c r="B302">
        <v>13211205</v>
      </c>
      <c r="C302" s="43">
        <v>44169</v>
      </c>
      <c r="D302" s="54">
        <v>0.13541666666666666</v>
      </c>
      <c r="E302">
        <v>561</v>
      </c>
      <c r="F302">
        <v>4.4000000000000004</v>
      </c>
    </row>
    <row r="303" spans="1:6">
      <c r="A303" s="327" t="s">
        <v>509</v>
      </c>
      <c r="B303">
        <v>13211205</v>
      </c>
      <c r="C303" s="43">
        <v>44169</v>
      </c>
      <c r="D303" s="54">
        <v>0.14583333333333334</v>
      </c>
      <c r="E303">
        <v>557</v>
      </c>
      <c r="F303">
        <v>4.4000000000000004</v>
      </c>
    </row>
    <row r="304" spans="1:6">
      <c r="A304" s="327" t="s">
        <v>509</v>
      </c>
      <c r="B304">
        <v>13211205</v>
      </c>
      <c r="C304" s="43">
        <v>44169</v>
      </c>
      <c r="D304" s="54">
        <v>0.15625</v>
      </c>
      <c r="E304">
        <v>557</v>
      </c>
      <c r="F304">
        <v>4.3</v>
      </c>
    </row>
    <row r="305" spans="1:6">
      <c r="A305" s="327" t="s">
        <v>509</v>
      </c>
      <c r="B305">
        <v>13211205</v>
      </c>
      <c r="C305" s="43">
        <v>44169</v>
      </c>
      <c r="D305" s="54">
        <v>0.16666666666666666</v>
      </c>
      <c r="E305">
        <v>557</v>
      </c>
      <c r="F305">
        <v>4.3</v>
      </c>
    </row>
    <row r="306" spans="1:6">
      <c r="A306" s="327" t="s">
        <v>509</v>
      </c>
      <c r="B306">
        <v>13211205</v>
      </c>
      <c r="C306" s="43">
        <v>44169</v>
      </c>
      <c r="D306" s="54">
        <v>0.17708333333333334</v>
      </c>
      <c r="E306">
        <v>557</v>
      </c>
      <c r="F306">
        <v>4.3</v>
      </c>
    </row>
    <row r="307" spans="1:6">
      <c r="A307" s="327" t="s">
        <v>509</v>
      </c>
      <c r="B307">
        <v>13211205</v>
      </c>
      <c r="C307" s="43">
        <v>44169</v>
      </c>
      <c r="D307" s="54">
        <v>0.1875</v>
      </c>
      <c r="E307">
        <v>557</v>
      </c>
      <c r="F307">
        <v>4.2</v>
      </c>
    </row>
    <row r="308" spans="1:6">
      <c r="A308" s="327" t="s">
        <v>509</v>
      </c>
      <c r="B308">
        <v>13211205</v>
      </c>
      <c r="C308" s="43">
        <v>44169</v>
      </c>
      <c r="D308" s="54">
        <v>0.19791666666666666</v>
      </c>
      <c r="E308">
        <v>557</v>
      </c>
      <c r="F308">
        <v>4.2</v>
      </c>
    </row>
    <row r="309" spans="1:6">
      <c r="A309" s="327" t="s">
        <v>509</v>
      </c>
      <c r="B309">
        <v>13211205</v>
      </c>
      <c r="C309" s="43">
        <v>44169</v>
      </c>
      <c r="D309" s="54">
        <v>0.20833333333333334</v>
      </c>
      <c r="E309">
        <v>552</v>
      </c>
      <c r="F309">
        <v>4.0999999999999996</v>
      </c>
    </row>
    <row r="310" spans="1:6">
      <c r="A310" s="327" t="s">
        <v>509</v>
      </c>
      <c r="B310">
        <v>13211205</v>
      </c>
      <c r="C310" s="43">
        <v>44169</v>
      </c>
      <c r="D310" s="54">
        <v>0.21875</v>
      </c>
      <c r="E310">
        <v>552</v>
      </c>
      <c r="F310">
        <v>4.2</v>
      </c>
    </row>
    <row r="311" spans="1:6">
      <c r="A311" s="327" t="s">
        <v>509</v>
      </c>
      <c r="B311">
        <v>13211205</v>
      </c>
      <c r="C311" s="43">
        <v>44169</v>
      </c>
      <c r="D311" s="54">
        <v>0.22916666666666666</v>
      </c>
      <c r="E311">
        <v>552</v>
      </c>
      <c r="F311">
        <v>4.0999999999999996</v>
      </c>
    </row>
    <row r="312" spans="1:6">
      <c r="A312" s="327" t="s">
        <v>509</v>
      </c>
      <c r="B312">
        <v>13211205</v>
      </c>
      <c r="C312" s="43">
        <v>44169</v>
      </c>
      <c r="D312" s="54">
        <v>0.23958333333333334</v>
      </c>
      <c r="E312">
        <v>557</v>
      </c>
      <c r="F312">
        <v>4.0999999999999996</v>
      </c>
    </row>
    <row r="313" spans="1:6">
      <c r="A313" s="327" t="s">
        <v>509</v>
      </c>
      <c r="B313">
        <v>13211205</v>
      </c>
      <c r="C313" s="43">
        <v>44169</v>
      </c>
      <c r="D313" s="54">
        <v>0.25</v>
      </c>
      <c r="E313">
        <v>557</v>
      </c>
      <c r="F313">
        <v>4.0999999999999996</v>
      </c>
    </row>
    <row r="314" spans="1:6">
      <c r="A314" s="327" t="s">
        <v>509</v>
      </c>
      <c r="B314">
        <v>13211205</v>
      </c>
      <c r="C314" s="43">
        <v>44169</v>
      </c>
      <c r="D314" s="54">
        <v>0.26041666666666669</v>
      </c>
      <c r="E314">
        <v>552</v>
      </c>
      <c r="F314">
        <v>3.9</v>
      </c>
    </row>
    <row r="315" spans="1:6">
      <c r="A315" s="327" t="s">
        <v>509</v>
      </c>
      <c r="B315">
        <v>13211205</v>
      </c>
      <c r="C315" s="43">
        <v>44169</v>
      </c>
      <c r="D315" s="54">
        <v>0.27083333333333331</v>
      </c>
      <c r="E315">
        <v>557</v>
      </c>
      <c r="F315">
        <v>4.0999999999999996</v>
      </c>
    </row>
    <row r="316" spans="1:6">
      <c r="A316" s="327" t="s">
        <v>509</v>
      </c>
      <c r="B316">
        <v>13211205</v>
      </c>
      <c r="C316" s="43">
        <v>44169</v>
      </c>
      <c r="D316" s="54">
        <v>0.28125</v>
      </c>
      <c r="E316">
        <v>557</v>
      </c>
      <c r="F316">
        <v>3.9</v>
      </c>
    </row>
    <row r="317" spans="1:6">
      <c r="A317" s="327" t="s">
        <v>509</v>
      </c>
      <c r="B317">
        <v>13211205</v>
      </c>
      <c r="C317" s="43">
        <v>44169</v>
      </c>
      <c r="D317" s="54">
        <v>0.29166666666666669</v>
      </c>
      <c r="E317">
        <v>557</v>
      </c>
      <c r="F317">
        <v>3.9</v>
      </c>
    </row>
    <row r="318" spans="1:6">
      <c r="A318" s="327" t="s">
        <v>509</v>
      </c>
      <c r="B318">
        <v>13211205</v>
      </c>
      <c r="C318" s="43">
        <v>44169</v>
      </c>
      <c r="D318" s="54">
        <v>0.30208333333333331</v>
      </c>
      <c r="E318">
        <v>557</v>
      </c>
      <c r="F318">
        <v>3.9</v>
      </c>
    </row>
    <row r="319" spans="1:6">
      <c r="A319" s="327" t="s">
        <v>509</v>
      </c>
      <c r="B319">
        <v>13211205</v>
      </c>
      <c r="C319" s="43">
        <v>44169</v>
      </c>
      <c r="D319" s="54">
        <v>0.3125</v>
      </c>
      <c r="E319">
        <v>557</v>
      </c>
      <c r="F319">
        <v>3.8</v>
      </c>
    </row>
    <row r="320" spans="1:6">
      <c r="A320" s="327" t="s">
        <v>509</v>
      </c>
      <c r="B320">
        <v>13211205</v>
      </c>
      <c r="C320" s="43">
        <v>44169</v>
      </c>
      <c r="D320" s="54">
        <v>0.32291666666666669</v>
      </c>
      <c r="E320">
        <v>557</v>
      </c>
      <c r="F320">
        <v>3.8</v>
      </c>
    </row>
    <row r="321" spans="1:6">
      <c r="A321" s="327" t="s">
        <v>509</v>
      </c>
      <c r="B321">
        <v>13211205</v>
      </c>
      <c r="C321" s="43">
        <v>44169</v>
      </c>
      <c r="D321" s="54">
        <v>0.33333333333333331</v>
      </c>
      <c r="E321">
        <v>557</v>
      </c>
      <c r="F321">
        <v>3.7</v>
      </c>
    </row>
    <row r="322" spans="1:6">
      <c r="A322" s="327" t="s">
        <v>509</v>
      </c>
      <c r="B322">
        <v>13211205</v>
      </c>
      <c r="C322" s="43">
        <v>44169</v>
      </c>
      <c r="D322" s="54">
        <v>0.34375</v>
      </c>
      <c r="E322">
        <v>557</v>
      </c>
      <c r="F322">
        <v>3.7</v>
      </c>
    </row>
    <row r="323" spans="1:6">
      <c r="A323" s="327" t="s">
        <v>509</v>
      </c>
      <c r="B323">
        <v>13211205</v>
      </c>
      <c r="C323" s="43">
        <v>44169</v>
      </c>
      <c r="D323" s="54">
        <v>0.35416666666666669</v>
      </c>
      <c r="E323">
        <v>557</v>
      </c>
      <c r="F323">
        <v>3.7</v>
      </c>
    </row>
    <row r="324" spans="1:6">
      <c r="A324" s="327" t="s">
        <v>509</v>
      </c>
      <c r="B324">
        <v>13211205</v>
      </c>
      <c r="C324" s="43">
        <v>44169</v>
      </c>
      <c r="D324" s="54">
        <v>0.36458333333333331</v>
      </c>
      <c r="E324">
        <v>557</v>
      </c>
      <c r="F324">
        <v>3.6</v>
      </c>
    </row>
    <row r="325" spans="1:6">
      <c r="A325" s="327" t="s">
        <v>509</v>
      </c>
      <c r="B325">
        <v>13211205</v>
      </c>
      <c r="C325" s="43">
        <v>44169</v>
      </c>
      <c r="D325" s="54">
        <v>0.375</v>
      </c>
      <c r="E325">
        <v>557</v>
      </c>
      <c r="F325">
        <v>3.6</v>
      </c>
    </row>
    <row r="326" spans="1:6">
      <c r="A326" s="327" t="s">
        <v>509</v>
      </c>
      <c r="B326">
        <v>13211205</v>
      </c>
      <c r="C326" s="43">
        <v>44169</v>
      </c>
      <c r="D326" s="54">
        <v>0.38541666666666669</v>
      </c>
      <c r="E326">
        <v>557</v>
      </c>
      <c r="F326">
        <v>3.6</v>
      </c>
    </row>
    <row r="327" spans="1:6">
      <c r="A327" s="327" t="s">
        <v>509</v>
      </c>
      <c r="B327">
        <v>13211205</v>
      </c>
      <c r="C327" s="43">
        <v>44169</v>
      </c>
      <c r="D327" s="54">
        <v>0.39583333333333331</v>
      </c>
      <c r="E327">
        <v>557</v>
      </c>
      <c r="F327">
        <v>3.5</v>
      </c>
    </row>
    <row r="328" spans="1:6">
      <c r="A328" s="327" t="s">
        <v>509</v>
      </c>
      <c r="B328">
        <v>13211205</v>
      </c>
      <c r="C328" s="43">
        <v>44169</v>
      </c>
      <c r="D328" s="54">
        <v>0.40625</v>
      </c>
      <c r="E328">
        <v>552</v>
      </c>
      <c r="F328">
        <v>3.5</v>
      </c>
    </row>
    <row r="329" spans="1:6">
      <c r="A329" s="327" t="s">
        <v>509</v>
      </c>
      <c r="B329">
        <v>13211205</v>
      </c>
      <c r="C329" s="43">
        <v>44169</v>
      </c>
      <c r="D329" s="54">
        <v>0.41666666666666669</v>
      </c>
      <c r="E329">
        <v>557</v>
      </c>
      <c r="F329">
        <v>3.5</v>
      </c>
    </row>
    <row r="330" spans="1:6">
      <c r="A330" s="327" t="s">
        <v>509</v>
      </c>
      <c r="B330">
        <v>13211205</v>
      </c>
      <c r="C330" s="43">
        <v>44169</v>
      </c>
      <c r="D330" s="54">
        <v>0.42708333333333331</v>
      </c>
      <c r="E330">
        <v>552</v>
      </c>
      <c r="F330">
        <v>3.5</v>
      </c>
    </row>
    <row r="331" spans="1:6">
      <c r="A331" s="327" t="s">
        <v>509</v>
      </c>
      <c r="B331">
        <v>13211205</v>
      </c>
      <c r="C331" s="43">
        <v>44169</v>
      </c>
      <c r="D331" s="54">
        <v>0.4375</v>
      </c>
      <c r="E331">
        <v>552</v>
      </c>
      <c r="F331">
        <v>3.6</v>
      </c>
    </row>
    <row r="332" spans="1:6">
      <c r="A332" s="327" t="s">
        <v>509</v>
      </c>
      <c r="B332">
        <v>13211205</v>
      </c>
      <c r="C332" s="43">
        <v>44169</v>
      </c>
      <c r="D332" s="54">
        <v>0.44791666666666669</v>
      </c>
      <c r="E332">
        <v>548</v>
      </c>
      <c r="F332">
        <v>3.6</v>
      </c>
    </row>
    <row r="333" spans="1:6">
      <c r="A333" s="327" t="s">
        <v>509</v>
      </c>
      <c r="B333">
        <v>13211205</v>
      </c>
      <c r="C333" s="43">
        <v>44169</v>
      </c>
      <c r="D333" s="54">
        <v>0.45833333333333331</v>
      </c>
      <c r="E333">
        <v>548</v>
      </c>
      <c r="F333">
        <v>3.6</v>
      </c>
    </row>
    <row r="334" spans="1:6">
      <c r="A334" s="327" t="s">
        <v>509</v>
      </c>
      <c r="B334">
        <v>13211205</v>
      </c>
      <c r="C334" s="43">
        <v>44169</v>
      </c>
      <c r="D334" s="54">
        <v>0.46875</v>
      </c>
      <c r="E334">
        <v>548</v>
      </c>
      <c r="F334">
        <v>3.5</v>
      </c>
    </row>
    <row r="335" spans="1:6">
      <c r="A335" s="327" t="s">
        <v>509</v>
      </c>
      <c r="B335">
        <v>13211205</v>
      </c>
      <c r="C335" s="43">
        <v>44169</v>
      </c>
      <c r="D335" s="54">
        <v>0.47916666666666669</v>
      </c>
      <c r="E335">
        <v>552</v>
      </c>
      <c r="F335">
        <v>3.6</v>
      </c>
    </row>
    <row r="336" spans="1:6">
      <c r="A336" s="327" t="s">
        <v>509</v>
      </c>
      <c r="B336">
        <v>13211205</v>
      </c>
      <c r="C336" s="43">
        <v>44169</v>
      </c>
      <c r="D336" s="54">
        <v>0.48958333333333331</v>
      </c>
      <c r="E336">
        <v>544</v>
      </c>
      <c r="F336">
        <v>3.7</v>
      </c>
    </row>
    <row r="337" spans="1:6">
      <c r="A337" s="327" t="s">
        <v>509</v>
      </c>
      <c r="B337">
        <v>13211205</v>
      </c>
      <c r="C337" s="43">
        <v>44169</v>
      </c>
      <c r="D337" s="54">
        <v>0.5</v>
      </c>
      <c r="E337">
        <v>548</v>
      </c>
      <c r="F337">
        <v>3.7</v>
      </c>
    </row>
    <row r="338" spans="1:6">
      <c r="A338" s="327" t="s">
        <v>509</v>
      </c>
      <c r="B338">
        <v>13211205</v>
      </c>
      <c r="C338" s="43">
        <v>44169</v>
      </c>
      <c r="D338" s="54">
        <v>0.51041666666666663</v>
      </c>
      <c r="E338">
        <v>540</v>
      </c>
      <c r="F338">
        <v>3.8</v>
      </c>
    </row>
    <row r="339" spans="1:6">
      <c r="A339" s="327" t="s">
        <v>509</v>
      </c>
      <c r="B339">
        <v>13211205</v>
      </c>
      <c r="C339" s="43">
        <v>44169</v>
      </c>
      <c r="D339" s="54">
        <v>0.52083333333333337</v>
      </c>
      <c r="E339">
        <v>540</v>
      </c>
      <c r="F339">
        <v>3.8</v>
      </c>
    </row>
    <row r="340" spans="1:6">
      <c r="A340" s="327" t="s">
        <v>509</v>
      </c>
      <c r="B340">
        <v>13211205</v>
      </c>
      <c r="C340" s="43">
        <v>44169</v>
      </c>
      <c r="D340" s="54">
        <v>0.53125</v>
      </c>
      <c r="E340">
        <v>540</v>
      </c>
      <c r="F340">
        <v>3.9</v>
      </c>
    </row>
    <row r="341" spans="1:6">
      <c r="A341" s="327" t="s">
        <v>509</v>
      </c>
      <c r="B341">
        <v>13211205</v>
      </c>
      <c r="C341" s="43">
        <v>44169</v>
      </c>
      <c r="D341" s="54">
        <v>0.54166666666666663</v>
      </c>
      <c r="E341">
        <v>540</v>
      </c>
      <c r="F341">
        <v>4</v>
      </c>
    </row>
    <row r="342" spans="1:6">
      <c r="A342" s="327" t="s">
        <v>509</v>
      </c>
      <c r="B342">
        <v>13211205</v>
      </c>
      <c r="C342" s="43">
        <v>44169</v>
      </c>
      <c r="D342" s="54">
        <v>0.55208333333333337</v>
      </c>
      <c r="E342">
        <v>540</v>
      </c>
      <c r="F342">
        <v>4.0999999999999996</v>
      </c>
    </row>
    <row r="343" spans="1:6">
      <c r="A343" s="327" t="s">
        <v>509</v>
      </c>
      <c r="B343">
        <v>13211205</v>
      </c>
      <c r="C343" s="43">
        <v>44169</v>
      </c>
      <c r="D343" s="54">
        <v>0.5625</v>
      </c>
      <c r="E343">
        <v>535</v>
      </c>
      <c r="F343">
        <v>4.2</v>
      </c>
    </row>
    <row r="344" spans="1:6">
      <c r="A344" s="327" t="s">
        <v>509</v>
      </c>
      <c r="B344">
        <v>13211205</v>
      </c>
      <c r="C344" s="43">
        <v>44169</v>
      </c>
      <c r="D344" s="54">
        <v>0.57291666666666663</v>
      </c>
      <c r="E344">
        <v>535</v>
      </c>
      <c r="F344">
        <v>4.2</v>
      </c>
    </row>
    <row r="345" spans="1:6">
      <c r="A345" s="327" t="s">
        <v>509</v>
      </c>
      <c r="B345">
        <v>13211205</v>
      </c>
      <c r="C345" s="43">
        <v>44169</v>
      </c>
      <c r="D345" s="54">
        <v>0.58333333333333337</v>
      </c>
      <c r="E345">
        <v>535</v>
      </c>
      <c r="F345">
        <v>4.3</v>
      </c>
    </row>
    <row r="346" spans="1:6">
      <c r="A346" s="327" t="s">
        <v>509</v>
      </c>
      <c r="B346">
        <v>13211205</v>
      </c>
      <c r="C346" s="43">
        <v>44169</v>
      </c>
      <c r="D346" s="54">
        <v>0.59375</v>
      </c>
      <c r="E346">
        <v>531</v>
      </c>
      <c r="F346">
        <v>4.3</v>
      </c>
    </row>
    <row r="347" spans="1:6">
      <c r="A347" s="327" t="s">
        <v>509</v>
      </c>
      <c r="B347">
        <v>13211205</v>
      </c>
      <c r="C347" s="43">
        <v>44169</v>
      </c>
      <c r="D347" s="54">
        <v>0.60416666666666663</v>
      </c>
      <c r="E347">
        <v>531</v>
      </c>
      <c r="F347">
        <v>4.3</v>
      </c>
    </row>
    <row r="348" spans="1:6">
      <c r="A348" s="327" t="s">
        <v>509</v>
      </c>
      <c r="B348">
        <v>13211205</v>
      </c>
      <c r="C348" s="43">
        <v>44169</v>
      </c>
      <c r="D348" s="54">
        <v>0.61458333333333337</v>
      </c>
      <c r="E348">
        <v>531</v>
      </c>
      <c r="F348">
        <v>4.5</v>
      </c>
    </row>
    <row r="349" spans="1:6">
      <c r="A349" s="327" t="s">
        <v>509</v>
      </c>
      <c r="B349">
        <v>13211205</v>
      </c>
      <c r="C349" s="43">
        <v>44169</v>
      </c>
      <c r="D349" s="54">
        <v>0.625</v>
      </c>
      <c r="E349">
        <v>531</v>
      </c>
      <c r="F349">
        <v>4.4000000000000004</v>
      </c>
    </row>
    <row r="350" spans="1:6">
      <c r="A350" s="327" t="s">
        <v>509</v>
      </c>
      <c r="B350">
        <v>13211205</v>
      </c>
      <c r="C350" s="43">
        <v>44169</v>
      </c>
      <c r="D350" s="54">
        <v>0.63541666666666663</v>
      </c>
      <c r="E350">
        <v>535</v>
      </c>
      <c r="F350">
        <v>4.4000000000000004</v>
      </c>
    </row>
    <row r="351" spans="1:6">
      <c r="A351" s="327" t="s">
        <v>509</v>
      </c>
      <c r="B351">
        <v>13211205</v>
      </c>
      <c r="C351" s="43">
        <v>44169</v>
      </c>
      <c r="D351" s="54">
        <v>0.64583333333333337</v>
      </c>
      <c r="E351">
        <v>531</v>
      </c>
      <c r="F351">
        <v>4.5</v>
      </c>
    </row>
    <row r="352" spans="1:6">
      <c r="A352" s="327" t="s">
        <v>509</v>
      </c>
      <c r="B352">
        <v>13211205</v>
      </c>
      <c r="C352" s="43">
        <v>44169</v>
      </c>
      <c r="D352" s="54">
        <v>0.65625</v>
      </c>
      <c r="E352">
        <v>531</v>
      </c>
      <c r="F352">
        <v>4.5999999999999996</v>
      </c>
    </row>
    <row r="353" spans="1:6">
      <c r="A353" s="327" t="s">
        <v>509</v>
      </c>
      <c r="B353">
        <v>13211205</v>
      </c>
      <c r="C353" s="43">
        <v>44169</v>
      </c>
      <c r="D353" s="54">
        <v>0.66666666666666663</v>
      </c>
      <c r="E353">
        <v>531</v>
      </c>
      <c r="F353">
        <v>4.5999999999999996</v>
      </c>
    </row>
    <row r="354" spans="1:6">
      <c r="A354" s="327" t="s">
        <v>509</v>
      </c>
      <c r="B354">
        <v>13211205</v>
      </c>
      <c r="C354" s="43">
        <v>44169</v>
      </c>
      <c r="D354" s="54">
        <v>0.67708333333333337</v>
      </c>
      <c r="E354">
        <v>531</v>
      </c>
      <c r="F354">
        <v>4.5999999999999996</v>
      </c>
    </row>
    <row r="355" spans="1:6">
      <c r="A355" s="327" t="s">
        <v>509</v>
      </c>
      <c r="B355">
        <v>13211205</v>
      </c>
      <c r="C355" s="43">
        <v>44169</v>
      </c>
      <c r="D355" s="54">
        <v>0.6875</v>
      </c>
      <c r="E355">
        <v>531</v>
      </c>
      <c r="F355">
        <v>4.5999999999999996</v>
      </c>
    </row>
    <row r="356" spans="1:6">
      <c r="A356" s="327" t="s">
        <v>509</v>
      </c>
      <c r="B356">
        <v>13211205</v>
      </c>
      <c r="C356" s="43">
        <v>44169</v>
      </c>
      <c r="D356" s="54">
        <v>0.69791666666666663</v>
      </c>
      <c r="E356">
        <v>531</v>
      </c>
      <c r="F356">
        <v>4.5999999999999996</v>
      </c>
    </row>
    <row r="357" spans="1:6">
      <c r="A357" s="327" t="s">
        <v>509</v>
      </c>
      <c r="B357">
        <v>13211205</v>
      </c>
      <c r="C357" s="43">
        <v>44169</v>
      </c>
      <c r="D357" s="54">
        <v>0.70833333333333337</v>
      </c>
      <c r="E357">
        <v>527</v>
      </c>
      <c r="F357">
        <v>4.5999999999999996</v>
      </c>
    </row>
    <row r="358" spans="1:6">
      <c r="A358" s="327" t="s">
        <v>509</v>
      </c>
      <c r="B358">
        <v>13211205</v>
      </c>
      <c r="C358" s="43">
        <v>44169</v>
      </c>
      <c r="D358" s="54">
        <v>0.71875</v>
      </c>
      <c r="E358">
        <v>531</v>
      </c>
      <c r="F358">
        <v>4.5999999999999996</v>
      </c>
    </row>
    <row r="359" spans="1:6">
      <c r="A359" s="327" t="s">
        <v>509</v>
      </c>
      <c r="B359">
        <v>13211205</v>
      </c>
      <c r="C359" s="43">
        <v>44169</v>
      </c>
      <c r="D359" s="54">
        <v>0.72916666666666663</v>
      </c>
      <c r="E359">
        <v>531</v>
      </c>
      <c r="F359">
        <v>4.7</v>
      </c>
    </row>
    <row r="360" spans="1:6">
      <c r="A360" s="327" t="s">
        <v>509</v>
      </c>
      <c r="B360">
        <v>13211205</v>
      </c>
      <c r="C360" s="43">
        <v>44169</v>
      </c>
      <c r="D360" s="54">
        <v>0.73958333333333337</v>
      </c>
      <c r="E360">
        <v>535</v>
      </c>
      <c r="F360">
        <v>4.7</v>
      </c>
    </row>
    <row r="361" spans="1:6">
      <c r="A361" s="327" t="s">
        <v>509</v>
      </c>
      <c r="B361">
        <v>13211205</v>
      </c>
      <c r="C361" s="43">
        <v>44169</v>
      </c>
      <c r="D361" s="54">
        <v>0.75</v>
      </c>
      <c r="E361">
        <v>531</v>
      </c>
      <c r="F361">
        <v>4.5999999999999996</v>
      </c>
    </row>
    <row r="362" spans="1:6">
      <c r="A362" s="327" t="s">
        <v>509</v>
      </c>
      <c r="B362">
        <v>13211205</v>
      </c>
      <c r="C362" s="43">
        <v>44169</v>
      </c>
      <c r="D362" s="54">
        <v>0.76041666666666663</v>
      </c>
      <c r="E362">
        <v>531</v>
      </c>
      <c r="F362">
        <v>4.7</v>
      </c>
    </row>
    <row r="363" spans="1:6">
      <c r="A363" s="327" t="s">
        <v>509</v>
      </c>
      <c r="B363">
        <v>13211205</v>
      </c>
      <c r="C363" s="43">
        <v>44169</v>
      </c>
      <c r="D363" s="54">
        <v>0.77083333333333337</v>
      </c>
      <c r="E363">
        <v>531</v>
      </c>
      <c r="F363">
        <v>4.5999999999999996</v>
      </c>
    </row>
    <row r="364" spans="1:6">
      <c r="A364" s="327" t="s">
        <v>509</v>
      </c>
      <c r="B364">
        <v>13211205</v>
      </c>
      <c r="C364" s="43">
        <v>44169</v>
      </c>
      <c r="D364" s="54">
        <v>0.78125</v>
      </c>
      <c r="E364">
        <v>535</v>
      </c>
      <c r="F364">
        <v>4.5999999999999996</v>
      </c>
    </row>
    <row r="365" spans="1:6">
      <c r="A365" s="327" t="s">
        <v>509</v>
      </c>
      <c r="B365">
        <v>13211205</v>
      </c>
      <c r="C365" s="43">
        <v>44169</v>
      </c>
      <c r="D365" s="54">
        <v>0.79166666666666663</v>
      </c>
      <c r="E365">
        <v>540</v>
      </c>
      <c r="F365">
        <v>4.5999999999999996</v>
      </c>
    </row>
    <row r="366" spans="1:6">
      <c r="A366" s="327" t="s">
        <v>509</v>
      </c>
      <c r="B366">
        <v>13211205</v>
      </c>
      <c r="C366" s="43">
        <v>44169</v>
      </c>
      <c r="D366" s="54">
        <v>0.80208333333333337</v>
      </c>
      <c r="E366">
        <v>540</v>
      </c>
      <c r="F366">
        <v>4.5999999999999996</v>
      </c>
    </row>
    <row r="367" spans="1:6">
      <c r="A367" s="327" t="s">
        <v>509</v>
      </c>
      <c r="B367">
        <v>13211205</v>
      </c>
      <c r="C367" s="43">
        <v>44169</v>
      </c>
      <c r="D367" s="54">
        <v>0.8125</v>
      </c>
      <c r="E367">
        <v>544</v>
      </c>
      <c r="F367">
        <v>4.5999999999999996</v>
      </c>
    </row>
    <row r="368" spans="1:6">
      <c r="A368" s="327" t="s">
        <v>509</v>
      </c>
      <c r="B368">
        <v>13211205</v>
      </c>
      <c r="C368" s="43">
        <v>44169</v>
      </c>
      <c r="D368" s="54">
        <v>0.82291666666666663</v>
      </c>
      <c r="E368">
        <v>544</v>
      </c>
      <c r="F368">
        <v>4.5999999999999996</v>
      </c>
    </row>
    <row r="369" spans="1:6">
      <c r="A369" s="327" t="s">
        <v>509</v>
      </c>
      <c r="B369">
        <v>13211205</v>
      </c>
      <c r="C369" s="43">
        <v>44169</v>
      </c>
      <c r="D369" s="54">
        <v>0.83333333333333337</v>
      </c>
      <c r="E369">
        <v>544</v>
      </c>
      <c r="F369">
        <v>4.5</v>
      </c>
    </row>
    <row r="370" spans="1:6">
      <c r="A370" s="327" t="s">
        <v>509</v>
      </c>
      <c r="B370">
        <v>13211205</v>
      </c>
      <c r="C370" s="43">
        <v>44169</v>
      </c>
      <c r="D370" s="54">
        <v>0.84375</v>
      </c>
      <c r="E370">
        <v>548</v>
      </c>
      <c r="F370">
        <v>4.5</v>
      </c>
    </row>
    <row r="371" spans="1:6">
      <c r="A371" s="327" t="s">
        <v>509</v>
      </c>
      <c r="B371">
        <v>13211205</v>
      </c>
      <c r="C371" s="43">
        <v>44169</v>
      </c>
      <c r="D371" s="54">
        <v>0.85416666666666663</v>
      </c>
      <c r="E371">
        <v>548</v>
      </c>
      <c r="F371">
        <v>4.5</v>
      </c>
    </row>
    <row r="372" spans="1:6">
      <c r="A372" s="327" t="s">
        <v>509</v>
      </c>
      <c r="B372">
        <v>13211205</v>
      </c>
      <c r="C372" s="43">
        <v>44169</v>
      </c>
      <c r="D372" s="54">
        <v>0.86458333333333337</v>
      </c>
      <c r="E372">
        <v>552</v>
      </c>
      <c r="F372">
        <v>4.5</v>
      </c>
    </row>
    <row r="373" spans="1:6">
      <c r="A373" s="327" t="s">
        <v>509</v>
      </c>
      <c r="B373">
        <v>13211205</v>
      </c>
      <c r="C373" s="43">
        <v>44169</v>
      </c>
      <c r="D373" s="54">
        <v>0.875</v>
      </c>
      <c r="E373">
        <v>548</v>
      </c>
      <c r="F373">
        <v>4.5</v>
      </c>
    </row>
    <row r="374" spans="1:6">
      <c r="A374" s="327" t="s">
        <v>509</v>
      </c>
      <c r="B374">
        <v>13211205</v>
      </c>
      <c r="C374" s="43">
        <v>44169</v>
      </c>
      <c r="D374" s="54">
        <v>0.88541666666666663</v>
      </c>
      <c r="E374">
        <v>552</v>
      </c>
      <c r="F374">
        <v>4.5</v>
      </c>
    </row>
    <row r="375" spans="1:6">
      <c r="A375" s="327" t="s">
        <v>509</v>
      </c>
      <c r="B375">
        <v>13211205</v>
      </c>
      <c r="C375" s="43">
        <v>44169</v>
      </c>
      <c r="D375" s="54">
        <v>0.89583333333333337</v>
      </c>
      <c r="E375">
        <v>557</v>
      </c>
      <c r="F375">
        <v>4.5</v>
      </c>
    </row>
    <row r="376" spans="1:6">
      <c r="A376" s="327" t="s">
        <v>509</v>
      </c>
      <c r="B376">
        <v>13211205</v>
      </c>
      <c r="C376" s="43">
        <v>44169</v>
      </c>
      <c r="D376" s="54">
        <v>0.90625</v>
      </c>
      <c r="E376">
        <v>557</v>
      </c>
      <c r="F376">
        <v>4.4000000000000004</v>
      </c>
    </row>
    <row r="377" spans="1:6">
      <c r="A377" s="327" t="s">
        <v>509</v>
      </c>
      <c r="B377">
        <v>13211205</v>
      </c>
      <c r="C377" s="43">
        <v>44169</v>
      </c>
      <c r="D377" s="54">
        <v>0.91666666666666663</v>
      </c>
      <c r="E377">
        <v>561</v>
      </c>
      <c r="F377">
        <v>4.4000000000000004</v>
      </c>
    </row>
    <row r="378" spans="1:6">
      <c r="A378" s="327" t="s">
        <v>509</v>
      </c>
      <c r="B378">
        <v>13211205</v>
      </c>
      <c r="C378" s="43">
        <v>44169</v>
      </c>
      <c r="D378" s="54">
        <v>0.92708333333333337</v>
      </c>
      <c r="E378">
        <v>561</v>
      </c>
      <c r="F378">
        <v>4.5</v>
      </c>
    </row>
    <row r="379" spans="1:6">
      <c r="A379" s="327" t="s">
        <v>509</v>
      </c>
      <c r="B379">
        <v>13211205</v>
      </c>
      <c r="C379" s="43">
        <v>44169</v>
      </c>
      <c r="D379" s="54">
        <v>0.9375</v>
      </c>
      <c r="E379">
        <v>561</v>
      </c>
      <c r="F379">
        <v>4.4000000000000004</v>
      </c>
    </row>
    <row r="380" spans="1:6">
      <c r="A380" s="327" t="s">
        <v>509</v>
      </c>
      <c r="B380">
        <v>13211205</v>
      </c>
      <c r="C380" s="43">
        <v>44169</v>
      </c>
      <c r="D380" s="54">
        <v>0.94791666666666663</v>
      </c>
      <c r="E380">
        <v>561</v>
      </c>
      <c r="F380">
        <v>4.4000000000000004</v>
      </c>
    </row>
    <row r="381" spans="1:6">
      <c r="A381" s="327" t="s">
        <v>509</v>
      </c>
      <c r="B381">
        <v>13211205</v>
      </c>
      <c r="C381" s="43">
        <v>44169</v>
      </c>
      <c r="D381" s="54">
        <v>0.95833333333333337</v>
      </c>
      <c r="E381">
        <v>565</v>
      </c>
      <c r="F381">
        <v>4.4000000000000004</v>
      </c>
    </row>
    <row r="382" spans="1:6">
      <c r="A382" s="327" t="s">
        <v>509</v>
      </c>
      <c r="B382">
        <v>13211205</v>
      </c>
      <c r="C382" s="43">
        <v>44169</v>
      </c>
      <c r="D382" s="54">
        <v>0.96875</v>
      </c>
      <c r="E382">
        <v>565</v>
      </c>
      <c r="F382">
        <v>4.4000000000000004</v>
      </c>
    </row>
    <row r="383" spans="1:6">
      <c r="A383" s="327" t="s">
        <v>509</v>
      </c>
      <c r="B383">
        <v>13211205</v>
      </c>
      <c r="C383" s="43">
        <v>44169</v>
      </c>
      <c r="D383" s="54">
        <v>0.97916666666666663</v>
      </c>
      <c r="E383">
        <v>561</v>
      </c>
      <c r="F383">
        <v>4.3</v>
      </c>
    </row>
    <row r="384" spans="1:6">
      <c r="A384" s="327" t="s">
        <v>509</v>
      </c>
      <c r="B384">
        <v>13211205</v>
      </c>
      <c r="C384" s="43">
        <v>44169</v>
      </c>
      <c r="D384" s="54">
        <v>0.98958333333333337</v>
      </c>
      <c r="E384">
        <v>565</v>
      </c>
      <c r="F384">
        <v>4.4000000000000004</v>
      </c>
    </row>
    <row r="385" spans="1:6">
      <c r="A385" s="327" t="s">
        <v>509</v>
      </c>
      <c r="B385">
        <v>13211205</v>
      </c>
      <c r="C385" s="43">
        <v>44170</v>
      </c>
      <c r="D385" s="54">
        <v>0</v>
      </c>
      <c r="E385">
        <v>561</v>
      </c>
      <c r="F385">
        <v>4.3</v>
      </c>
    </row>
    <row r="386" spans="1:6">
      <c r="A386" s="327" t="s">
        <v>509</v>
      </c>
      <c r="B386">
        <v>13211205</v>
      </c>
      <c r="C386" s="43">
        <v>44170</v>
      </c>
      <c r="D386" s="54">
        <v>1.0416666666666666E-2</v>
      </c>
      <c r="E386">
        <v>561</v>
      </c>
      <c r="F386">
        <v>4.2</v>
      </c>
    </row>
    <row r="387" spans="1:6">
      <c r="A387" s="327" t="s">
        <v>509</v>
      </c>
      <c r="B387">
        <v>13211205</v>
      </c>
      <c r="C387" s="43">
        <v>44170</v>
      </c>
      <c r="D387" s="54">
        <v>2.0833333333333332E-2</v>
      </c>
      <c r="E387">
        <v>565</v>
      </c>
      <c r="F387">
        <v>4.2</v>
      </c>
    </row>
    <row r="388" spans="1:6">
      <c r="A388" s="327" t="s">
        <v>509</v>
      </c>
      <c r="B388">
        <v>13211205</v>
      </c>
      <c r="C388" s="43">
        <v>44170</v>
      </c>
      <c r="D388" s="54">
        <v>3.125E-2</v>
      </c>
      <c r="E388">
        <v>565</v>
      </c>
      <c r="F388">
        <v>4.2</v>
      </c>
    </row>
    <row r="389" spans="1:6">
      <c r="A389" s="327" t="s">
        <v>509</v>
      </c>
      <c r="B389">
        <v>13211205</v>
      </c>
      <c r="C389" s="43">
        <v>44170</v>
      </c>
      <c r="D389" s="54">
        <v>4.1666666666666664E-2</v>
      </c>
      <c r="E389">
        <v>565</v>
      </c>
      <c r="F389">
        <v>4.2</v>
      </c>
    </row>
    <row r="390" spans="1:6">
      <c r="A390" s="327" t="s">
        <v>509</v>
      </c>
      <c r="B390">
        <v>13211205</v>
      </c>
      <c r="C390" s="43">
        <v>44170</v>
      </c>
      <c r="D390" s="54">
        <v>5.2083333333333336E-2</v>
      </c>
      <c r="E390">
        <v>565</v>
      </c>
      <c r="F390">
        <v>4.0999999999999996</v>
      </c>
    </row>
    <row r="391" spans="1:6">
      <c r="A391" s="327" t="s">
        <v>509</v>
      </c>
      <c r="B391">
        <v>13211205</v>
      </c>
      <c r="C391" s="43">
        <v>44170</v>
      </c>
      <c r="D391" s="54">
        <v>6.25E-2</v>
      </c>
      <c r="E391">
        <v>565</v>
      </c>
      <c r="F391">
        <v>4.2</v>
      </c>
    </row>
    <row r="392" spans="1:6">
      <c r="A392" s="327" t="s">
        <v>509</v>
      </c>
      <c r="B392">
        <v>13211205</v>
      </c>
      <c r="C392" s="43">
        <v>44170</v>
      </c>
      <c r="D392" s="54">
        <v>7.2916666666666671E-2</v>
      </c>
      <c r="E392">
        <v>565</v>
      </c>
      <c r="F392">
        <v>4.0999999999999996</v>
      </c>
    </row>
    <row r="393" spans="1:6">
      <c r="A393" s="327" t="s">
        <v>509</v>
      </c>
      <c r="B393">
        <v>13211205</v>
      </c>
      <c r="C393" s="43">
        <v>44170</v>
      </c>
      <c r="D393" s="54">
        <v>8.3333333333333329E-2</v>
      </c>
      <c r="E393">
        <v>565</v>
      </c>
      <c r="F393">
        <v>4.0999999999999996</v>
      </c>
    </row>
    <row r="394" spans="1:6">
      <c r="A394" s="327" t="s">
        <v>509</v>
      </c>
      <c r="B394">
        <v>13211205</v>
      </c>
      <c r="C394" s="43">
        <v>44170</v>
      </c>
      <c r="D394" s="54">
        <v>9.375E-2</v>
      </c>
      <c r="E394">
        <v>561</v>
      </c>
      <c r="F394">
        <v>4.0999999999999996</v>
      </c>
    </row>
    <row r="395" spans="1:6">
      <c r="A395" s="327" t="s">
        <v>509</v>
      </c>
      <c r="B395">
        <v>13211205</v>
      </c>
      <c r="C395" s="43">
        <v>44170</v>
      </c>
      <c r="D395" s="54">
        <v>0.10416666666666667</v>
      </c>
      <c r="E395">
        <v>561</v>
      </c>
      <c r="F395">
        <v>4</v>
      </c>
    </row>
    <row r="396" spans="1:6">
      <c r="A396" s="327" t="s">
        <v>509</v>
      </c>
      <c r="B396">
        <v>13211205</v>
      </c>
      <c r="C396" s="43">
        <v>44170</v>
      </c>
      <c r="D396" s="54">
        <v>0.11458333333333333</v>
      </c>
      <c r="E396">
        <v>561</v>
      </c>
      <c r="F396">
        <v>4</v>
      </c>
    </row>
    <row r="397" spans="1:6">
      <c r="A397" s="327" t="s">
        <v>509</v>
      </c>
      <c r="B397">
        <v>13211205</v>
      </c>
      <c r="C397" s="43">
        <v>44170</v>
      </c>
      <c r="D397" s="54">
        <v>0.125</v>
      </c>
      <c r="E397">
        <v>561</v>
      </c>
      <c r="F397">
        <v>3.9</v>
      </c>
    </row>
    <row r="398" spans="1:6">
      <c r="A398" s="327" t="s">
        <v>509</v>
      </c>
      <c r="B398">
        <v>13211205</v>
      </c>
      <c r="C398" s="43">
        <v>44170</v>
      </c>
      <c r="D398" s="54">
        <v>0.13541666666666666</v>
      </c>
      <c r="E398">
        <v>561</v>
      </c>
      <c r="F398">
        <v>3.9</v>
      </c>
    </row>
    <row r="399" spans="1:6">
      <c r="A399" s="327" t="s">
        <v>509</v>
      </c>
      <c r="B399">
        <v>13211205</v>
      </c>
      <c r="C399" s="43">
        <v>44170</v>
      </c>
      <c r="D399" s="54">
        <v>0.14583333333333334</v>
      </c>
      <c r="E399">
        <v>561</v>
      </c>
      <c r="F399">
        <v>3.9</v>
      </c>
    </row>
    <row r="400" spans="1:6">
      <c r="A400" s="327" t="s">
        <v>509</v>
      </c>
      <c r="B400">
        <v>13211205</v>
      </c>
      <c r="C400" s="43">
        <v>44170</v>
      </c>
      <c r="D400" s="54">
        <v>0.15625</v>
      </c>
      <c r="E400">
        <v>561</v>
      </c>
      <c r="F400">
        <v>3.8</v>
      </c>
    </row>
    <row r="401" spans="1:6">
      <c r="A401" s="327" t="s">
        <v>509</v>
      </c>
      <c r="B401">
        <v>13211205</v>
      </c>
      <c r="C401" s="43">
        <v>44170</v>
      </c>
      <c r="D401" s="54">
        <v>0.16666666666666666</v>
      </c>
      <c r="E401">
        <v>557</v>
      </c>
      <c r="F401">
        <v>3.8</v>
      </c>
    </row>
    <row r="402" spans="1:6">
      <c r="A402" s="327" t="s">
        <v>509</v>
      </c>
      <c r="B402">
        <v>13211205</v>
      </c>
      <c r="C402" s="43">
        <v>44170</v>
      </c>
      <c r="D402" s="54">
        <v>0.17708333333333334</v>
      </c>
      <c r="E402">
        <v>561</v>
      </c>
      <c r="F402">
        <v>3.8</v>
      </c>
    </row>
    <row r="403" spans="1:6">
      <c r="A403" s="327" t="s">
        <v>509</v>
      </c>
      <c r="B403">
        <v>13211205</v>
      </c>
      <c r="C403" s="43">
        <v>44170</v>
      </c>
      <c r="D403" s="54">
        <v>0.1875</v>
      </c>
      <c r="E403">
        <v>557</v>
      </c>
      <c r="F403">
        <v>3.8</v>
      </c>
    </row>
    <row r="404" spans="1:6">
      <c r="A404" s="327" t="s">
        <v>509</v>
      </c>
      <c r="B404">
        <v>13211205</v>
      </c>
      <c r="C404" s="43">
        <v>44170</v>
      </c>
      <c r="D404" s="54">
        <v>0.19791666666666666</v>
      </c>
      <c r="E404">
        <v>561</v>
      </c>
      <c r="F404">
        <v>3.7</v>
      </c>
    </row>
    <row r="405" spans="1:6">
      <c r="A405" s="327" t="s">
        <v>509</v>
      </c>
      <c r="B405">
        <v>13211205</v>
      </c>
      <c r="C405" s="43">
        <v>44170</v>
      </c>
      <c r="D405" s="54">
        <v>0.20833333333333334</v>
      </c>
      <c r="E405">
        <v>557</v>
      </c>
      <c r="F405">
        <v>3.8</v>
      </c>
    </row>
    <row r="406" spans="1:6">
      <c r="A406" s="327" t="s">
        <v>509</v>
      </c>
      <c r="B406">
        <v>13211205</v>
      </c>
      <c r="C406" s="43">
        <v>44170</v>
      </c>
      <c r="D406" s="54">
        <v>0.21875</v>
      </c>
      <c r="E406">
        <v>561</v>
      </c>
      <c r="F406">
        <v>3.6</v>
      </c>
    </row>
    <row r="407" spans="1:6">
      <c r="A407" s="327" t="s">
        <v>509</v>
      </c>
      <c r="B407">
        <v>13211205</v>
      </c>
      <c r="C407" s="43">
        <v>44170</v>
      </c>
      <c r="D407" s="54">
        <v>0.22916666666666666</v>
      </c>
      <c r="E407">
        <v>561</v>
      </c>
      <c r="F407">
        <v>3.7</v>
      </c>
    </row>
    <row r="408" spans="1:6">
      <c r="A408" s="327" t="s">
        <v>509</v>
      </c>
      <c r="B408">
        <v>13211205</v>
      </c>
      <c r="C408" s="43">
        <v>44170</v>
      </c>
      <c r="D408" s="54">
        <v>0.23958333333333334</v>
      </c>
      <c r="E408">
        <v>557</v>
      </c>
      <c r="F408">
        <v>3.6</v>
      </c>
    </row>
    <row r="409" spans="1:6">
      <c r="A409" s="327" t="s">
        <v>509</v>
      </c>
      <c r="B409">
        <v>13211205</v>
      </c>
      <c r="C409" s="43">
        <v>44170</v>
      </c>
      <c r="D409" s="54">
        <v>0.25</v>
      </c>
      <c r="E409">
        <v>557</v>
      </c>
      <c r="F409">
        <v>3.6</v>
      </c>
    </row>
    <row r="410" spans="1:6">
      <c r="A410" s="327" t="s">
        <v>509</v>
      </c>
      <c r="B410">
        <v>13211205</v>
      </c>
      <c r="C410" s="43">
        <v>44170</v>
      </c>
      <c r="D410" s="54">
        <v>0.26041666666666669</v>
      </c>
      <c r="E410">
        <v>561</v>
      </c>
      <c r="F410">
        <v>3.5</v>
      </c>
    </row>
    <row r="411" spans="1:6">
      <c r="A411" s="327" t="s">
        <v>509</v>
      </c>
      <c r="B411">
        <v>13211205</v>
      </c>
      <c r="C411" s="43">
        <v>44170</v>
      </c>
      <c r="D411" s="54">
        <v>0.27083333333333331</v>
      </c>
      <c r="E411">
        <v>557</v>
      </c>
      <c r="F411">
        <v>3.5</v>
      </c>
    </row>
    <row r="412" spans="1:6">
      <c r="A412" s="327" t="s">
        <v>509</v>
      </c>
      <c r="B412">
        <v>13211205</v>
      </c>
      <c r="C412" s="43">
        <v>44170</v>
      </c>
      <c r="D412" s="54">
        <v>0.28125</v>
      </c>
      <c r="E412">
        <v>557</v>
      </c>
      <c r="F412">
        <v>3.5</v>
      </c>
    </row>
    <row r="413" spans="1:6">
      <c r="A413" s="327" t="s">
        <v>509</v>
      </c>
      <c r="B413">
        <v>13211205</v>
      </c>
      <c r="C413" s="43">
        <v>44170</v>
      </c>
      <c r="D413" s="54">
        <v>0.29166666666666669</v>
      </c>
      <c r="E413">
        <v>561</v>
      </c>
      <c r="F413">
        <v>3.5</v>
      </c>
    </row>
    <row r="414" spans="1:6">
      <c r="A414" s="327" t="s">
        <v>509</v>
      </c>
      <c r="B414">
        <v>13211205</v>
      </c>
      <c r="C414" s="43">
        <v>44170</v>
      </c>
      <c r="D414" s="54">
        <v>0.30208333333333331</v>
      </c>
      <c r="E414">
        <v>557</v>
      </c>
      <c r="F414">
        <v>3.5</v>
      </c>
    </row>
    <row r="415" spans="1:6">
      <c r="A415" s="327" t="s">
        <v>509</v>
      </c>
      <c r="B415">
        <v>13211205</v>
      </c>
      <c r="C415" s="43">
        <v>44170</v>
      </c>
      <c r="D415" s="54">
        <v>0.3125</v>
      </c>
      <c r="E415">
        <v>561</v>
      </c>
      <c r="F415">
        <v>3.4</v>
      </c>
    </row>
    <row r="416" spans="1:6">
      <c r="A416" s="327" t="s">
        <v>509</v>
      </c>
      <c r="B416">
        <v>13211205</v>
      </c>
      <c r="C416" s="43">
        <v>44170</v>
      </c>
      <c r="D416" s="54">
        <v>0.32291666666666669</v>
      </c>
      <c r="E416">
        <v>557</v>
      </c>
      <c r="F416">
        <v>3.3</v>
      </c>
    </row>
    <row r="417" spans="1:6">
      <c r="A417" s="327" t="s">
        <v>509</v>
      </c>
      <c r="B417">
        <v>13211205</v>
      </c>
      <c r="C417" s="43">
        <v>44170</v>
      </c>
      <c r="D417" s="54">
        <v>0.33333333333333331</v>
      </c>
      <c r="E417">
        <v>557</v>
      </c>
      <c r="F417">
        <v>3.3</v>
      </c>
    </row>
    <row r="418" spans="1:6">
      <c r="A418" s="327" t="s">
        <v>509</v>
      </c>
      <c r="B418">
        <v>13211205</v>
      </c>
      <c r="C418" s="43">
        <v>44170</v>
      </c>
      <c r="D418" s="54">
        <v>0.34375</v>
      </c>
      <c r="E418">
        <v>557</v>
      </c>
      <c r="F418">
        <v>3.3</v>
      </c>
    </row>
    <row r="419" spans="1:6">
      <c r="A419" s="327" t="s">
        <v>509</v>
      </c>
      <c r="B419">
        <v>13211205</v>
      </c>
      <c r="C419" s="43">
        <v>44170</v>
      </c>
      <c r="D419" s="54">
        <v>0.35416666666666669</v>
      </c>
      <c r="E419">
        <v>557</v>
      </c>
      <c r="F419">
        <v>3.3</v>
      </c>
    </row>
    <row r="420" spans="1:6">
      <c r="A420" s="327" t="s">
        <v>509</v>
      </c>
      <c r="B420">
        <v>13211205</v>
      </c>
      <c r="C420" s="43">
        <v>44170</v>
      </c>
      <c r="D420" s="54">
        <v>0.36458333333333331</v>
      </c>
      <c r="E420">
        <v>557</v>
      </c>
      <c r="F420">
        <v>3.3</v>
      </c>
    </row>
    <row r="421" spans="1:6">
      <c r="A421" s="327" t="s">
        <v>509</v>
      </c>
      <c r="B421">
        <v>13211205</v>
      </c>
      <c r="C421" s="43">
        <v>44170</v>
      </c>
      <c r="D421" s="54">
        <v>0.375</v>
      </c>
      <c r="E421">
        <v>557</v>
      </c>
      <c r="F421">
        <v>3.3</v>
      </c>
    </row>
    <row r="422" spans="1:6">
      <c r="A422" s="327" t="s">
        <v>509</v>
      </c>
      <c r="B422">
        <v>13211205</v>
      </c>
      <c r="C422" s="43">
        <v>44170</v>
      </c>
      <c r="D422" s="54">
        <v>0.38541666666666669</v>
      </c>
      <c r="E422">
        <v>557</v>
      </c>
      <c r="F422">
        <v>3.2</v>
      </c>
    </row>
    <row r="423" spans="1:6">
      <c r="A423" s="327" t="s">
        <v>509</v>
      </c>
      <c r="B423">
        <v>13211205</v>
      </c>
      <c r="C423" s="43">
        <v>44170</v>
      </c>
      <c r="D423" s="54">
        <v>0.39583333333333331</v>
      </c>
      <c r="E423">
        <v>552</v>
      </c>
      <c r="F423">
        <v>3.2</v>
      </c>
    </row>
    <row r="424" spans="1:6">
      <c r="A424" s="327" t="s">
        <v>509</v>
      </c>
      <c r="B424">
        <v>13211205</v>
      </c>
      <c r="C424" s="43">
        <v>44170</v>
      </c>
      <c r="D424" s="54">
        <v>0.40625</v>
      </c>
      <c r="E424">
        <v>552</v>
      </c>
      <c r="F424">
        <v>3.2</v>
      </c>
    </row>
    <row r="425" spans="1:6">
      <c r="A425" s="327" t="s">
        <v>509</v>
      </c>
      <c r="B425">
        <v>13211205</v>
      </c>
      <c r="C425" s="43">
        <v>44170</v>
      </c>
      <c r="D425" s="54">
        <v>0.41666666666666669</v>
      </c>
      <c r="E425">
        <v>552</v>
      </c>
      <c r="F425">
        <v>3.2</v>
      </c>
    </row>
    <row r="426" spans="1:6">
      <c r="A426" s="327" t="s">
        <v>509</v>
      </c>
      <c r="B426">
        <v>13211205</v>
      </c>
      <c r="C426" s="43">
        <v>44170</v>
      </c>
      <c r="D426" s="54">
        <v>0.42708333333333331</v>
      </c>
      <c r="E426">
        <v>552</v>
      </c>
      <c r="F426">
        <v>3.2</v>
      </c>
    </row>
    <row r="427" spans="1:6">
      <c r="A427" s="327" t="s">
        <v>509</v>
      </c>
      <c r="B427">
        <v>13211205</v>
      </c>
      <c r="C427" s="43">
        <v>44170</v>
      </c>
      <c r="D427" s="54">
        <v>0.4375</v>
      </c>
      <c r="E427">
        <v>552</v>
      </c>
      <c r="F427">
        <v>3.2</v>
      </c>
    </row>
    <row r="428" spans="1:6">
      <c r="A428" s="327" t="s">
        <v>509</v>
      </c>
      <c r="B428">
        <v>13211205</v>
      </c>
      <c r="C428" s="43">
        <v>44170</v>
      </c>
      <c r="D428" s="54">
        <v>0.44791666666666669</v>
      </c>
      <c r="E428">
        <v>548</v>
      </c>
      <c r="F428">
        <v>3.2</v>
      </c>
    </row>
    <row r="429" spans="1:6">
      <c r="A429" s="327" t="s">
        <v>509</v>
      </c>
      <c r="B429">
        <v>13211205</v>
      </c>
      <c r="C429" s="43">
        <v>44170</v>
      </c>
      <c r="D429" s="54">
        <v>0.45833333333333331</v>
      </c>
      <c r="E429">
        <v>548</v>
      </c>
      <c r="F429">
        <v>3.3</v>
      </c>
    </row>
    <row r="430" spans="1:6">
      <c r="A430" s="327" t="s">
        <v>509</v>
      </c>
      <c r="B430">
        <v>13211205</v>
      </c>
      <c r="C430" s="43">
        <v>44170</v>
      </c>
      <c r="D430" s="54">
        <v>0.46875</v>
      </c>
      <c r="E430">
        <v>548</v>
      </c>
      <c r="F430">
        <v>3.3</v>
      </c>
    </row>
    <row r="431" spans="1:6">
      <c r="A431" s="327" t="s">
        <v>509</v>
      </c>
      <c r="B431">
        <v>13211205</v>
      </c>
      <c r="C431" s="43">
        <v>44170</v>
      </c>
      <c r="D431" s="54">
        <v>0.47916666666666669</v>
      </c>
      <c r="E431">
        <v>548</v>
      </c>
      <c r="F431">
        <v>3.4</v>
      </c>
    </row>
    <row r="432" spans="1:6">
      <c r="A432" s="327" t="s">
        <v>509</v>
      </c>
      <c r="B432">
        <v>13211205</v>
      </c>
      <c r="C432" s="43">
        <v>44170</v>
      </c>
      <c r="D432" s="54">
        <v>0.48958333333333331</v>
      </c>
      <c r="E432">
        <v>548</v>
      </c>
      <c r="F432">
        <v>3.4</v>
      </c>
    </row>
    <row r="433" spans="1:6">
      <c r="A433" s="327" t="s">
        <v>509</v>
      </c>
      <c r="B433">
        <v>13211205</v>
      </c>
      <c r="C433" s="43">
        <v>44170</v>
      </c>
      <c r="D433" s="54">
        <v>0.5</v>
      </c>
      <c r="E433">
        <v>544</v>
      </c>
      <c r="F433">
        <v>3.4</v>
      </c>
    </row>
    <row r="434" spans="1:6">
      <c r="A434" s="327" t="s">
        <v>509</v>
      </c>
      <c r="B434">
        <v>13211205</v>
      </c>
      <c r="C434" s="43">
        <v>44170</v>
      </c>
      <c r="D434" s="54">
        <v>0.51041666666666663</v>
      </c>
      <c r="E434">
        <v>544</v>
      </c>
      <c r="F434">
        <v>3.5</v>
      </c>
    </row>
    <row r="435" spans="1:6">
      <c r="A435" s="327" t="s">
        <v>509</v>
      </c>
      <c r="B435">
        <v>13211205</v>
      </c>
      <c r="C435" s="43">
        <v>44170</v>
      </c>
      <c r="D435" s="54">
        <v>0.52083333333333337</v>
      </c>
      <c r="E435">
        <v>540</v>
      </c>
      <c r="F435">
        <v>3.6</v>
      </c>
    </row>
    <row r="436" spans="1:6">
      <c r="A436" s="327" t="s">
        <v>509</v>
      </c>
      <c r="B436">
        <v>13211205</v>
      </c>
      <c r="C436" s="43">
        <v>44170</v>
      </c>
      <c r="D436" s="54">
        <v>0.53125</v>
      </c>
      <c r="E436">
        <v>544</v>
      </c>
      <c r="F436">
        <v>3.8</v>
      </c>
    </row>
    <row r="437" spans="1:6">
      <c r="A437" s="327" t="s">
        <v>509</v>
      </c>
      <c r="B437">
        <v>13211205</v>
      </c>
      <c r="C437" s="43">
        <v>44170</v>
      </c>
      <c r="D437" s="54">
        <v>0.54166666666666663</v>
      </c>
      <c r="E437">
        <v>540</v>
      </c>
      <c r="F437">
        <v>3.7</v>
      </c>
    </row>
    <row r="438" spans="1:6">
      <c r="A438" s="327" t="s">
        <v>509</v>
      </c>
      <c r="B438">
        <v>13211205</v>
      </c>
      <c r="C438" s="43">
        <v>44170</v>
      </c>
      <c r="D438" s="54">
        <v>0.55208333333333337</v>
      </c>
      <c r="E438">
        <v>540</v>
      </c>
      <c r="F438">
        <v>3.8</v>
      </c>
    </row>
    <row r="439" spans="1:6">
      <c r="A439" s="327" t="s">
        <v>509</v>
      </c>
      <c r="B439">
        <v>13211205</v>
      </c>
      <c r="C439" s="43">
        <v>44170</v>
      </c>
      <c r="D439" s="54">
        <v>0.5625</v>
      </c>
      <c r="E439">
        <v>535</v>
      </c>
      <c r="F439">
        <v>3.8</v>
      </c>
    </row>
    <row r="440" spans="1:6">
      <c r="A440" s="327" t="s">
        <v>509</v>
      </c>
      <c r="B440">
        <v>13211205</v>
      </c>
      <c r="C440" s="43">
        <v>44170</v>
      </c>
      <c r="D440" s="54">
        <v>0.57291666666666663</v>
      </c>
      <c r="E440">
        <v>540</v>
      </c>
      <c r="F440">
        <v>3.9</v>
      </c>
    </row>
    <row r="441" spans="1:6">
      <c r="A441" s="327" t="s">
        <v>509</v>
      </c>
      <c r="B441">
        <v>13211205</v>
      </c>
      <c r="C441" s="43">
        <v>44170</v>
      </c>
      <c r="D441" s="54">
        <v>0.58333333333333337</v>
      </c>
      <c r="E441">
        <v>535</v>
      </c>
      <c r="F441">
        <v>4.0999999999999996</v>
      </c>
    </row>
    <row r="442" spans="1:6">
      <c r="A442" s="327" t="s">
        <v>509</v>
      </c>
      <c r="B442">
        <v>13211205</v>
      </c>
      <c r="C442" s="43">
        <v>44170</v>
      </c>
      <c r="D442" s="54">
        <v>0.59375</v>
      </c>
      <c r="E442">
        <v>535</v>
      </c>
      <c r="F442">
        <v>4</v>
      </c>
    </row>
    <row r="443" spans="1:6">
      <c r="A443" s="327" t="s">
        <v>509</v>
      </c>
      <c r="B443">
        <v>13211205</v>
      </c>
      <c r="C443" s="43">
        <v>44170</v>
      </c>
      <c r="D443" s="54">
        <v>0.60416666666666663</v>
      </c>
      <c r="E443">
        <v>535</v>
      </c>
      <c r="F443">
        <v>4.0999999999999996</v>
      </c>
    </row>
    <row r="444" spans="1:6">
      <c r="A444" s="327" t="s">
        <v>509</v>
      </c>
      <c r="B444">
        <v>13211205</v>
      </c>
      <c r="C444" s="43">
        <v>44170</v>
      </c>
      <c r="D444" s="54">
        <v>0.61458333333333337</v>
      </c>
      <c r="E444">
        <v>535</v>
      </c>
      <c r="F444">
        <v>4.0999999999999996</v>
      </c>
    </row>
    <row r="445" spans="1:6">
      <c r="A445" s="327" t="s">
        <v>509</v>
      </c>
      <c r="B445">
        <v>13211205</v>
      </c>
      <c r="C445" s="43">
        <v>44170</v>
      </c>
      <c r="D445" s="54">
        <v>0.625</v>
      </c>
      <c r="E445">
        <v>535</v>
      </c>
      <c r="F445">
        <v>4.2</v>
      </c>
    </row>
    <row r="446" spans="1:6">
      <c r="A446" s="327" t="s">
        <v>509</v>
      </c>
      <c r="B446">
        <v>13211205</v>
      </c>
      <c r="C446" s="43">
        <v>44170</v>
      </c>
      <c r="D446" s="54">
        <v>0.63541666666666663</v>
      </c>
      <c r="E446">
        <v>531</v>
      </c>
      <c r="F446">
        <v>4.3</v>
      </c>
    </row>
    <row r="447" spans="1:6">
      <c r="A447" s="327" t="s">
        <v>509</v>
      </c>
      <c r="B447">
        <v>13211205</v>
      </c>
      <c r="C447" s="43">
        <v>44170</v>
      </c>
      <c r="D447" s="54">
        <v>0.64583333333333337</v>
      </c>
      <c r="E447">
        <v>531</v>
      </c>
      <c r="F447">
        <v>4.3</v>
      </c>
    </row>
    <row r="448" spans="1:6">
      <c r="A448" s="327" t="s">
        <v>509</v>
      </c>
      <c r="B448">
        <v>13211205</v>
      </c>
      <c r="C448" s="43">
        <v>44170</v>
      </c>
      <c r="D448" s="54">
        <v>0.65625</v>
      </c>
      <c r="E448">
        <v>527</v>
      </c>
      <c r="F448">
        <v>4.4000000000000004</v>
      </c>
    </row>
    <row r="449" spans="1:6">
      <c r="A449" s="327" t="s">
        <v>509</v>
      </c>
      <c r="B449">
        <v>13211205</v>
      </c>
      <c r="C449" s="43">
        <v>44170</v>
      </c>
      <c r="D449" s="54">
        <v>0.66666666666666663</v>
      </c>
      <c r="E449">
        <v>527</v>
      </c>
      <c r="F449">
        <v>4.3</v>
      </c>
    </row>
    <row r="450" spans="1:6">
      <c r="A450" s="327" t="s">
        <v>509</v>
      </c>
      <c r="B450">
        <v>13211205</v>
      </c>
      <c r="C450" s="43">
        <v>44170</v>
      </c>
      <c r="D450" s="54">
        <v>0.67708333333333337</v>
      </c>
      <c r="E450">
        <v>531</v>
      </c>
      <c r="F450">
        <v>4.4000000000000004</v>
      </c>
    </row>
    <row r="451" spans="1:6">
      <c r="A451" s="327" t="s">
        <v>509</v>
      </c>
      <c r="B451">
        <v>13211205</v>
      </c>
      <c r="C451" s="43">
        <v>44170</v>
      </c>
      <c r="D451" s="54">
        <v>0.6875</v>
      </c>
      <c r="E451">
        <v>527</v>
      </c>
      <c r="F451">
        <v>4.4000000000000004</v>
      </c>
    </row>
    <row r="452" spans="1:6">
      <c r="A452" s="327" t="s">
        <v>509</v>
      </c>
      <c r="B452">
        <v>13211205</v>
      </c>
      <c r="C452" s="43">
        <v>44170</v>
      </c>
      <c r="D452" s="54">
        <v>0.69791666666666663</v>
      </c>
      <c r="E452">
        <v>527</v>
      </c>
      <c r="F452">
        <v>4.4000000000000004</v>
      </c>
    </row>
    <row r="453" spans="1:6">
      <c r="A453" s="327" t="s">
        <v>509</v>
      </c>
      <c r="B453">
        <v>13211205</v>
      </c>
      <c r="C453" s="43">
        <v>44170</v>
      </c>
      <c r="D453" s="54">
        <v>0.70833333333333337</v>
      </c>
      <c r="E453">
        <v>523</v>
      </c>
      <c r="F453">
        <v>4.4000000000000004</v>
      </c>
    </row>
    <row r="454" spans="1:6">
      <c r="A454" s="327" t="s">
        <v>509</v>
      </c>
      <c r="B454">
        <v>13211205</v>
      </c>
      <c r="C454" s="43">
        <v>44170</v>
      </c>
      <c r="D454" s="54">
        <v>0.71875</v>
      </c>
      <c r="E454">
        <v>527</v>
      </c>
      <c r="F454">
        <v>4.4000000000000004</v>
      </c>
    </row>
    <row r="455" spans="1:6">
      <c r="A455" s="327" t="s">
        <v>509</v>
      </c>
      <c r="B455">
        <v>13211205</v>
      </c>
      <c r="C455" s="43">
        <v>44170</v>
      </c>
      <c r="D455" s="54">
        <v>0.72916666666666663</v>
      </c>
      <c r="E455">
        <v>527</v>
      </c>
      <c r="F455">
        <v>4.4000000000000004</v>
      </c>
    </row>
    <row r="456" spans="1:6">
      <c r="A456" s="327" t="s">
        <v>509</v>
      </c>
      <c r="B456">
        <v>13211205</v>
      </c>
      <c r="C456" s="43">
        <v>44170</v>
      </c>
      <c r="D456" s="54">
        <v>0.73958333333333337</v>
      </c>
      <c r="E456">
        <v>527</v>
      </c>
      <c r="F456">
        <v>4.4000000000000004</v>
      </c>
    </row>
    <row r="457" spans="1:6">
      <c r="A457" s="327" t="s">
        <v>509</v>
      </c>
      <c r="B457">
        <v>13211205</v>
      </c>
      <c r="C457" s="43">
        <v>44170</v>
      </c>
      <c r="D457" s="54">
        <v>0.75</v>
      </c>
      <c r="E457">
        <v>527</v>
      </c>
      <c r="F457">
        <v>4.4000000000000004</v>
      </c>
    </row>
    <row r="458" spans="1:6">
      <c r="A458" s="327" t="s">
        <v>509</v>
      </c>
      <c r="B458">
        <v>13211205</v>
      </c>
      <c r="C458" s="43">
        <v>44170</v>
      </c>
      <c r="D458" s="54">
        <v>0.76041666666666663</v>
      </c>
      <c r="E458">
        <v>523</v>
      </c>
      <c r="F458">
        <v>4.5</v>
      </c>
    </row>
    <row r="459" spans="1:6">
      <c r="A459" s="327" t="s">
        <v>509</v>
      </c>
      <c r="B459">
        <v>13211205</v>
      </c>
      <c r="C459" s="43">
        <v>44170</v>
      </c>
      <c r="D459" s="54">
        <v>0.77083333333333337</v>
      </c>
      <c r="E459">
        <v>527</v>
      </c>
      <c r="F459">
        <v>4.4000000000000004</v>
      </c>
    </row>
    <row r="460" spans="1:6">
      <c r="A460" s="327" t="s">
        <v>509</v>
      </c>
      <c r="B460">
        <v>13211205</v>
      </c>
      <c r="C460" s="43">
        <v>44170</v>
      </c>
      <c r="D460" s="54">
        <v>0.78125</v>
      </c>
      <c r="E460">
        <v>531</v>
      </c>
      <c r="F460">
        <v>4.5</v>
      </c>
    </row>
    <row r="461" spans="1:6">
      <c r="A461" s="327" t="s">
        <v>509</v>
      </c>
      <c r="B461">
        <v>13211205</v>
      </c>
      <c r="C461" s="43">
        <v>44170</v>
      </c>
      <c r="D461" s="54">
        <v>0.79166666666666663</v>
      </c>
      <c r="E461">
        <v>531</v>
      </c>
      <c r="F461">
        <v>4.5</v>
      </c>
    </row>
    <row r="462" spans="1:6">
      <c r="A462" s="327" t="s">
        <v>509</v>
      </c>
      <c r="B462">
        <v>13211205</v>
      </c>
      <c r="C462" s="43">
        <v>44170</v>
      </c>
      <c r="D462" s="54">
        <v>0.80208333333333337</v>
      </c>
      <c r="E462">
        <v>535</v>
      </c>
      <c r="F462">
        <v>4.5</v>
      </c>
    </row>
    <row r="463" spans="1:6">
      <c r="A463" s="327" t="s">
        <v>509</v>
      </c>
      <c r="B463">
        <v>13211205</v>
      </c>
      <c r="C463" s="43">
        <v>44170</v>
      </c>
      <c r="D463" s="54">
        <v>0.8125</v>
      </c>
      <c r="E463">
        <v>535</v>
      </c>
      <c r="F463">
        <v>4.5</v>
      </c>
    </row>
    <row r="464" spans="1:6">
      <c r="A464" s="327" t="s">
        <v>509</v>
      </c>
      <c r="B464">
        <v>13211205</v>
      </c>
      <c r="C464" s="43">
        <v>44170</v>
      </c>
      <c r="D464" s="54">
        <v>0.82291666666666663</v>
      </c>
      <c r="E464">
        <v>535</v>
      </c>
      <c r="F464">
        <v>4.4000000000000004</v>
      </c>
    </row>
    <row r="465" spans="1:6">
      <c r="A465" s="327" t="s">
        <v>509</v>
      </c>
      <c r="B465">
        <v>13211205</v>
      </c>
      <c r="C465" s="43">
        <v>44170</v>
      </c>
      <c r="D465" s="54">
        <v>0.83333333333333337</v>
      </c>
      <c r="E465">
        <v>540</v>
      </c>
      <c r="F465">
        <v>4.4000000000000004</v>
      </c>
    </row>
    <row r="466" spans="1:6">
      <c r="A466" s="327" t="s">
        <v>509</v>
      </c>
      <c r="B466">
        <v>13211205</v>
      </c>
      <c r="C466" s="43">
        <v>44170</v>
      </c>
      <c r="D466" s="54">
        <v>0.84375</v>
      </c>
      <c r="E466">
        <v>540</v>
      </c>
      <c r="F466">
        <v>4.3</v>
      </c>
    </row>
    <row r="467" spans="1:6">
      <c r="A467" s="327" t="s">
        <v>509</v>
      </c>
      <c r="B467">
        <v>13211205</v>
      </c>
      <c r="C467" s="43">
        <v>44170</v>
      </c>
      <c r="D467" s="54">
        <v>0.85416666666666663</v>
      </c>
      <c r="E467">
        <v>544</v>
      </c>
      <c r="F467">
        <v>4.3</v>
      </c>
    </row>
    <row r="468" spans="1:6">
      <c r="A468" s="327" t="s">
        <v>509</v>
      </c>
      <c r="B468">
        <v>13211205</v>
      </c>
      <c r="C468" s="43">
        <v>44170</v>
      </c>
      <c r="D468" s="54">
        <v>0.86458333333333337</v>
      </c>
      <c r="E468">
        <v>544</v>
      </c>
      <c r="F468">
        <v>4.3</v>
      </c>
    </row>
    <row r="469" spans="1:6">
      <c r="A469" s="327" t="s">
        <v>509</v>
      </c>
      <c r="B469">
        <v>13211205</v>
      </c>
      <c r="C469" s="43">
        <v>44170</v>
      </c>
      <c r="D469" s="54">
        <v>0.875</v>
      </c>
      <c r="E469">
        <v>552</v>
      </c>
      <c r="F469">
        <v>4.3</v>
      </c>
    </row>
    <row r="470" spans="1:6">
      <c r="A470" s="327" t="s">
        <v>509</v>
      </c>
      <c r="B470">
        <v>13211205</v>
      </c>
      <c r="C470" s="43">
        <v>44170</v>
      </c>
      <c r="D470" s="54">
        <v>0.88541666666666663</v>
      </c>
      <c r="E470">
        <v>552</v>
      </c>
      <c r="F470">
        <v>4.4000000000000004</v>
      </c>
    </row>
    <row r="471" spans="1:6">
      <c r="A471" s="327" t="s">
        <v>509</v>
      </c>
      <c r="B471">
        <v>13211205</v>
      </c>
      <c r="C471" s="43">
        <v>44170</v>
      </c>
      <c r="D471" s="54">
        <v>0.89583333333333337</v>
      </c>
      <c r="E471">
        <v>552</v>
      </c>
      <c r="F471">
        <v>4.3</v>
      </c>
    </row>
    <row r="472" spans="1:6">
      <c r="A472" s="327" t="s">
        <v>509</v>
      </c>
      <c r="B472">
        <v>13211205</v>
      </c>
      <c r="C472" s="43">
        <v>44170</v>
      </c>
      <c r="D472" s="54">
        <v>0.90625</v>
      </c>
      <c r="E472">
        <v>552</v>
      </c>
      <c r="F472">
        <v>4.3</v>
      </c>
    </row>
    <row r="473" spans="1:6">
      <c r="A473" s="327" t="s">
        <v>509</v>
      </c>
      <c r="B473">
        <v>13211205</v>
      </c>
      <c r="C473" s="43">
        <v>44170</v>
      </c>
      <c r="D473" s="54">
        <v>0.91666666666666663</v>
      </c>
      <c r="E473">
        <v>557</v>
      </c>
      <c r="F473">
        <v>4.3</v>
      </c>
    </row>
    <row r="474" spans="1:6">
      <c r="A474" s="327" t="s">
        <v>509</v>
      </c>
      <c r="B474">
        <v>13211205</v>
      </c>
      <c r="C474" s="43">
        <v>44170</v>
      </c>
      <c r="D474" s="54">
        <v>0.92708333333333337</v>
      </c>
      <c r="E474">
        <v>557</v>
      </c>
      <c r="F474">
        <v>4.3</v>
      </c>
    </row>
    <row r="475" spans="1:6">
      <c r="A475" s="327" t="s">
        <v>509</v>
      </c>
      <c r="B475">
        <v>13211205</v>
      </c>
      <c r="C475" s="43">
        <v>44170</v>
      </c>
      <c r="D475" s="54">
        <v>0.9375</v>
      </c>
      <c r="E475">
        <v>561</v>
      </c>
      <c r="F475">
        <v>4.3</v>
      </c>
    </row>
    <row r="476" spans="1:6">
      <c r="A476" s="327" t="s">
        <v>509</v>
      </c>
      <c r="B476">
        <v>13211205</v>
      </c>
      <c r="C476" s="43">
        <v>44170</v>
      </c>
      <c r="D476" s="54">
        <v>0.94791666666666663</v>
      </c>
      <c r="E476">
        <v>561</v>
      </c>
      <c r="F476">
        <v>4.2</v>
      </c>
    </row>
    <row r="477" spans="1:6">
      <c r="A477" s="327" t="s">
        <v>509</v>
      </c>
      <c r="B477">
        <v>13211205</v>
      </c>
      <c r="C477" s="43">
        <v>44170</v>
      </c>
      <c r="D477" s="54">
        <v>0.95833333333333337</v>
      </c>
      <c r="E477">
        <v>565</v>
      </c>
      <c r="F477">
        <v>4.3</v>
      </c>
    </row>
    <row r="478" spans="1:6">
      <c r="A478" s="327" t="s">
        <v>509</v>
      </c>
      <c r="B478">
        <v>13211205</v>
      </c>
      <c r="C478" s="43">
        <v>44170</v>
      </c>
      <c r="D478" s="54">
        <v>0.96875</v>
      </c>
      <c r="E478">
        <v>561</v>
      </c>
      <c r="F478">
        <v>4.2</v>
      </c>
    </row>
    <row r="479" spans="1:6">
      <c r="A479" s="327" t="s">
        <v>509</v>
      </c>
      <c r="B479">
        <v>13211205</v>
      </c>
      <c r="C479" s="43">
        <v>44170</v>
      </c>
      <c r="D479" s="54">
        <v>0.97916666666666663</v>
      </c>
      <c r="E479">
        <v>565</v>
      </c>
      <c r="F479">
        <v>4.2</v>
      </c>
    </row>
    <row r="480" spans="1:6">
      <c r="A480" s="327" t="s">
        <v>509</v>
      </c>
      <c r="B480">
        <v>13211205</v>
      </c>
      <c r="C480" s="43">
        <v>44170</v>
      </c>
      <c r="D480" s="54">
        <v>0.98958333333333337</v>
      </c>
      <c r="E480">
        <v>570</v>
      </c>
      <c r="F480">
        <v>4.2</v>
      </c>
    </row>
    <row r="481" spans="1:6">
      <c r="A481" s="327" t="s">
        <v>509</v>
      </c>
      <c r="B481">
        <v>13211205</v>
      </c>
      <c r="C481" s="43">
        <v>44171</v>
      </c>
      <c r="D481" s="54">
        <v>0</v>
      </c>
      <c r="E481">
        <v>565</v>
      </c>
      <c r="F481">
        <v>4.2</v>
      </c>
    </row>
    <row r="482" spans="1:6">
      <c r="A482" s="327" t="s">
        <v>509</v>
      </c>
      <c r="B482">
        <v>13211205</v>
      </c>
      <c r="C482" s="43">
        <v>44171</v>
      </c>
      <c r="D482" s="54">
        <v>1.0416666666666666E-2</v>
      </c>
      <c r="E482">
        <v>565</v>
      </c>
      <c r="F482">
        <v>4.0999999999999996</v>
      </c>
    </row>
    <row r="483" spans="1:6">
      <c r="A483" s="327" t="s">
        <v>509</v>
      </c>
      <c r="B483">
        <v>13211205</v>
      </c>
      <c r="C483" s="43">
        <v>44171</v>
      </c>
      <c r="D483" s="54">
        <v>2.0833333333333332E-2</v>
      </c>
      <c r="E483">
        <v>565</v>
      </c>
      <c r="F483">
        <v>4.0999999999999996</v>
      </c>
    </row>
    <row r="484" spans="1:6">
      <c r="A484" s="327" t="s">
        <v>509</v>
      </c>
      <c r="B484">
        <v>13211205</v>
      </c>
      <c r="C484" s="43">
        <v>44171</v>
      </c>
      <c r="D484" s="54">
        <v>3.125E-2</v>
      </c>
      <c r="E484">
        <v>570</v>
      </c>
      <c r="F484">
        <v>4.0999999999999996</v>
      </c>
    </row>
    <row r="485" spans="1:6">
      <c r="A485" s="327" t="s">
        <v>509</v>
      </c>
      <c r="B485">
        <v>13211205</v>
      </c>
      <c r="C485" s="43">
        <v>44171</v>
      </c>
      <c r="D485" s="54">
        <v>4.1666666666666664E-2</v>
      </c>
      <c r="E485">
        <v>565</v>
      </c>
      <c r="F485">
        <v>4.0999999999999996</v>
      </c>
    </row>
    <row r="486" spans="1:6">
      <c r="A486" s="327" t="s">
        <v>509</v>
      </c>
      <c r="B486">
        <v>13211205</v>
      </c>
      <c r="C486" s="43">
        <v>44171</v>
      </c>
      <c r="D486" s="54">
        <v>5.2083333333333336E-2</v>
      </c>
      <c r="E486">
        <v>565</v>
      </c>
      <c r="F486">
        <v>4</v>
      </c>
    </row>
    <row r="487" spans="1:6">
      <c r="A487" s="327" t="s">
        <v>509</v>
      </c>
      <c r="B487">
        <v>13211205</v>
      </c>
      <c r="C487" s="43">
        <v>44171</v>
      </c>
      <c r="D487" s="54">
        <v>6.25E-2</v>
      </c>
      <c r="E487">
        <v>570</v>
      </c>
      <c r="F487">
        <v>4</v>
      </c>
    </row>
    <row r="488" spans="1:6">
      <c r="A488" s="327" t="s">
        <v>509</v>
      </c>
      <c r="B488">
        <v>13211205</v>
      </c>
      <c r="C488" s="43">
        <v>44171</v>
      </c>
      <c r="D488" s="54">
        <v>7.2916666666666671E-2</v>
      </c>
      <c r="E488">
        <v>565</v>
      </c>
      <c r="F488">
        <v>4</v>
      </c>
    </row>
    <row r="489" spans="1:6">
      <c r="A489" s="327" t="s">
        <v>509</v>
      </c>
      <c r="B489">
        <v>13211205</v>
      </c>
      <c r="C489" s="43">
        <v>44171</v>
      </c>
      <c r="D489" s="54">
        <v>8.3333333333333329E-2</v>
      </c>
      <c r="E489">
        <v>565</v>
      </c>
      <c r="F489">
        <v>3.9</v>
      </c>
    </row>
    <row r="490" spans="1:6">
      <c r="A490" s="327" t="s">
        <v>509</v>
      </c>
      <c r="B490">
        <v>13211205</v>
      </c>
      <c r="C490" s="43">
        <v>44171</v>
      </c>
      <c r="D490" s="54">
        <v>9.375E-2</v>
      </c>
      <c r="E490">
        <v>570</v>
      </c>
      <c r="F490">
        <v>3.9</v>
      </c>
    </row>
    <row r="491" spans="1:6">
      <c r="A491" s="327" t="s">
        <v>509</v>
      </c>
      <c r="B491">
        <v>13211205</v>
      </c>
      <c r="C491" s="43">
        <v>44171</v>
      </c>
      <c r="D491" s="54">
        <v>0.10416666666666667</v>
      </c>
      <c r="E491">
        <v>565</v>
      </c>
      <c r="F491">
        <v>4</v>
      </c>
    </row>
    <row r="492" spans="1:6">
      <c r="A492" s="327" t="s">
        <v>509</v>
      </c>
      <c r="B492">
        <v>13211205</v>
      </c>
      <c r="C492" s="43">
        <v>44171</v>
      </c>
      <c r="D492" s="54">
        <v>0.11458333333333333</v>
      </c>
      <c r="E492">
        <v>570</v>
      </c>
      <c r="F492">
        <v>3.9</v>
      </c>
    </row>
    <row r="493" spans="1:6">
      <c r="A493" s="327" t="s">
        <v>509</v>
      </c>
      <c r="B493">
        <v>13211205</v>
      </c>
      <c r="C493" s="43">
        <v>44171</v>
      </c>
      <c r="D493" s="54">
        <v>0.125</v>
      </c>
      <c r="E493">
        <v>565</v>
      </c>
      <c r="F493">
        <v>3.9</v>
      </c>
    </row>
    <row r="494" spans="1:6">
      <c r="A494" s="327" t="s">
        <v>509</v>
      </c>
      <c r="B494">
        <v>13211205</v>
      </c>
      <c r="C494" s="43">
        <v>44171</v>
      </c>
      <c r="D494" s="54">
        <v>0.13541666666666666</v>
      </c>
      <c r="E494">
        <v>565</v>
      </c>
      <c r="F494">
        <v>3.9</v>
      </c>
    </row>
    <row r="495" spans="1:6">
      <c r="A495" s="327" t="s">
        <v>509</v>
      </c>
      <c r="B495">
        <v>13211205</v>
      </c>
      <c r="C495" s="43">
        <v>44171</v>
      </c>
      <c r="D495" s="54">
        <v>0.14583333333333334</v>
      </c>
      <c r="E495">
        <v>565</v>
      </c>
      <c r="F495">
        <v>3.8</v>
      </c>
    </row>
    <row r="496" spans="1:6">
      <c r="A496" s="327" t="s">
        <v>509</v>
      </c>
      <c r="B496">
        <v>13211205</v>
      </c>
      <c r="C496" s="43">
        <v>44171</v>
      </c>
      <c r="D496" s="54">
        <v>0.15625</v>
      </c>
      <c r="E496">
        <v>565</v>
      </c>
      <c r="F496">
        <v>3.8</v>
      </c>
    </row>
    <row r="497" spans="1:6">
      <c r="A497" s="327" t="s">
        <v>509</v>
      </c>
      <c r="B497">
        <v>13211205</v>
      </c>
      <c r="C497" s="43">
        <v>44171</v>
      </c>
      <c r="D497" s="54">
        <v>0.16666666666666666</v>
      </c>
      <c r="E497">
        <v>565</v>
      </c>
      <c r="F497">
        <v>3.8</v>
      </c>
    </row>
    <row r="498" spans="1:6">
      <c r="A498" s="327" t="s">
        <v>509</v>
      </c>
      <c r="B498">
        <v>13211205</v>
      </c>
      <c r="C498" s="43">
        <v>44171</v>
      </c>
      <c r="D498" s="54">
        <v>0.17708333333333334</v>
      </c>
      <c r="E498">
        <v>565</v>
      </c>
      <c r="F498">
        <v>3.8</v>
      </c>
    </row>
    <row r="499" spans="1:6">
      <c r="A499" s="327" t="s">
        <v>509</v>
      </c>
      <c r="B499">
        <v>13211205</v>
      </c>
      <c r="C499" s="43">
        <v>44171</v>
      </c>
      <c r="D499" s="54">
        <v>0.1875</v>
      </c>
      <c r="E499">
        <v>565</v>
      </c>
      <c r="F499">
        <v>3.8</v>
      </c>
    </row>
    <row r="500" spans="1:6">
      <c r="A500" s="327" t="s">
        <v>509</v>
      </c>
      <c r="B500">
        <v>13211205</v>
      </c>
      <c r="C500" s="43">
        <v>44171</v>
      </c>
      <c r="D500" s="54">
        <v>0.19791666666666666</v>
      </c>
      <c r="E500">
        <v>561</v>
      </c>
      <c r="F500">
        <v>3.7</v>
      </c>
    </row>
    <row r="501" spans="1:6">
      <c r="A501" s="327" t="s">
        <v>509</v>
      </c>
      <c r="B501">
        <v>13211205</v>
      </c>
      <c r="C501" s="43">
        <v>44171</v>
      </c>
      <c r="D501" s="54">
        <v>0.20833333333333334</v>
      </c>
      <c r="E501">
        <v>561</v>
      </c>
      <c r="F501">
        <v>3.7</v>
      </c>
    </row>
    <row r="502" spans="1:6">
      <c r="A502" s="327" t="s">
        <v>509</v>
      </c>
      <c r="B502">
        <v>13211205</v>
      </c>
      <c r="C502" s="43">
        <v>44171</v>
      </c>
      <c r="D502" s="54">
        <v>0.21875</v>
      </c>
      <c r="E502">
        <v>565</v>
      </c>
      <c r="F502">
        <v>3.7</v>
      </c>
    </row>
    <row r="503" spans="1:6">
      <c r="A503" s="327" t="s">
        <v>509</v>
      </c>
      <c r="B503">
        <v>13211205</v>
      </c>
      <c r="C503" s="43">
        <v>44171</v>
      </c>
      <c r="D503" s="54">
        <v>0.22916666666666666</v>
      </c>
      <c r="E503">
        <v>561</v>
      </c>
      <c r="F503">
        <v>3.7</v>
      </c>
    </row>
    <row r="504" spans="1:6">
      <c r="A504" s="327" t="s">
        <v>509</v>
      </c>
      <c r="B504">
        <v>13211205</v>
      </c>
      <c r="C504" s="43">
        <v>44171</v>
      </c>
      <c r="D504" s="54">
        <v>0.23958333333333334</v>
      </c>
      <c r="E504">
        <v>561</v>
      </c>
      <c r="F504">
        <v>3.7</v>
      </c>
    </row>
    <row r="505" spans="1:6">
      <c r="A505" s="327" t="s">
        <v>509</v>
      </c>
      <c r="B505">
        <v>13211205</v>
      </c>
      <c r="C505" s="43">
        <v>44171</v>
      </c>
      <c r="D505" s="54">
        <v>0.25</v>
      </c>
      <c r="E505">
        <v>561</v>
      </c>
      <c r="F505">
        <v>3.7</v>
      </c>
    </row>
    <row r="506" spans="1:6">
      <c r="A506" s="327" t="s">
        <v>509</v>
      </c>
      <c r="B506">
        <v>13211205</v>
      </c>
      <c r="C506" s="43">
        <v>44171</v>
      </c>
      <c r="D506" s="54">
        <v>0.26041666666666669</v>
      </c>
      <c r="E506">
        <v>561</v>
      </c>
      <c r="F506">
        <v>3.6</v>
      </c>
    </row>
    <row r="507" spans="1:6">
      <c r="A507" s="327" t="s">
        <v>509</v>
      </c>
      <c r="B507">
        <v>13211205</v>
      </c>
      <c r="C507" s="43">
        <v>44171</v>
      </c>
      <c r="D507" s="54">
        <v>0.27083333333333331</v>
      </c>
      <c r="E507">
        <v>561</v>
      </c>
      <c r="F507">
        <v>3.7</v>
      </c>
    </row>
    <row r="508" spans="1:6">
      <c r="A508" s="327" t="s">
        <v>509</v>
      </c>
      <c r="B508">
        <v>13211205</v>
      </c>
      <c r="C508" s="43">
        <v>44171</v>
      </c>
      <c r="D508" s="54">
        <v>0.28125</v>
      </c>
      <c r="E508">
        <v>561</v>
      </c>
      <c r="F508">
        <v>3.6</v>
      </c>
    </row>
    <row r="509" spans="1:6">
      <c r="A509" s="327" t="s">
        <v>509</v>
      </c>
      <c r="B509">
        <v>13211205</v>
      </c>
      <c r="C509" s="43">
        <v>44171</v>
      </c>
      <c r="D509" s="54">
        <v>0.29166666666666669</v>
      </c>
      <c r="E509">
        <v>557</v>
      </c>
      <c r="F509">
        <v>3.5</v>
      </c>
    </row>
    <row r="510" spans="1:6">
      <c r="A510" s="327" t="s">
        <v>509</v>
      </c>
      <c r="B510">
        <v>13211205</v>
      </c>
      <c r="C510" s="43">
        <v>44171</v>
      </c>
      <c r="D510" s="54">
        <v>0.30208333333333331</v>
      </c>
      <c r="E510">
        <v>557</v>
      </c>
      <c r="F510">
        <v>3.6</v>
      </c>
    </row>
    <row r="511" spans="1:6">
      <c r="A511" s="327" t="s">
        <v>509</v>
      </c>
      <c r="B511">
        <v>13211205</v>
      </c>
      <c r="C511" s="43">
        <v>44171</v>
      </c>
      <c r="D511" s="54">
        <v>0.3125</v>
      </c>
      <c r="E511">
        <v>557</v>
      </c>
      <c r="F511">
        <v>3.5</v>
      </c>
    </row>
    <row r="512" spans="1:6">
      <c r="A512" s="327" t="s">
        <v>509</v>
      </c>
      <c r="B512">
        <v>13211205</v>
      </c>
      <c r="C512" s="43">
        <v>44171</v>
      </c>
      <c r="D512" s="54">
        <v>0.32291666666666669</v>
      </c>
      <c r="E512">
        <v>557</v>
      </c>
      <c r="F512">
        <v>3.5</v>
      </c>
    </row>
    <row r="513" spans="1:6">
      <c r="A513" s="327" t="s">
        <v>509</v>
      </c>
      <c r="B513">
        <v>13211205</v>
      </c>
      <c r="C513" s="43">
        <v>44171</v>
      </c>
      <c r="D513" s="54">
        <v>0.33333333333333331</v>
      </c>
      <c r="E513">
        <v>557</v>
      </c>
      <c r="F513">
        <v>3.5</v>
      </c>
    </row>
    <row r="514" spans="1:6">
      <c r="A514" s="327" t="s">
        <v>509</v>
      </c>
      <c r="B514">
        <v>13211205</v>
      </c>
      <c r="C514" s="43">
        <v>44171</v>
      </c>
      <c r="D514" s="54">
        <v>0.34375</v>
      </c>
      <c r="E514">
        <v>557</v>
      </c>
      <c r="F514">
        <v>3.5</v>
      </c>
    </row>
    <row r="515" spans="1:6">
      <c r="A515" s="327" t="s">
        <v>509</v>
      </c>
      <c r="B515">
        <v>13211205</v>
      </c>
      <c r="C515" s="43">
        <v>44171</v>
      </c>
      <c r="D515" s="54">
        <v>0.35416666666666669</v>
      </c>
      <c r="E515">
        <v>557</v>
      </c>
      <c r="F515">
        <v>3.5</v>
      </c>
    </row>
    <row r="516" spans="1:6">
      <c r="A516" s="327" t="s">
        <v>509</v>
      </c>
      <c r="B516">
        <v>13211205</v>
      </c>
      <c r="C516" s="43">
        <v>44171</v>
      </c>
      <c r="D516" s="54">
        <v>0.36458333333333331</v>
      </c>
      <c r="E516">
        <v>557</v>
      </c>
      <c r="F516">
        <v>3.5</v>
      </c>
    </row>
    <row r="517" spans="1:6">
      <c r="A517" s="327" t="s">
        <v>509</v>
      </c>
      <c r="B517">
        <v>13211205</v>
      </c>
      <c r="C517" s="43">
        <v>44171</v>
      </c>
      <c r="D517" s="54">
        <v>0.375</v>
      </c>
      <c r="E517">
        <v>552</v>
      </c>
      <c r="F517">
        <v>3.5</v>
      </c>
    </row>
    <row r="518" spans="1:6">
      <c r="A518" s="327" t="s">
        <v>509</v>
      </c>
      <c r="B518">
        <v>13211205</v>
      </c>
      <c r="C518" s="43">
        <v>44171</v>
      </c>
      <c r="D518" s="54">
        <v>0.38541666666666669</v>
      </c>
      <c r="E518">
        <v>557</v>
      </c>
      <c r="F518">
        <v>3.5</v>
      </c>
    </row>
    <row r="519" spans="1:6">
      <c r="A519" s="327" t="s">
        <v>509</v>
      </c>
      <c r="B519">
        <v>13211205</v>
      </c>
      <c r="C519" s="43">
        <v>44171</v>
      </c>
      <c r="D519" s="54">
        <v>0.39583333333333331</v>
      </c>
      <c r="E519">
        <v>557</v>
      </c>
      <c r="F519">
        <v>3.5</v>
      </c>
    </row>
    <row r="520" spans="1:6">
      <c r="A520" s="327" t="s">
        <v>509</v>
      </c>
      <c r="B520">
        <v>13211205</v>
      </c>
      <c r="C520" s="43">
        <v>44171</v>
      </c>
      <c r="D520" s="54">
        <v>0.40625</v>
      </c>
      <c r="E520">
        <v>552</v>
      </c>
      <c r="F520">
        <v>3.5</v>
      </c>
    </row>
    <row r="521" spans="1:6">
      <c r="A521" s="327" t="s">
        <v>509</v>
      </c>
      <c r="B521">
        <v>13211205</v>
      </c>
      <c r="C521" s="43">
        <v>44171</v>
      </c>
      <c r="D521" s="54">
        <v>0.41666666666666669</v>
      </c>
      <c r="E521">
        <v>552</v>
      </c>
      <c r="F521">
        <v>3.5</v>
      </c>
    </row>
    <row r="522" spans="1:6">
      <c r="A522" s="327" t="s">
        <v>509</v>
      </c>
      <c r="B522">
        <v>13211205</v>
      </c>
      <c r="C522" s="43">
        <v>44171</v>
      </c>
      <c r="D522" s="54">
        <v>0.42708333333333331</v>
      </c>
      <c r="E522">
        <v>552</v>
      </c>
      <c r="F522">
        <v>3.5</v>
      </c>
    </row>
    <row r="523" spans="1:6">
      <c r="A523" s="327" t="s">
        <v>509</v>
      </c>
      <c r="B523">
        <v>13211205</v>
      </c>
      <c r="C523" s="43">
        <v>44171</v>
      </c>
      <c r="D523" s="54">
        <v>0.4375</v>
      </c>
      <c r="E523">
        <v>548</v>
      </c>
      <c r="F523">
        <v>3.5</v>
      </c>
    </row>
    <row r="524" spans="1:6">
      <c r="A524" s="327" t="s">
        <v>509</v>
      </c>
      <c r="B524">
        <v>13211205</v>
      </c>
      <c r="C524" s="43">
        <v>44171</v>
      </c>
      <c r="D524" s="54">
        <v>0.44791666666666669</v>
      </c>
      <c r="E524">
        <v>548</v>
      </c>
      <c r="F524">
        <v>3.6</v>
      </c>
    </row>
    <row r="525" spans="1:6">
      <c r="A525" s="327" t="s">
        <v>509</v>
      </c>
      <c r="B525">
        <v>13211205</v>
      </c>
      <c r="C525" s="43">
        <v>44171</v>
      </c>
      <c r="D525" s="54">
        <v>0.45833333333333331</v>
      </c>
      <c r="E525">
        <v>552</v>
      </c>
      <c r="F525">
        <v>3.6</v>
      </c>
    </row>
    <row r="526" spans="1:6">
      <c r="A526" s="327" t="s">
        <v>509</v>
      </c>
      <c r="B526">
        <v>13211205</v>
      </c>
      <c r="C526" s="43">
        <v>44171</v>
      </c>
      <c r="D526" s="54">
        <v>0.46875</v>
      </c>
      <c r="E526">
        <v>548</v>
      </c>
      <c r="F526">
        <v>3.6</v>
      </c>
    </row>
    <row r="527" spans="1:6">
      <c r="A527" s="327" t="s">
        <v>509</v>
      </c>
      <c r="B527">
        <v>13211205</v>
      </c>
      <c r="C527" s="43">
        <v>44171</v>
      </c>
      <c r="D527" s="54">
        <v>0.47916666666666669</v>
      </c>
      <c r="E527">
        <v>548</v>
      </c>
      <c r="F527">
        <v>3.7</v>
      </c>
    </row>
    <row r="528" spans="1:6">
      <c r="A528" s="327" t="s">
        <v>509</v>
      </c>
      <c r="B528">
        <v>13211205</v>
      </c>
      <c r="C528" s="43">
        <v>44171</v>
      </c>
      <c r="D528" s="54">
        <v>0.48958333333333331</v>
      </c>
      <c r="E528">
        <v>544</v>
      </c>
      <c r="F528">
        <v>3.7</v>
      </c>
    </row>
    <row r="529" spans="1:6">
      <c r="A529" s="327" t="s">
        <v>509</v>
      </c>
      <c r="B529">
        <v>13211205</v>
      </c>
      <c r="C529" s="43">
        <v>44171</v>
      </c>
      <c r="D529" s="54">
        <v>0.5</v>
      </c>
      <c r="E529">
        <v>544</v>
      </c>
      <c r="F529">
        <v>3.8</v>
      </c>
    </row>
    <row r="530" spans="1:6">
      <c r="A530" s="327" t="s">
        <v>509</v>
      </c>
      <c r="B530">
        <v>13211205</v>
      </c>
      <c r="C530" s="43">
        <v>44171</v>
      </c>
      <c r="D530" s="54">
        <v>0.51041666666666663</v>
      </c>
      <c r="E530">
        <v>544</v>
      </c>
      <c r="F530">
        <v>3.8</v>
      </c>
    </row>
    <row r="531" spans="1:6">
      <c r="A531" s="327" t="s">
        <v>509</v>
      </c>
      <c r="B531">
        <v>13211205</v>
      </c>
      <c r="C531" s="43">
        <v>44171</v>
      </c>
      <c r="D531" s="54">
        <v>0.52083333333333337</v>
      </c>
      <c r="E531">
        <v>544</v>
      </c>
      <c r="F531">
        <v>3.8</v>
      </c>
    </row>
    <row r="532" spans="1:6">
      <c r="A532" s="327" t="s">
        <v>509</v>
      </c>
      <c r="B532">
        <v>13211205</v>
      </c>
      <c r="C532" s="43">
        <v>44171</v>
      </c>
      <c r="D532" s="54">
        <v>0.53125</v>
      </c>
      <c r="E532">
        <v>548</v>
      </c>
      <c r="F532">
        <v>3.9</v>
      </c>
    </row>
    <row r="533" spans="1:6">
      <c r="A533" s="327" t="s">
        <v>509</v>
      </c>
      <c r="B533">
        <v>13211205</v>
      </c>
      <c r="C533" s="43">
        <v>44171</v>
      </c>
      <c r="D533" s="54">
        <v>0.54166666666666663</v>
      </c>
      <c r="E533">
        <v>544</v>
      </c>
      <c r="F533">
        <v>3.9</v>
      </c>
    </row>
    <row r="534" spans="1:6">
      <c r="A534" s="327" t="s">
        <v>509</v>
      </c>
      <c r="B534">
        <v>13211205</v>
      </c>
      <c r="C534" s="43">
        <v>44171</v>
      </c>
      <c r="D534" s="54">
        <v>0.55208333333333337</v>
      </c>
      <c r="E534">
        <v>540</v>
      </c>
      <c r="F534">
        <v>4.0999999999999996</v>
      </c>
    </row>
    <row r="535" spans="1:6">
      <c r="A535" s="327" t="s">
        <v>509</v>
      </c>
      <c r="B535">
        <v>13211205</v>
      </c>
      <c r="C535" s="43">
        <v>44171</v>
      </c>
      <c r="D535" s="54">
        <v>0.5625</v>
      </c>
      <c r="E535">
        <v>544</v>
      </c>
      <c r="F535">
        <v>4.0999999999999996</v>
      </c>
    </row>
    <row r="536" spans="1:6">
      <c r="A536" s="327" t="s">
        <v>509</v>
      </c>
      <c r="B536">
        <v>13211205</v>
      </c>
      <c r="C536" s="43">
        <v>44171</v>
      </c>
      <c r="D536" s="54">
        <v>0.57291666666666663</v>
      </c>
      <c r="E536">
        <v>540</v>
      </c>
      <c r="F536">
        <v>4.0999999999999996</v>
      </c>
    </row>
    <row r="537" spans="1:6">
      <c r="A537" s="327" t="s">
        <v>509</v>
      </c>
      <c r="B537">
        <v>13211205</v>
      </c>
      <c r="C537" s="43">
        <v>44171</v>
      </c>
      <c r="D537" s="54">
        <v>0.58333333333333337</v>
      </c>
      <c r="E537">
        <v>540</v>
      </c>
      <c r="F537">
        <v>4.2</v>
      </c>
    </row>
    <row r="538" spans="1:6">
      <c r="A538" s="327" t="s">
        <v>509</v>
      </c>
      <c r="B538">
        <v>13211205</v>
      </c>
      <c r="C538" s="43">
        <v>44171</v>
      </c>
      <c r="D538" s="54">
        <v>0.59375</v>
      </c>
      <c r="E538">
        <v>540</v>
      </c>
      <c r="F538">
        <v>4.2</v>
      </c>
    </row>
    <row r="539" spans="1:6">
      <c r="A539" s="327" t="s">
        <v>509</v>
      </c>
      <c r="B539">
        <v>13211205</v>
      </c>
      <c r="C539" s="43">
        <v>44171</v>
      </c>
      <c r="D539" s="54">
        <v>0.60416666666666663</v>
      </c>
      <c r="E539">
        <v>535</v>
      </c>
      <c r="F539">
        <v>4.3</v>
      </c>
    </row>
    <row r="540" spans="1:6">
      <c r="A540" s="327" t="s">
        <v>509</v>
      </c>
      <c r="B540">
        <v>13211205</v>
      </c>
      <c r="C540" s="43">
        <v>44171</v>
      </c>
      <c r="D540" s="54">
        <v>0.61458333333333337</v>
      </c>
      <c r="E540">
        <v>535</v>
      </c>
      <c r="F540">
        <v>4.4000000000000004</v>
      </c>
    </row>
    <row r="541" spans="1:6">
      <c r="A541" s="327" t="s">
        <v>509</v>
      </c>
      <c r="B541">
        <v>13211205</v>
      </c>
      <c r="C541" s="43">
        <v>44171</v>
      </c>
      <c r="D541" s="54">
        <v>0.625</v>
      </c>
      <c r="E541">
        <v>535</v>
      </c>
      <c r="F541">
        <v>4.4000000000000004</v>
      </c>
    </row>
    <row r="542" spans="1:6">
      <c r="A542" s="327" t="s">
        <v>509</v>
      </c>
      <c r="B542">
        <v>13211205</v>
      </c>
      <c r="C542" s="43">
        <v>44171</v>
      </c>
      <c r="D542" s="54">
        <v>0.63541666666666663</v>
      </c>
      <c r="E542">
        <v>531</v>
      </c>
      <c r="F542">
        <v>4.4000000000000004</v>
      </c>
    </row>
    <row r="543" spans="1:6">
      <c r="A543" s="327" t="s">
        <v>509</v>
      </c>
      <c r="B543">
        <v>13211205</v>
      </c>
      <c r="C543" s="43">
        <v>44171</v>
      </c>
      <c r="D543" s="54">
        <v>0.64583333333333337</v>
      </c>
      <c r="E543">
        <v>531</v>
      </c>
      <c r="F543">
        <v>4.5</v>
      </c>
    </row>
    <row r="544" spans="1:6">
      <c r="A544" s="327" t="s">
        <v>509</v>
      </c>
      <c r="B544">
        <v>13211205</v>
      </c>
      <c r="C544" s="43">
        <v>44171</v>
      </c>
      <c r="D544" s="54">
        <v>0.65625</v>
      </c>
      <c r="E544">
        <v>527</v>
      </c>
      <c r="F544">
        <v>4.5</v>
      </c>
    </row>
    <row r="545" spans="1:6">
      <c r="A545" s="327" t="s">
        <v>509</v>
      </c>
      <c r="B545">
        <v>13211205</v>
      </c>
      <c r="C545" s="43">
        <v>44171</v>
      </c>
      <c r="D545" s="54">
        <v>0.66666666666666663</v>
      </c>
      <c r="E545">
        <v>531</v>
      </c>
      <c r="F545">
        <v>4.5</v>
      </c>
    </row>
    <row r="546" spans="1:6">
      <c r="A546" s="327" t="s">
        <v>509</v>
      </c>
      <c r="B546">
        <v>13211205</v>
      </c>
      <c r="C546" s="43">
        <v>44171</v>
      </c>
      <c r="D546" s="54">
        <v>0.67708333333333337</v>
      </c>
      <c r="E546">
        <v>531</v>
      </c>
      <c r="F546">
        <v>4.5999999999999996</v>
      </c>
    </row>
    <row r="547" spans="1:6">
      <c r="A547" s="327" t="s">
        <v>509</v>
      </c>
      <c r="B547">
        <v>13211205</v>
      </c>
      <c r="C547" s="43">
        <v>44171</v>
      </c>
      <c r="D547" s="54">
        <v>0.6875</v>
      </c>
      <c r="E547">
        <v>527</v>
      </c>
      <c r="F547">
        <v>4.5999999999999996</v>
      </c>
    </row>
    <row r="548" spans="1:6">
      <c r="A548" s="327" t="s">
        <v>509</v>
      </c>
      <c r="B548">
        <v>13211205</v>
      </c>
      <c r="C548" s="43">
        <v>44171</v>
      </c>
      <c r="D548" s="54">
        <v>0.69791666666666663</v>
      </c>
      <c r="E548">
        <v>527</v>
      </c>
      <c r="F548">
        <v>4.5999999999999996</v>
      </c>
    </row>
    <row r="549" spans="1:6">
      <c r="A549" s="327" t="s">
        <v>509</v>
      </c>
      <c r="B549">
        <v>13211205</v>
      </c>
      <c r="C549" s="43">
        <v>44171</v>
      </c>
      <c r="D549" s="54">
        <v>0.70833333333333337</v>
      </c>
      <c r="E549">
        <v>531</v>
      </c>
      <c r="F549">
        <v>4.7</v>
      </c>
    </row>
    <row r="550" spans="1:6">
      <c r="A550" s="327" t="s">
        <v>509</v>
      </c>
      <c r="B550">
        <v>13211205</v>
      </c>
      <c r="C550" s="43">
        <v>44171</v>
      </c>
      <c r="D550" s="54">
        <v>0.71875</v>
      </c>
      <c r="E550">
        <v>527</v>
      </c>
      <c r="F550">
        <v>4.5999999999999996</v>
      </c>
    </row>
    <row r="551" spans="1:6">
      <c r="A551" s="327" t="s">
        <v>509</v>
      </c>
      <c r="B551">
        <v>13211205</v>
      </c>
      <c r="C551" s="43">
        <v>44171</v>
      </c>
      <c r="D551" s="54">
        <v>0.72916666666666663</v>
      </c>
      <c r="E551">
        <v>527</v>
      </c>
      <c r="F551">
        <v>4.7</v>
      </c>
    </row>
    <row r="552" spans="1:6">
      <c r="A552" s="327" t="s">
        <v>509</v>
      </c>
      <c r="B552">
        <v>13211205</v>
      </c>
      <c r="C552" s="43">
        <v>44171</v>
      </c>
      <c r="D552" s="54">
        <v>0.73958333333333337</v>
      </c>
      <c r="E552">
        <v>527</v>
      </c>
      <c r="F552">
        <v>4.5999999999999996</v>
      </c>
    </row>
    <row r="553" spans="1:6">
      <c r="A553" s="327" t="s">
        <v>509</v>
      </c>
      <c r="B553">
        <v>13211205</v>
      </c>
      <c r="C553" s="43">
        <v>44171</v>
      </c>
      <c r="D553" s="54">
        <v>0.75</v>
      </c>
      <c r="E553">
        <v>531</v>
      </c>
      <c r="F553">
        <v>4.5999999999999996</v>
      </c>
    </row>
    <row r="554" spans="1:6">
      <c r="A554" s="327" t="s">
        <v>509</v>
      </c>
      <c r="B554">
        <v>13211205</v>
      </c>
      <c r="C554" s="43">
        <v>44171</v>
      </c>
      <c r="D554" s="54">
        <v>0.76041666666666663</v>
      </c>
      <c r="E554">
        <v>527</v>
      </c>
      <c r="F554">
        <v>4.7</v>
      </c>
    </row>
    <row r="555" spans="1:6">
      <c r="A555" s="327" t="s">
        <v>509</v>
      </c>
      <c r="B555">
        <v>13211205</v>
      </c>
      <c r="C555" s="43">
        <v>44171</v>
      </c>
      <c r="D555" s="54">
        <v>0.77083333333333337</v>
      </c>
      <c r="E555">
        <v>531</v>
      </c>
      <c r="F555">
        <v>4.7</v>
      </c>
    </row>
    <row r="556" spans="1:6">
      <c r="A556" s="327" t="s">
        <v>509</v>
      </c>
      <c r="B556">
        <v>13211205</v>
      </c>
      <c r="C556" s="43">
        <v>44171</v>
      </c>
      <c r="D556" s="54">
        <v>0.78125</v>
      </c>
      <c r="E556">
        <v>535</v>
      </c>
      <c r="F556">
        <v>4.7</v>
      </c>
    </row>
    <row r="557" spans="1:6">
      <c r="A557" s="327" t="s">
        <v>509</v>
      </c>
      <c r="B557">
        <v>13211205</v>
      </c>
      <c r="C557" s="43">
        <v>44171</v>
      </c>
      <c r="D557" s="54">
        <v>0.79166666666666663</v>
      </c>
      <c r="E557">
        <v>531</v>
      </c>
      <c r="F557">
        <v>4.7</v>
      </c>
    </row>
    <row r="558" spans="1:6">
      <c r="A558" s="327" t="s">
        <v>509</v>
      </c>
      <c r="B558">
        <v>13211205</v>
      </c>
      <c r="C558" s="43">
        <v>44171</v>
      </c>
      <c r="D558" s="54">
        <v>0.80208333333333337</v>
      </c>
      <c r="E558">
        <v>531</v>
      </c>
      <c r="F558">
        <v>4.5999999999999996</v>
      </c>
    </row>
    <row r="559" spans="1:6">
      <c r="A559" s="327" t="s">
        <v>509</v>
      </c>
      <c r="B559">
        <v>13211205</v>
      </c>
      <c r="C559" s="43">
        <v>44171</v>
      </c>
      <c r="D559" s="54">
        <v>0.8125</v>
      </c>
      <c r="E559">
        <v>531</v>
      </c>
      <c r="F559">
        <v>4.5999999999999996</v>
      </c>
    </row>
    <row r="560" spans="1:6">
      <c r="A560" s="327" t="s">
        <v>509</v>
      </c>
      <c r="B560">
        <v>13211205</v>
      </c>
      <c r="C560" s="43">
        <v>44171</v>
      </c>
      <c r="D560" s="54">
        <v>0.82291666666666663</v>
      </c>
      <c r="E560">
        <v>540</v>
      </c>
      <c r="F560">
        <v>4.7</v>
      </c>
    </row>
    <row r="561" spans="1:6">
      <c r="A561" s="327" t="s">
        <v>509</v>
      </c>
      <c r="B561">
        <v>13211205</v>
      </c>
      <c r="C561" s="43">
        <v>44171</v>
      </c>
      <c r="D561" s="54">
        <v>0.83333333333333337</v>
      </c>
      <c r="E561">
        <v>540</v>
      </c>
      <c r="F561">
        <v>4.5999999999999996</v>
      </c>
    </row>
    <row r="562" spans="1:6">
      <c r="A562" s="327" t="s">
        <v>509</v>
      </c>
      <c r="B562">
        <v>13211205</v>
      </c>
      <c r="C562" s="43">
        <v>44171</v>
      </c>
      <c r="D562" s="54">
        <v>0.84375</v>
      </c>
      <c r="E562">
        <v>540</v>
      </c>
      <c r="F562">
        <v>4.5999999999999996</v>
      </c>
    </row>
    <row r="563" spans="1:6">
      <c r="A563" s="327" t="s">
        <v>509</v>
      </c>
      <c r="B563">
        <v>13211205</v>
      </c>
      <c r="C563" s="43">
        <v>44171</v>
      </c>
      <c r="D563" s="54">
        <v>0.85416666666666663</v>
      </c>
      <c r="E563">
        <v>544</v>
      </c>
      <c r="F563">
        <v>4.5999999999999996</v>
      </c>
    </row>
    <row r="564" spans="1:6">
      <c r="A564" s="327" t="s">
        <v>509</v>
      </c>
      <c r="B564">
        <v>13211205</v>
      </c>
      <c r="C564" s="43">
        <v>44171</v>
      </c>
      <c r="D564" s="54">
        <v>0.86458333333333337</v>
      </c>
      <c r="E564">
        <v>544</v>
      </c>
      <c r="F564">
        <v>4.5999999999999996</v>
      </c>
    </row>
    <row r="565" spans="1:6">
      <c r="A565" s="327" t="s">
        <v>509</v>
      </c>
      <c r="B565">
        <v>13211205</v>
      </c>
      <c r="C565" s="43">
        <v>44171</v>
      </c>
      <c r="D565" s="54">
        <v>0.875</v>
      </c>
      <c r="E565">
        <v>544</v>
      </c>
      <c r="F565">
        <v>4.5999999999999996</v>
      </c>
    </row>
    <row r="566" spans="1:6">
      <c r="A566" s="327" t="s">
        <v>509</v>
      </c>
      <c r="B566">
        <v>13211205</v>
      </c>
      <c r="C566" s="43">
        <v>44171</v>
      </c>
      <c r="D566" s="54">
        <v>0.88541666666666663</v>
      </c>
      <c r="E566">
        <v>548</v>
      </c>
      <c r="F566">
        <v>4.5999999999999996</v>
      </c>
    </row>
    <row r="567" spans="1:6">
      <c r="A567" s="327" t="s">
        <v>509</v>
      </c>
      <c r="B567">
        <v>13211205</v>
      </c>
      <c r="C567" s="43">
        <v>44171</v>
      </c>
      <c r="D567" s="54">
        <v>0.89583333333333337</v>
      </c>
      <c r="E567">
        <v>548</v>
      </c>
      <c r="F567">
        <v>4.5</v>
      </c>
    </row>
    <row r="568" spans="1:6">
      <c r="A568" s="327" t="s">
        <v>509</v>
      </c>
      <c r="B568">
        <v>13211205</v>
      </c>
      <c r="C568" s="43">
        <v>44171</v>
      </c>
      <c r="D568" s="54">
        <v>0.90625</v>
      </c>
      <c r="E568">
        <v>548</v>
      </c>
      <c r="F568">
        <v>4.5</v>
      </c>
    </row>
    <row r="569" spans="1:6">
      <c r="A569" s="327" t="s">
        <v>509</v>
      </c>
      <c r="B569">
        <v>13211205</v>
      </c>
      <c r="C569" s="43">
        <v>44171</v>
      </c>
      <c r="D569" s="54">
        <v>0.91666666666666663</v>
      </c>
      <c r="E569">
        <v>552</v>
      </c>
      <c r="F569">
        <v>4.5</v>
      </c>
    </row>
    <row r="570" spans="1:6">
      <c r="A570" s="327" t="s">
        <v>509</v>
      </c>
      <c r="B570">
        <v>13211205</v>
      </c>
      <c r="C570" s="43">
        <v>44171</v>
      </c>
      <c r="D570" s="54">
        <v>0.92708333333333337</v>
      </c>
      <c r="E570">
        <v>557</v>
      </c>
      <c r="F570">
        <v>4.5</v>
      </c>
    </row>
    <row r="571" spans="1:6">
      <c r="A571" s="327" t="s">
        <v>509</v>
      </c>
      <c r="B571">
        <v>13211205</v>
      </c>
      <c r="C571" s="43">
        <v>44171</v>
      </c>
      <c r="D571" s="54">
        <v>0.9375</v>
      </c>
      <c r="E571">
        <v>557</v>
      </c>
      <c r="F571">
        <v>4.5</v>
      </c>
    </row>
    <row r="572" spans="1:6">
      <c r="A572" s="327" t="s">
        <v>509</v>
      </c>
      <c r="B572">
        <v>13211205</v>
      </c>
      <c r="C572" s="43">
        <v>44171</v>
      </c>
      <c r="D572" s="54">
        <v>0.94791666666666663</v>
      </c>
      <c r="E572">
        <v>561</v>
      </c>
      <c r="F572">
        <v>4.5</v>
      </c>
    </row>
    <row r="573" spans="1:6">
      <c r="A573" s="327" t="s">
        <v>509</v>
      </c>
      <c r="B573">
        <v>13211205</v>
      </c>
      <c r="C573" s="43">
        <v>44171</v>
      </c>
      <c r="D573" s="54">
        <v>0.95833333333333337</v>
      </c>
      <c r="E573">
        <v>561</v>
      </c>
      <c r="F573">
        <v>4.5</v>
      </c>
    </row>
    <row r="574" spans="1:6">
      <c r="A574" s="327" t="s">
        <v>509</v>
      </c>
      <c r="B574">
        <v>13211205</v>
      </c>
      <c r="C574" s="43">
        <v>44171</v>
      </c>
      <c r="D574" s="54">
        <v>0.96875</v>
      </c>
      <c r="E574">
        <v>561</v>
      </c>
      <c r="F574">
        <v>4.4000000000000004</v>
      </c>
    </row>
    <row r="575" spans="1:6">
      <c r="A575" s="327" t="s">
        <v>509</v>
      </c>
      <c r="B575">
        <v>13211205</v>
      </c>
      <c r="C575" s="43">
        <v>44171</v>
      </c>
      <c r="D575" s="54">
        <v>0.97916666666666663</v>
      </c>
      <c r="E575">
        <v>565</v>
      </c>
      <c r="F575">
        <v>4.3</v>
      </c>
    </row>
    <row r="576" spans="1:6">
      <c r="A576" s="327" t="s">
        <v>509</v>
      </c>
      <c r="B576">
        <v>13211205</v>
      </c>
      <c r="C576" s="43">
        <v>44171</v>
      </c>
      <c r="D576" s="54">
        <v>0.98958333333333337</v>
      </c>
      <c r="E576">
        <v>561</v>
      </c>
      <c r="F576">
        <v>4.4000000000000004</v>
      </c>
    </row>
    <row r="577" spans="1:6">
      <c r="A577" s="327" t="s">
        <v>509</v>
      </c>
      <c r="B577">
        <v>13211205</v>
      </c>
      <c r="C577" s="43">
        <v>44172</v>
      </c>
      <c r="D577" s="54">
        <v>0</v>
      </c>
      <c r="E577">
        <v>565</v>
      </c>
      <c r="F577">
        <v>4.4000000000000004</v>
      </c>
    </row>
    <row r="578" spans="1:6">
      <c r="A578" s="327" t="s">
        <v>509</v>
      </c>
      <c r="B578">
        <v>13211205</v>
      </c>
      <c r="C578" s="43">
        <v>44172</v>
      </c>
      <c r="D578" s="54">
        <v>1.0416666666666666E-2</v>
      </c>
      <c r="E578">
        <v>570</v>
      </c>
      <c r="F578">
        <v>4.3</v>
      </c>
    </row>
    <row r="579" spans="1:6">
      <c r="A579" s="327" t="s">
        <v>509</v>
      </c>
      <c r="B579">
        <v>13211205</v>
      </c>
      <c r="C579" s="43">
        <v>44172</v>
      </c>
      <c r="D579" s="54">
        <v>2.0833333333333332E-2</v>
      </c>
      <c r="E579">
        <v>565</v>
      </c>
      <c r="F579">
        <v>4.3</v>
      </c>
    </row>
    <row r="580" spans="1:6">
      <c r="A580" s="327" t="s">
        <v>509</v>
      </c>
      <c r="B580">
        <v>13211205</v>
      </c>
      <c r="C580" s="43">
        <v>44172</v>
      </c>
      <c r="D580" s="54">
        <v>3.125E-2</v>
      </c>
      <c r="E580">
        <v>565</v>
      </c>
      <c r="F580">
        <v>4.3</v>
      </c>
    </row>
    <row r="581" spans="1:6">
      <c r="A581" s="327" t="s">
        <v>509</v>
      </c>
      <c r="B581">
        <v>13211205</v>
      </c>
      <c r="C581" s="43">
        <v>44172</v>
      </c>
      <c r="D581" s="54">
        <v>4.1666666666666664E-2</v>
      </c>
      <c r="E581">
        <v>570</v>
      </c>
      <c r="F581">
        <v>4.4000000000000004</v>
      </c>
    </row>
    <row r="582" spans="1:6">
      <c r="A582" s="327" t="s">
        <v>509</v>
      </c>
      <c r="B582">
        <v>13211205</v>
      </c>
      <c r="C582" s="43">
        <v>44172</v>
      </c>
      <c r="D582" s="54">
        <v>5.2083333333333336E-2</v>
      </c>
      <c r="E582">
        <v>570</v>
      </c>
      <c r="F582">
        <v>4.3</v>
      </c>
    </row>
    <row r="583" spans="1:6">
      <c r="A583" s="327" t="s">
        <v>509</v>
      </c>
      <c r="B583">
        <v>13211205</v>
      </c>
      <c r="C583" s="43">
        <v>44172</v>
      </c>
      <c r="D583" s="54">
        <v>6.25E-2</v>
      </c>
      <c r="E583">
        <v>565</v>
      </c>
      <c r="F583">
        <v>4.2</v>
      </c>
    </row>
    <row r="584" spans="1:6">
      <c r="A584" s="327" t="s">
        <v>509</v>
      </c>
      <c r="B584">
        <v>13211205</v>
      </c>
      <c r="C584" s="43">
        <v>44172</v>
      </c>
      <c r="D584" s="54">
        <v>7.2916666666666671E-2</v>
      </c>
      <c r="E584">
        <v>570</v>
      </c>
      <c r="F584">
        <v>4.2</v>
      </c>
    </row>
    <row r="585" spans="1:6">
      <c r="A585" s="327" t="s">
        <v>509</v>
      </c>
      <c r="B585">
        <v>13211205</v>
      </c>
      <c r="C585" s="43">
        <v>44172</v>
      </c>
      <c r="D585" s="54">
        <v>8.3333333333333329E-2</v>
      </c>
      <c r="E585">
        <v>570</v>
      </c>
      <c r="F585">
        <v>4.2</v>
      </c>
    </row>
    <row r="586" spans="1:6">
      <c r="A586" s="327" t="s">
        <v>509</v>
      </c>
      <c r="B586">
        <v>13211205</v>
      </c>
      <c r="C586" s="43">
        <v>44172</v>
      </c>
      <c r="D586" s="54">
        <v>9.375E-2</v>
      </c>
      <c r="E586">
        <v>570</v>
      </c>
      <c r="F586">
        <v>4.2</v>
      </c>
    </row>
    <row r="587" spans="1:6">
      <c r="A587" s="327" t="s">
        <v>509</v>
      </c>
      <c r="B587">
        <v>13211205</v>
      </c>
      <c r="C587" s="43">
        <v>44172</v>
      </c>
      <c r="D587" s="54">
        <v>0.10416666666666667</v>
      </c>
      <c r="E587">
        <v>570</v>
      </c>
      <c r="F587">
        <v>4.2</v>
      </c>
    </row>
    <row r="588" spans="1:6">
      <c r="A588" s="327" t="s">
        <v>509</v>
      </c>
      <c r="B588">
        <v>13211205</v>
      </c>
      <c r="C588" s="43">
        <v>44172</v>
      </c>
      <c r="D588" s="54">
        <v>0.11458333333333333</v>
      </c>
      <c r="E588">
        <v>570</v>
      </c>
      <c r="F588">
        <v>4.0999999999999996</v>
      </c>
    </row>
    <row r="589" spans="1:6">
      <c r="A589" s="327" t="s">
        <v>509</v>
      </c>
      <c r="B589">
        <v>13211205</v>
      </c>
      <c r="C589" s="43">
        <v>44172</v>
      </c>
      <c r="D589" s="54">
        <v>0.125</v>
      </c>
      <c r="E589">
        <v>570</v>
      </c>
      <c r="F589">
        <v>4.0999999999999996</v>
      </c>
    </row>
    <row r="590" spans="1:6">
      <c r="A590" s="327" t="s">
        <v>509</v>
      </c>
      <c r="B590">
        <v>13211205</v>
      </c>
      <c r="C590" s="43">
        <v>44172</v>
      </c>
      <c r="D590" s="54">
        <v>0.13541666666666666</v>
      </c>
      <c r="E590">
        <v>565</v>
      </c>
      <c r="F590">
        <v>4.0999999999999996</v>
      </c>
    </row>
    <row r="591" spans="1:6">
      <c r="A591" s="327" t="s">
        <v>509</v>
      </c>
      <c r="B591">
        <v>13211205</v>
      </c>
      <c r="C591" s="43">
        <v>44172</v>
      </c>
      <c r="D591" s="54">
        <v>0.14583333333333334</v>
      </c>
      <c r="E591">
        <v>570</v>
      </c>
      <c r="F591">
        <v>4</v>
      </c>
    </row>
    <row r="592" spans="1:6">
      <c r="A592" s="327" t="s">
        <v>509</v>
      </c>
      <c r="B592">
        <v>13211205</v>
      </c>
      <c r="C592" s="43">
        <v>44172</v>
      </c>
      <c r="D592" s="54">
        <v>0.15625</v>
      </c>
      <c r="E592">
        <v>565</v>
      </c>
      <c r="F592">
        <v>4</v>
      </c>
    </row>
    <row r="593" spans="1:6">
      <c r="A593" s="327" t="s">
        <v>509</v>
      </c>
      <c r="B593">
        <v>13211205</v>
      </c>
      <c r="C593" s="43">
        <v>44172</v>
      </c>
      <c r="D593" s="54">
        <v>0.16666666666666666</v>
      </c>
      <c r="E593">
        <v>570</v>
      </c>
      <c r="F593">
        <v>4</v>
      </c>
    </row>
    <row r="594" spans="1:6">
      <c r="A594" s="327" t="s">
        <v>509</v>
      </c>
      <c r="B594">
        <v>13211205</v>
      </c>
      <c r="C594" s="43">
        <v>44172</v>
      </c>
      <c r="D594" s="54">
        <v>0.17708333333333334</v>
      </c>
      <c r="E594">
        <v>565</v>
      </c>
      <c r="F594">
        <v>3.9</v>
      </c>
    </row>
    <row r="595" spans="1:6">
      <c r="A595" s="327" t="s">
        <v>509</v>
      </c>
      <c r="B595">
        <v>13211205</v>
      </c>
      <c r="C595" s="43">
        <v>44172</v>
      </c>
      <c r="D595" s="54">
        <v>0.1875</v>
      </c>
      <c r="E595">
        <v>565</v>
      </c>
      <c r="F595">
        <v>3.9</v>
      </c>
    </row>
    <row r="596" spans="1:6">
      <c r="A596" s="327" t="s">
        <v>509</v>
      </c>
      <c r="B596">
        <v>13211205</v>
      </c>
      <c r="C596" s="43">
        <v>44172</v>
      </c>
      <c r="D596" s="54">
        <v>0.19791666666666666</v>
      </c>
      <c r="E596">
        <v>565</v>
      </c>
      <c r="F596">
        <v>3.9</v>
      </c>
    </row>
    <row r="597" spans="1:6">
      <c r="A597" s="327" t="s">
        <v>509</v>
      </c>
      <c r="B597">
        <v>13211205</v>
      </c>
      <c r="C597" s="43">
        <v>44172</v>
      </c>
      <c r="D597" s="54">
        <v>0.20833333333333334</v>
      </c>
      <c r="E597">
        <v>565</v>
      </c>
      <c r="F597">
        <v>3.9</v>
      </c>
    </row>
    <row r="598" spans="1:6">
      <c r="A598" s="327" t="s">
        <v>509</v>
      </c>
      <c r="B598">
        <v>13211205</v>
      </c>
      <c r="C598" s="43">
        <v>44172</v>
      </c>
      <c r="D598" s="54">
        <v>0.21875</v>
      </c>
      <c r="E598">
        <v>565</v>
      </c>
      <c r="F598">
        <v>3.9</v>
      </c>
    </row>
    <row r="599" spans="1:6">
      <c r="A599" s="327" t="s">
        <v>509</v>
      </c>
      <c r="B599">
        <v>13211205</v>
      </c>
      <c r="C599" s="43">
        <v>44172</v>
      </c>
      <c r="D599" s="54">
        <v>0.22916666666666666</v>
      </c>
      <c r="E599">
        <v>565</v>
      </c>
      <c r="F599">
        <v>3.9</v>
      </c>
    </row>
    <row r="600" spans="1:6">
      <c r="A600" s="327" t="s">
        <v>509</v>
      </c>
      <c r="B600">
        <v>13211205</v>
      </c>
      <c r="C600" s="43">
        <v>44172</v>
      </c>
      <c r="D600" s="54">
        <v>0.23958333333333334</v>
      </c>
      <c r="E600">
        <v>565</v>
      </c>
      <c r="F600">
        <v>3.8</v>
      </c>
    </row>
    <row r="601" spans="1:6">
      <c r="A601" s="327" t="s">
        <v>509</v>
      </c>
      <c r="B601">
        <v>13211205</v>
      </c>
      <c r="C601" s="43">
        <v>44172</v>
      </c>
      <c r="D601" s="54">
        <v>0.25</v>
      </c>
      <c r="E601">
        <v>561</v>
      </c>
      <c r="F601">
        <v>3.8</v>
      </c>
    </row>
    <row r="602" spans="1:6">
      <c r="A602" s="327" t="s">
        <v>509</v>
      </c>
      <c r="B602">
        <v>13211205</v>
      </c>
      <c r="C602" s="43">
        <v>44172</v>
      </c>
      <c r="D602" s="54">
        <v>0.26041666666666669</v>
      </c>
      <c r="E602">
        <v>561</v>
      </c>
      <c r="F602">
        <v>3.8</v>
      </c>
    </row>
    <row r="603" spans="1:6">
      <c r="A603" s="327" t="s">
        <v>509</v>
      </c>
      <c r="B603">
        <v>13211205</v>
      </c>
      <c r="C603" s="43">
        <v>44172</v>
      </c>
      <c r="D603" s="54">
        <v>0.27083333333333331</v>
      </c>
      <c r="E603">
        <v>565</v>
      </c>
      <c r="F603">
        <v>3.7</v>
      </c>
    </row>
    <row r="604" spans="1:6">
      <c r="A604" s="327" t="s">
        <v>509</v>
      </c>
      <c r="B604">
        <v>13211205</v>
      </c>
      <c r="C604" s="43">
        <v>44172</v>
      </c>
      <c r="D604" s="54">
        <v>0.28125</v>
      </c>
      <c r="E604">
        <v>561</v>
      </c>
      <c r="F604">
        <v>3.8</v>
      </c>
    </row>
    <row r="605" spans="1:6">
      <c r="A605" s="327" t="s">
        <v>509</v>
      </c>
      <c r="B605">
        <v>13211205</v>
      </c>
      <c r="C605" s="43">
        <v>44172</v>
      </c>
      <c r="D605" s="54">
        <v>0.29166666666666669</v>
      </c>
      <c r="E605">
        <v>565</v>
      </c>
      <c r="F605">
        <v>3.7</v>
      </c>
    </row>
    <row r="606" spans="1:6">
      <c r="A606" s="327" t="s">
        <v>509</v>
      </c>
      <c r="B606">
        <v>13211205</v>
      </c>
      <c r="C606" s="43">
        <v>44172</v>
      </c>
      <c r="D606" s="54">
        <v>0.30208333333333331</v>
      </c>
      <c r="E606">
        <v>565</v>
      </c>
      <c r="F606">
        <v>3.7</v>
      </c>
    </row>
    <row r="607" spans="1:6">
      <c r="A607" s="327" t="s">
        <v>509</v>
      </c>
      <c r="B607">
        <v>13211205</v>
      </c>
      <c r="C607" s="43">
        <v>44172</v>
      </c>
      <c r="D607" s="54">
        <v>0.3125</v>
      </c>
      <c r="E607">
        <v>565</v>
      </c>
      <c r="F607">
        <v>3.7</v>
      </c>
    </row>
    <row r="608" spans="1:6">
      <c r="A608" s="327" t="s">
        <v>509</v>
      </c>
      <c r="B608">
        <v>13211205</v>
      </c>
      <c r="C608" s="43">
        <v>44172</v>
      </c>
      <c r="D608" s="54">
        <v>0.32291666666666669</v>
      </c>
      <c r="E608">
        <v>561</v>
      </c>
      <c r="F608">
        <v>3.7</v>
      </c>
    </row>
    <row r="609" spans="1:6">
      <c r="A609" s="327" t="s">
        <v>509</v>
      </c>
      <c r="B609">
        <v>13211205</v>
      </c>
      <c r="C609" s="43">
        <v>44172</v>
      </c>
      <c r="D609" s="54">
        <v>0.33333333333333331</v>
      </c>
      <c r="E609">
        <v>561</v>
      </c>
      <c r="F609">
        <v>3.6</v>
      </c>
    </row>
    <row r="610" spans="1:6">
      <c r="A610" s="327" t="s">
        <v>509</v>
      </c>
      <c r="B610">
        <v>13211205</v>
      </c>
      <c r="C610" s="43">
        <v>44172</v>
      </c>
      <c r="D610" s="54">
        <v>0.34375</v>
      </c>
      <c r="E610">
        <v>561</v>
      </c>
      <c r="F610">
        <v>3.6</v>
      </c>
    </row>
    <row r="611" spans="1:6">
      <c r="A611" s="327" t="s">
        <v>509</v>
      </c>
      <c r="B611">
        <v>13211205</v>
      </c>
      <c r="C611" s="43">
        <v>44172</v>
      </c>
      <c r="D611" s="54">
        <v>0.35416666666666669</v>
      </c>
      <c r="E611">
        <v>561</v>
      </c>
      <c r="F611">
        <v>3.6</v>
      </c>
    </row>
    <row r="612" spans="1:6">
      <c r="A612" s="327" t="s">
        <v>509</v>
      </c>
      <c r="B612">
        <v>13211205</v>
      </c>
      <c r="C612" s="43">
        <v>44172</v>
      </c>
      <c r="D612" s="54">
        <v>0.36458333333333331</v>
      </c>
      <c r="E612">
        <v>561</v>
      </c>
      <c r="F612">
        <v>3.5</v>
      </c>
    </row>
    <row r="613" spans="1:6">
      <c r="A613" s="327" t="s">
        <v>509</v>
      </c>
      <c r="B613">
        <v>13211205</v>
      </c>
      <c r="C613" s="43">
        <v>44172</v>
      </c>
      <c r="D613" s="54">
        <v>0.375</v>
      </c>
      <c r="E613">
        <v>557</v>
      </c>
      <c r="F613">
        <v>3.6</v>
      </c>
    </row>
    <row r="614" spans="1:6">
      <c r="A614" s="327" t="s">
        <v>509</v>
      </c>
      <c r="B614">
        <v>13211205</v>
      </c>
      <c r="C614" s="43">
        <v>44172</v>
      </c>
      <c r="D614" s="54">
        <v>0.38541666666666669</v>
      </c>
      <c r="E614">
        <v>557</v>
      </c>
      <c r="F614">
        <v>3.5</v>
      </c>
    </row>
    <row r="615" spans="1:6">
      <c r="A615" s="327" t="s">
        <v>509</v>
      </c>
      <c r="B615">
        <v>13211205</v>
      </c>
      <c r="C615" s="43">
        <v>44172</v>
      </c>
      <c r="D615" s="54">
        <v>0.39583333333333331</v>
      </c>
      <c r="E615">
        <v>557</v>
      </c>
      <c r="F615">
        <v>3.5</v>
      </c>
    </row>
    <row r="616" spans="1:6">
      <c r="A616" s="327" t="s">
        <v>509</v>
      </c>
      <c r="B616">
        <v>13211205</v>
      </c>
      <c r="C616" s="43">
        <v>44172</v>
      </c>
      <c r="D616" s="54">
        <v>0.40625</v>
      </c>
      <c r="E616">
        <v>557</v>
      </c>
      <c r="F616">
        <v>3.5</v>
      </c>
    </row>
    <row r="617" spans="1:6">
      <c r="A617" s="327" t="s">
        <v>509</v>
      </c>
      <c r="B617">
        <v>13211205</v>
      </c>
      <c r="C617" s="43">
        <v>44172</v>
      </c>
      <c r="D617" s="54">
        <v>0.41666666666666669</v>
      </c>
      <c r="E617">
        <v>557</v>
      </c>
      <c r="F617">
        <v>3.5</v>
      </c>
    </row>
    <row r="618" spans="1:6">
      <c r="A618" s="327" t="s">
        <v>509</v>
      </c>
      <c r="B618">
        <v>13211205</v>
      </c>
      <c r="C618" s="43">
        <v>44172</v>
      </c>
      <c r="D618" s="54">
        <v>0.42708333333333331</v>
      </c>
      <c r="E618">
        <v>552</v>
      </c>
      <c r="F618">
        <v>3.6</v>
      </c>
    </row>
    <row r="619" spans="1:6">
      <c r="A619" s="327" t="s">
        <v>509</v>
      </c>
      <c r="B619">
        <v>13211205</v>
      </c>
      <c r="C619" s="43">
        <v>44172</v>
      </c>
      <c r="D619" s="54">
        <v>0.4375</v>
      </c>
      <c r="E619">
        <v>552</v>
      </c>
      <c r="F619">
        <v>3.5</v>
      </c>
    </row>
    <row r="620" spans="1:6">
      <c r="A620" s="327" t="s">
        <v>509</v>
      </c>
      <c r="B620">
        <v>13211205</v>
      </c>
      <c r="C620" s="43">
        <v>44172</v>
      </c>
      <c r="D620" s="54">
        <v>0.44791666666666669</v>
      </c>
      <c r="E620">
        <v>552</v>
      </c>
      <c r="F620">
        <v>3.5</v>
      </c>
    </row>
    <row r="621" spans="1:6">
      <c r="A621" s="327" t="s">
        <v>509</v>
      </c>
      <c r="B621">
        <v>13211205</v>
      </c>
      <c r="C621" s="43">
        <v>44172</v>
      </c>
      <c r="D621" s="54">
        <v>0.45833333333333331</v>
      </c>
      <c r="E621">
        <v>548</v>
      </c>
      <c r="F621">
        <v>3.6</v>
      </c>
    </row>
    <row r="622" spans="1:6">
      <c r="A622" s="327" t="s">
        <v>509</v>
      </c>
      <c r="B622">
        <v>13211205</v>
      </c>
      <c r="C622" s="43">
        <v>44172</v>
      </c>
      <c r="D622" s="54">
        <v>0.46875</v>
      </c>
      <c r="E622">
        <v>548</v>
      </c>
      <c r="F622">
        <v>3.6</v>
      </c>
    </row>
    <row r="623" spans="1:6">
      <c r="A623" s="327" t="s">
        <v>509</v>
      </c>
      <c r="B623">
        <v>13211205</v>
      </c>
      <c r="C623" s="43">
        <v>44172</v>
      </c>
      <c r="D623" s="54">
        <v>0.47916666666666669</v>
      </c>
      <c r="E623">
        <v>544</v>
      </c>
      <c r="F623">
        <v>3.7</v>
      </c>
    </row>
    <row r="624" spans="1:6">
      <c r="A624" s="327" t="s">
        <v>509</v>
      </c>
      <c r="B624">
        <v>13211205</v>
      </c>
      <c r="C624" s="43">
        <v>44172</v>
      </c>
      <c r="D624" s="54">
        <v>0.48958333333333331</v>
      </c>
      <c r="E624">
        <v>548</v>
      </c>
      <c r="F624">
        <v>3.7</v>
      </c>
    </row>
    <row r="625" spans="1:6">
      <c r="A625" s="327" t="s">
        <v>509</v>
      </c>
      <c r="B625">
        <v>13211205</v>
      </c>
      <c r="C625" s="43">
        <v>44172</v>
      </c>
      <c r="D625" s="54">
        <v>0.5</v>
      </c>
      <c r="E625">
        <v>544</v>
      </c>
      <c r="F625">
        <v>3.8</v>
      </c>
    </row>
    <row r="626" spans="1:6">
      <c r="A626" s="327" t="s">
        <v>509</v>
      </c>
      <c r="B626">
        <v>13211205</v>
      </c>
      <c r="C626" s="43">
        <v>44172</v>
      </c>
      <c r="D626" s="54">
        <v>0.51041666666666663</v>
      </c>
      <c r="E626">
        <v>544</v>
      </c>
      <c r="F626">
        <v>3.9</v>
      </c>
    </row>
    <row r="627" spans="1:6">
      <c r="A627" s="327" t="s">
        <v>509</v>
      </c>
      <c r="B627">
        <v>13211205</v>
      </c>
      <c r="C627" s="43">
        <v>44172</v>
      </c>
      <c r="D627" s="54">
        <v>0.52083333333333337</v>
      </c>
      <c r="E627">
        <v>544</v>
      </c>
      <c r="F627">
        <v>3.9</v>
      </c>
    </row>
    <row r="628" spans="1:6">
      <c r="A628" s="327" t="s">
        <v>509</v>
      </c>
      <c r="B628">
        <v>13211205</v>
      </c>
      <c r="C628" s="43">
        <v>44172</v>
      </c>
      <c r="D628" s="54">
        <v>0.53125</v>
      </c>
      <c r="E628">
        <v>540</v>
      </c>
      <c r="F628">
        <v>3.9</v>
      </c>
    </row>
    <row r="629" spans="1:6">
      <c r="A629" s="327" t="s">
        <v>509</v>
      </c>
      <c r="B629">
        <v>13211205</v>
      </c>
      <c r="C629" s="43">
        <v>44172</v>
      </c>
      <c r="D629" s="54">
        <v>0.54166666666666663</v>
      </c>
      <c r="E629">
        <v>540</v>
      </c>
      <c r="F629">
        <v>4</v>
      </c>
    </row>
    <row r="630" spans="1:6">
      <c r="A630" s="327" t="s">
        <v>509</v>
      </c>
      <c r="B630">
        <v>13211205</v>
      </c>
      <c r="C630" s="43">
        <v>44172</v>
      </c>
      <c r="D630" s="54">
        <v>0.55208333333333337</v>
      </c>
      <c r="E630">
        <v>540</v>
      </c>
      <c r="F630">
        <v>4.2</v>
      </c>
    </row>
    <row r="631" spans="1:6">
      <c r="A631" s="327" t="s">
        <v>509</v>
      </c>
      <c r="B631">
        <v>13211205</v>
      </c>
      <c r="C631" s="43">
        <v>44172</v>
      </c>
      <c r="D631" s="54">
        <v>0.5625</v>
      </c>
      <c r="E631">
        <v>540</v>
      </c>
      <c r="F631">
        <v>4.2</v>
      </c>
    </row>
    <row r="632" spans="1:6">
      <c r="A632" s="327" t="s">
        <v>509</v>
      </c>
      <c r="B632">
        <v>13211205</v>
      </c>
      <c r="C632" s="43">
        <v>44172</v>
      </c>
      <c r="D632" s="54">
        <v>0.57291666666666663</v>
      </c>
      <c r="E632">
        <v>535</v>
      </c>
      <c r="F632">
        <v>4.3</v>
      </c>
    </row>
    <row r="633" spans="1:6">
      <c r="A633" s="327" t="s">
        <v>509</v>
      </c>
      <c r="B633">
        <v>13211205</v>
      </c>
      <c r="C633" s="43">
        <v>44172</v>
      </c>
      <c r="D633" s="54">
        <v>0.58333333333333337</v>
      </c>
      <c r="E633">
        <v>535</v>
      </c>
      <c r="F633">
        <v>4.4000000000000004</v>
      </c>
    </row>
    <row r="634" spans="1:6">
      <c r="A634" s="327" t="s">
        <v>509</v>
      </c>
      <c r="B634">
        <v>13211205</v>
      </c>
      <c r="C634" s="43">
        <v>44172</v>
      </c>
      <c r="D634" s="54">
        <v>0.59375</v>
      </c>
      <c r="E634">
        <v>535</v>
      </c>
      <c r="F634">
        <v>4.4000000000000004</v>
      </c>
    </row>
    <row r="635" spans="1:6">
      <c r="A635" s="327" t="s">
        <v>509</v>
      </c>
      <c r="B635">
        <v>13211205</v>
      </c>
      <c r="C635" s="43">
        <v>44172</v>
      </c>
      <c r="D635" s="54">
        <v>0.60416666666666663</v>
      </c>
      <c r="E635">
        <v>535</v>
      </c>
      <c r="F635">
        <v>4.4000000000000004</v>
      </c>
    </row>
    <row r="636" spans="1:6">
      <c r="A636" s="327" t="s">
        <v>509</v>
      </c>
      <c r="B636">
        <v>13211205</v>
      </c>
      <c r="C636" s="43">
        <v>44172</v>
      </c>
      <c r="D636" s="54">
        <v>0.61458333333333337</v>
      </c>
      <c r="E636">
        <v>535</v>
      </c>
      <c r="F636">
        <v>4.4000000000000004</v>
      </c>
    </row>
    <row r="637" spans="1:6">
      <c r="A637" s="327" t="s">
        <v>509</v>
      </c>
      <c r="B637">
        <v>13211205</v>
      </c>
      <c r="C637" s="43">
        <v>44172</v>
      </c>
      <c r="D637" s="54">
        <v>0.625</v>
      </c>
      <c r="E637">
        <v>531</v>
      </c>
      <c r="F637">
        <v>4.5</v>
      </c>
    </row>
    <row r="638" spans="1:6">
      <c r="A638" s="327" t="s">
        <v>509</v>
      </c>
      <c r="B638">
        <v>13211205</v>
      </c>
      <c r="C638" s="43">
        <v>44172</v>
      </c>
      <c r="D638" s="54">
        <v>0.63541666666666663</v>
      </c>
      <c r="E638">
        <v>531</v>
      </c>
      <c r="F638">
        <v>4.5999999999999996</v>
      </c>
    </row>
    <row r="639" spans="1:6">
      <c r="A639" s="327" t="s">
        <v>509</v>
      </c>
      <c r="B639">
        <v>13211205</v>
      </c>
      <c r="C639" s="43">
        <v>44172</v>
      </c>
      <c r="D639" s="54">
        <v>0.64583333333333337</v>
      </c>
      <c r="E639">
        <v>531</v>
      </c>
      <c r="F639">
        <v>4.5999999999999996</v>
      </c>
    </row>
    <row r="640" spans="1:6">
      <c r="A640" s="327" t="s">
        <v>509</v>
      </c>
      <c r="B640">
        <v>13211205</v>
      </c>
      <c r="C640" s="43">
        <v>44172</v>
      </c>
      <c r="D640" s="54">
        <v>0.65625</v>
      </c>
      <c r="E640">
        <v>531</v>
      </c>
      <c r="F640">
        <v>4.5999999999999996</v>
      </c>
    </row>
    <row r="641" spans="1:6">
      <c r="A641" s="327" t="s">
        <v>509</v>
      </c>
      <c r="B641">
        <v>13211205</v>
      </c>
      <c r="C641" s="43">
        <v>44172</v>
      </c>
      <c r="D641" s="54">
        <v>0.66666666666666663</v>
      </c>
      <c r="E641">
        <v>527</v>
      </c>
      <c r="F641">
        <v>4.7</v>
      </c>
    </row>
    <row r="642" spans="1:6">
      <c r="A642" s="327" t="s">
        <v>509</v>
      </c>
      <c r="B642">
        <v>13211205</v>
      </c>
      <c r="C642" s="43">
        <v>44172</v>
      </c>
      <c r="D642" s="54">
        <v>0.67708333333333337</v>
      </c>
      <c r="E642">
        <v>527</v>
      </c>
      <c r="F642">
        <v>4.7</v>
      </c>
    </row>
    <row r="643" spans="1:6">
      <c r="A643" s="327" t="s">
        <v>509</v>
      </c>
      <c r="B643">
        <v>13211205</v>
      </c>
      <c r="C643" s="43">
        <v>44172</v>
      </c>
      <c r="D643" s="54">
        <v>0.6875</v>
      </c>
      <c r="E643">
        <v>527</v>
      </c>
      <c r="F643">
        <v>4.7</v>
      </c>
    </row>
    <row r="644" spans="1:6">
      <c r="A644" s="327" t="s">
        <v>509</v>
      </c>
      <c r="B644">
        <v>13211205</v>
      </c>
      <c r="C644" s="43">
        <v>44172</v>
      </c>
      <c r="D644" s="54">
        <v>0.69791666666666663</v>
      </c>
      <c r="E644">
        <v>531</v>
      </c>
      <c r="F644">
        <v>4.8</v>
      </c>
    </row>
    <row r="645" spans="1:6">
      <c r="A645" s="327" t="s">
        <v>509</v>
      </c>
      <c r="B645">
        <v>13211205</v>
      </c>
      <c r="C645" s="43">
        <v>44172</v>
      </c>
      <c r="D645" s="54">
        <v>0.70833333333333337</v>
      </c>
      <c r="E645">
        <v>531</v>
      </c>
      <c r="F645">
        <v>4.7</v>
      </c>
    </row>
    <row r="646" spans="1:6">
      <c r="A646" s="327" t="s">
        <v>509</v>
      </c>
      <c r="B646">
        <v>13211205</v>
      </c>
      <c r="C646" s="43">
        <v>44172</v>
      </c>
      <c r="D646" s="54">
        <v>0.71875</v>
      </c>
      <c r="E646">
        <v>531</v>
      </c>
      <c r="F646">
        <v>4.8</v>
      </c>
    </row>
    <row r="647" spans="1:6">
      <c r="A647" s="327" t="s">
        <v>509</v>
      </c>
      <c r="B647">
        <v>13211205</v>
      </c>
      <c r="C647" s="43">
        <v>44172</v>
      </c>
      <c r="D647" s="54">
        <v>0.72916666666666663</v>
      </c>
      <c r="E647">
        <v>531</v>
      </c>
      <c r="F647">
        <v>4.8</v>
      </c>
    </row>
    <row r="648" spans="1:6">
      <c r="A648" s="327" t="s">
        <v>509</v>
      </c>
      <c r="B648">
        <v>13211205</v>
      </c>
      <c r="C648" s="43">
        <v>44172</v>
      </c>
      <c r="D648" s="54">
        <v>0.73958333333333337</v>
      </c>
      <c r="E648">
        <v>527</v>
      </c>
      <c r="F648">
        <v>4.8</v>
      </c>
    </row>
    <row r="649" spans="1:6">
      <c r="A649" s="327" t="s">
        <v>509</v>
      </c>
      <c r="B649">
        <v>13211205</v>
      </c>
      <c r="C649" s="43">
        <v>44172</v>
      </c>
      <c r="D649" s="54">
        <v>0.75</v>
      </c>
      <c r="E649">
        <v>531</v>
      </c>
      <c r="F649">
        <v>4.9000000000000004</v>
      </c>
    </row>
    <row r="650" spans="1:6">
      <c r="A650" s="327" t="s">
        <v>509</v>
      </c>
      <c r="B650">
        <v>13211205</v>
      </c>
      <c r="C650" s="43">
        <v>44172</v>
      </c>
      <c r="D650" s="54">
        <v>0.76041666666666663</v>
      </c>
      <c r="E650">
        <v>535</v>
      </c>
      <c r="F650">
        <v>4.8</v>
      </c>
    </row>
    <row r="651" spans="1:6">
      <c r="A651" s="327" t="s">
        <v>509</v>
      </c>
      <c r="B651">
        <v>13211205</v>
      </c>
      <c r="C651" s="43">
        <v>44172</v>
      </c>
      <c r="D651" s="54">
        <v>0.77083333333333337</v>
      </c>
      <c r="E651">
        <v>535</v>
      </c>
      <c r="F651">
        <v>4.8</v>
      </c>
    </row>
    <row r="652" spans="1:6">
      <c r="A652" s="327" t="s">
        <v>509</v>
      </c>
      <c r="B652">
        <v>13211205</v>
      </c>
      <c r="C652" s="43">
        <v>44172</v>
      </c>
      <c r="D652" s="54">
        <v>0.78125</v>
      </c>
      <c r="E652">
        <v>535</v>
      </c>
      <c r="F652">
        <v>4.8</v>
      </c>
    </row>
    <row r="653" spans="1:6">
      <c r="A653" s="327" t="s">
        <v>509</v>
      </c>
      <c r="B653">
        <v>13211205</v>
      </c>
      <c r="C653" s="43">
        <v>44172</v>
      </c>
      <c r="D653" s="54">
        <v>0.79166666666666663</v>
      </c>
      <c r="E653">
        <v>535</v>
      </c>
      <c r="F653">
        <v>4.8</v>
      </c>
    </row>
    <row r="654" spans="1:6">
      <c r="A654" s="327" t="s">
        <v>509</v>
      </c>
      <c r="B654">
        <v>13211205</v>
      </c>
      <c r="C654" s="43">
        <v>44172</v>
      </c>
      <c r="D654" s="54">
        <v>0.80208333333333337</v>
      </c>
      <c r="E654">
        <v>540</v>
      </c>
      <c r="F654">
        <v>4.7</v>
      </c>
    </row>
    <row r="655" spans="1:6">
      <c r="A655" s="327" t="s">
        <v>509</v>
      </c>
      <c r="B655">
        <v>13211205</v>
      </c>
      <c r="C655" s="43">
        <v>44172</v>
      </c>
      <c r="D655" s="54">
        <v>0.8125</v>
      </c>
      <c r="E655">
        <v>540</v>
      </c>
      <c r="F655">
        <v>4.7</v>
      </c>
    </row>
    <row r="656" spans="1:6">
      <c r="A656" s="327" t="s">
        <v>509</v>
      </c>
      <c r="B656">
        <v>13211205</v>
      </c>
      <c r="C656" s="43">
        <v>44172</v>
      </c>
      <c r="D656" s="54">
        <v>0.82291666666666663</v>
      </c>
      <c r="E656">
        <v>540</v>
      </c>
      <c r="F656">
        <v>4.7</v>
      </c>
    </row>
    <row r="657" spans="1:6">
      <c r="A657" s="327" t="s">
        <v>509</v>
      </c>
      <c r="B657">
        <v>13211205</v>
      </c>
      <c r="C657" s="43">
        <v>44172</v>
      </c>
      <c r="D657" s="54">
        <v>0.83333333333333337</v>
      </c>
      <c r="E657">
        <v>544</v>
      </c>
      <c r="F657">
        <v>4.7</v>
      </c>
    </row>
    <row r="658" spans="1:6">
      <c r="A658" s="327" t="s">
        <v>509</v>
      </c>
      <c r="B658">
        <v>13211205</v>
      </c>
      <c r="C658" s="43">
        <v>44172</v>
      </c>
      <c r="D658" s="54">
        <v>0.84375</v>
      </c>
      <c r="E658">
        <v>548</v>
      </c>
      <c r="F658">
        <v>4.7</v>
      </c>
    </row>
    <row r="659" spans="1:6">
      <c r="A659" s="327" t="s">
        <v>509</v>
      </c>
      <c r="B659">
        <v>13211205</v>
      </c>
      <c r="C659" s="43">
        <v>44172</v>
      </c>
      <c r="D659" s="54">
        <v>0.85416666666666663</v>
      </c>
      <c r="E659">
        <v>548</v>
      </c>
      <c r="F659">
        <v>4.7</v>
      </c>
    </row>
    <row r="660" spans="1:6">
      <c r="A660" s="327" t="s">
        <v>509</v>
      </c>
      <c r="B660">
        <v>13211205</v>
      </c>
      <c r="C660" s="43">
        <v>44172</v>
      </c>
      <c r="D660" s="54">
        <v>0.86458333333333337</v>
      </c>
      <c r="E660">
        <v>548</v>
      </c>
      <c r="F660">
        <v>4.7</v>
      </c>
    </row>
    <row r="661" spans="1:6">
      <c r="A661" s="327" t="s">
        <v>509</v>
      </c>
      <c r="B661">
        <v>13211205</v>
      </c>
      <c r="C661" s="43">
        <v>44172</v>
      </c>
      <c r="D661" s="54">
        <v>0.875</v>
      </c>
      <c r="E661">
        <v>552</v>
      </c>
      <c r="F661">
        <v>4.7</v>
      </c>
    </row>
    <row r="662" spans="1:6">
      <c r="A662" s="327" t="s">
        <v>509</v>
      </c>
      <c r="B662">
        <v>13211205</v>
      </c>
      <c r="C662" s="43">
        <v>44172</v>
      </c>
      <c r="D662" s="54">
        <v>0.88541666666666663</v>
      </c>
      <c r="E662">
        <v>552</v>
      </c>
      <c r="F662">
        <v>4.7</v>
      </c>
    </row>
    <row r="663" spans="1:6">
      <c r="A663" s="327" t="s">
        <v>509</v>
      </c>
      <c r="B663">
        <v>13211205</v>
      </c>
      <c r="C663" s="43">
        <v>44172</v>
      </c>
      <c r="D663" s="54">
        <v>0.89583333333333337</v>
      </c>
      <c r="E663">
        <v>557</v>
      </c>
      <c r="F663">
        <v>4.7</v>
      </c>
    </row>
    <row r="664" spans="1:6">
      <c r="A664" s="327" t="s">
        <v>509</v>
      </c>
      <c r="B664">
        <v>13211205</v>
      </c>
      <c r="C664" s="43">
        <v>44172</v>
      </c>
      <c r="D664" s="54">
        <v>0.90625</v>
      </c>
      <c r="E664">
        <v>557</v>
      </c>
      <c r="F664">
        <v>4.5999999999999996</v>
      </c>
    </row>
    <row r="665" spans="1:6">
      <c r="A665" s="327" t="s">
        <v>509</v>
      </c>
      <c r="B665">
        <v>13211205</v>
      </c>
      <c r="C665" s="43">
        <v>44172</v>
      </c>
      <c r="D665" s="54">
        <v>0.91666666666666663</v>
      </c>
      <c r="E665">
        <v>557</v>
      </c>
      <c r="F665">
        <v>4.5999999999999996</v>
      </c>
    </row>
    <row r="666" spans="1:6">
      <c r="A666" s="327" t="s">
        <v>509</v>
      </c>
      <c r="B666">
        <v>13211205</v>
      </c>
      <c r="C666" s="43">
        <v>44172</v>
      </c>
      <c r="D666" s="54">
        <v>0.92708333333333337</v>
      </c>
      <c r="E666">
        <v>557</v>
      </c>
      <c r="F666">
        <v>4.5</v>
      </c>
    </row>
    <row r="667" spans="1:6">
      <c r="A667" s="327" t="s">
        <v>509</v>
      </c>
      <c r="B667">
        <v>13211205</v>
      </c>
      <c r="C667" s="43">
        <v>44172</v>
      </c>
      <c r="D667" s="54">
        <v>0.9375</v>
      </c>
      <c r="E667">
        <v>557</v>
      </c>
      <c r="F667">
        <v>4.5999999999999996</v>
      </c>
    </row>
    <row r="668" spans="1:6">
      <c r="A668" s="327" t="s">
        <v>509</v>
      </c>
      <c r="B668">
        <v>13211205</v>
      </c>
      <c r="C668" s="43">
        <v>44172</v>
      </c>
      <c r="D668" s="54">
        <v>0.94791666666666663</v>
      </c>
      <c r="E668">
        <v>561</v>
      </c>
      <c r="F668">
        <v>4.5</v>
      </c>
    </row>
    <row r="669" spans="1:6">
      <c r="A669" s="327" t="s">
        <v>509</v>
      </c>
      <c r="B669">
        <v>13211205</v>
      </c>
      <c r="C669" s="43">
        <v>44172</v>
      </c>
      <c r="D669" s="54">
        <v>0.95833333333333337</v>
      </c>
      <c r="E669">
        <v>561</v>
      </c>
      <c r="F669">
        <v>4.5</v>
      </c>
    </row>
    <row r="670" spans="1:6">
      <c r="A670" s="327" t="s">
        <v>509</v>
      </c>
      <c r="B670">
        <v>13211205</v>
      </c>
      <c r="C670" s="43">
        <v>44172</v>
      </c>
      <c r="D670" s="54">
        <v>0.96875</v>
      </c>
      <c r="E670">
        <v>561</v>
      </c>
      <c r="F670">
        <v>4.5</v>
      </c>
    </row>
    <row r="671" spans="1:6">
      <c r="A671" s="327" t="s">
        <v>509</v>
      </c>
      <c r="B671">
        <v>13211205</v>
      </c>
      <c r="C671" s="43">
        <v>44172</v>
      </c>
      <c r="D671" s="54">
        <v>0.97916666666666663</v>
      </c>
      <c r="E671">
        <v>561</v>
      </c>
      <c r="F671">
        <v>4.5</v>
      </c>
    </row>
    <row r="672" spans="1:6">
      <c r="A672" s="327" t="s">
        <v>509</v>
      </c>
      <c r="B672">
        <v>13211205</v>
      </c>
      <c r="C672" s="43">
        <v>44172</v>
      </c>
      <c r="D672" s="54">
        <v>0.98958333333333337</v>
      </c>
      <c r="E672">
        <v>561</v>
      </c>
      <c r="F672">
        <v>4.5</v>
      </c>
    </row>
    <row r="673" spans="1:6">
      <c r="A673" s="327" t="s">
        <v>509</v>
      </c>
      <c r="B673">
        <v>13211205</v>
      </c>
      <c r="C673" s="43">
        <v>44173</v>
      </c>
      <c r="D673" s="54">
        <v>0</v>
      </c>
      <c r="E673">
        <v>565</v>
      </c>
      <c r="F673">
        <v>4.4000000000000004</v>
      </c>
    </row>
    <row r="674" spans="1:6">
      <c r="A674" s="327" t="s">
        <v>509</v>
      </c>
      <c r="B674">
        <v>13211205</v>
      </c>
      <c r="C674" s="43">
        <v>44173</v>
      </c>
      <c r="D674" s="54">
        <v>1.0416666666666666E-2</v>
      </c>
      <c r="E674">
        <v>565</v>
      </c>
      <c r="F674">
        <v>4.5</v>
      </c>
    </row>
    <row r="675" spans="1:6">
      <c r="A675" s="327" t="s">
        <v>509</v>
      </c>
      <c r="B675">
        <v>13211205</v>
      </c>
      <c r="C675" s="43">
        <v>44173</v>
      </c>
      <c r="D675" s="54">
        <v>2.0833333333333332E-2</v>
      </c>
      <c r="E675">
        <v>565</v>
      </c>
      <c r="F675">
        <v>4.4000000000000004</v>
      </c>
    </row>
    <row r="676" spans="1:6">
      <c r="A676" s="327" t="s">
        <v>509</v>
      </c>
      <c r="B676">
        <v>13211205</v>
      </c>
      <c r="C676" s="43">
        <v>44173</v>
      </c>
      <c r="D676" s="54">
        <v>3.125E-2</v>
      </c>
      <c r="E676">
        <v>565</v>
      </c>
      <c r="F676">
        <v>4.3</v>
      </c>
    </row>
    <row r="677" spans="1:6">
      <c r="A677" s="327" t="s">
        <v>509</v>
      </c>
      <c r="B677">
        <v>13211205</v>
      </c>
      <c r="C677" s="43">
        <v>44173</v>
      </c>
      <c r="D677" s="54">
        <v>4.1666666666666664E-2</v>
      </c>
      <c r="E677">
        <v>561</v>
      </c>
      <c r="F677">
        <v>4.3</v>
      </c>
    </row>
    <row r="678" spans="1:6">
      <c r="A678" s="327" t="s">
        <v>509</v>
      </c>
      <c r="B678">
        <v>13211205</v>
      </c>
      <c r="C678" s="43">
        <v>44173</v>
      </c>
      <c r="D678" s="54">
        <v>5.2083333333333336E-2</v>
      </c>
      <c r="E678">
        <v>561</v>
      </c>
      <c r="F678">
        <v>4.3</v>
      </c>
    </row>
    <row r="679" spans="1:6">
      <c r="A679" s="327" t="s">
        <v>509</v>
      </c>
      <c r="B679">
        <v>13211205</v>
      </c>
      <c r="C679" s="43">
        <v>44173</v>
      </c>
      <c r="D679" s="54">
        <v>6.25E-2</v>
      </c>
      <c r="E679">
        <v>565</v>
      </c>
      <c r="F679">
        <v>4.2</v>
      </c>
    </row>
    <row r="680" spans="1:6">
      <c r="A680" s="327" t="s">
        <v>509</v>
      </c>
      <c r="B680">
        <v>13211205</v>
      </c>
      <c r="C680" s="43">
        <v>44173</v>
      </c>
      <c r="D680" s="54">
        <v>7.2916666666666671E-2</v>
      </c>
      <c r="E680">
        <v>561</v>
      </c>
      <c r="F680">
        <v>4.3</v>
      </c>
    </row>
    <row r="681" spans="1:6">
      <c r="A681" s="327" t="s">
        <v>509</v>
      </c>
      <c r="B681">
        <v>13211205</v>
      </c>
      <c r="C681" s="43">
        <v>44173</v>
      </c>
      <c r="D681" s="54">
        <v>8.3333333333333329E-2</v>
      </c>
      <c r="E681">
        <v>565</v>
      </c>
      <c r="F681">
        <v>4.2</v>
      </c>
    </row>
    <row r="682" spans="1:6">
      <c r="A682" s="327" t="s">
        <v>509</v>
      </c>
      <c r="B682">
        <v>13211205</v>
      </c>
      <c r="C682" s="43">
        <v>44173</v>
      </c>
      <c r="D682" s="54">
        <v>9.375E-2</v>
      </c>
      <c r="E682">
        <v>561</v>
      </c>
      <c r="F682">
        <v>4.2</v>
      </c>
    </row>
    <row r="683" spans="1:6">
      <c r="A683" s="327" t="s">
        <v>509</v>
      </c>
      <c r="B683">
        <v>13211205</v>
      </c>
      <c r="C683" s="43">
        <v>44173</v>
      </c>
      <c r="D683" s="54">
        <v>0.10416666666666667</v>
      </c>
      <c r="E683">
        <v>561</v>
      </c>
      <c r="F683">
        <v>4.0999999999999996</v>
      </c>
    </row>
    <row r="684" spans="1:6">
      <c r="A684" s="327" t="s">
        <v>509</v>
      </c>
      <c r="B684">
        <v>13211205</v>
      </c>
      <c r="C684" s="43">
        <v>44173</v>
      </c>
      <c r="D684" s="54">
        <v>0.11458333333333333</v>
      </c>
      <c r="E684">
        <v>561</v>
      </c>
      <c r="F684">
        <v>4.0999999999999996</v>
      </c>
    </row>
    <row r="685" spans="1:6">
      <c r="A685" s="327" t="s">
        <v>509</v>
      </c>
      <c r="B685">
        <v>13211205</v>
      </c>
      <c r="C685" s="43">
        <v>44173</v>
      </c>
      <c r="D685" s="54">
        <v>0.125</v>
      </c>
      <c r="E685">
        <v>561</v>
      </c>
      <c r="F685">
        <v>4.0999999999999996</v>
      </c>
    </row>
    <row r="686" spans="1:6">
      <c r="A686" s="327" t="s">
        <v>509</v>
      </c>
      <c r="B686">
        <v>13211205</v>
      </c>
      <c r="C686" s="43">
        <v>44173</v>
      </c>
      <c r="D686" s="54">
        <v>0.13541666666666666</v>
      </c>
      <c r="E686">
        <v>557</v>
      </c>
      <c r="F686">
        <v>4.0999999999999996</v>
      </c>
    </row>
    <row r="687" spans="1:6">
      <c r="A687" s="327" t="s">
        <v>509</v>
      </c>
      <c r="B687">
        <v>13211205</v>
      </c>
      <c r="C687" s="43">
        <v>44173</v>
      </c>
      <c r="D687" s="54">
        <v>0.14583333333333334</v>
      </c>
      <c r="E687">
        <v>552</v>
      </c>
      <c r="F687">
        <v>4</v>
      </c>
    </row>
    <row r="688" spans="1:6">
      <c r="A688" s="327" t="s">
        <v>509</v>
      </c>
      <c r="B688">
        <v>13211205</v>
      </c>
      <c r="C688" s="43">
        <v>44173</v>
      </c>
      <c r="D688" s="54">
        <v>0.15625</v>
      </c>
      <c r="E688">
        <v>557</v>
      </c>
      <c r="F688">
        <v>3.9</v>
      </c>
    </row>
    <row r="689" spans="1:6">
      <c r="A689" s="327" t="s">
        <v>509</v>
      </c>
      <c r="B689">
        <v>13211205</v>
      </c>
      <c r="C689" s="43">
        <v>44173</v>
      </c>
      <c r="D689" s="54">
        <v>0.16666666666666666</v>
      </c>
      <c r="E689">
        <v>557</v>
      </c>
      <c r="F689">
        <v>3.9</v>
      </c>
    </row>
    <row r="690" spans="1:6">
      <c r="A690" s="327" t="s">
        <v>509</v>
      </c>
      <c r="B690">
        <v>13211205</v>
      </c>
      <c r="C690" s="43">
        <v>44173</v>
      </c>
      <c r="D690" s="54">
        <v>0.17708333333333334</v>
      </c>
      <c r="E690">
        <v>552</v>
      </c>
      <c r="F690">
        <v>3.9</v>
      </c>
    </row>
    <row r="691" spans="1:6">
      <c r="A691" s="327" t="s">
        <v>509</v>
      </c>
      <c r="B691">
        <v>13211205</v>
      </c>
      <c r="C691" s="43">
        <v>44173</v>
      </c>
      <c r="D691" s="54">
        <v>0.1875</v>
      </c>
      <c r="E691">
        <v>557</v>
      </c>
      <c r="F691">
        <v>3.9</v>
      </c>
    </row>
    <row r="692" spans="1:6">
      <c r="A692" s="327" t="s">
        <v>509</v>
      </c>
      <c r="B692">
        <v>13211205</v>
      </c>
      <c r="C692" s="43">
        <v>44173</v>
      </c>
      <c r="D692" s="54">
        <v>0.19791666666666666</v>
      </c>
      <c r="E692">
        <v>552</v>
      </c>
      <c r="F692">
        <v>3.8</v>
      </c>
    </row>
    <row r="693" spans="1:6">
      <c r="A693" s="327" t="s">
        <v>509</v>
      </c>
      <c r="B693">
        <v>13211205</v>
      </c>
      <c r="C693" s="43">
        <v>44173</v>
      </c>
      <c r="D693" s="54">
        <v>0.20833333333333334</v>
      </c>
      <c r="E693">
        <v>557</v>
      </c>
      <c r="F693">
        <v>3.9</v>
      </c>
    </row>
    <row r="694" spans="1:6">
      <c r="A694" s="327" t="s">
        <v>509</v>
      </c>
      <c r="B694">
        <v>13211205</v>
      </c>
      <c r="C694" s="43">
        <v>44173</v>
      </c>
      <c r="D694" s="54">
        <v>0.21875</v>
      </c>
      <c r="E694">
        <v>557</v>
      </c>
      <c r="F694">
        <v>3.8</v>
      </c>
    </row>
    <row r="695" spans="1:6">
      <c r="A695" s="327" t="s">
        <v>509</v>
      </c>
      <c r="B695">
        <v>13211205</v>
      </c>
      <c r="C695" s="43">
        <v>44173</v>
      </c>
      <c r="D695" s="54">
        <v>0.22916666666666666</v>
      </c>
      <c r="E695">
        <v>557</v>
      </c>
      <c r="F695">
        <v>3.8</v>
      </c>
    </row>
    <row r="696" spans="1:6">
      <c r="A696" s="327" t="s">
        <v>509</v>
      </c>
      <c r="B696">
        <v>13211205</v>
      </c>
      <c r="C696" s="43">
        <v>44173</v>
      </c>
      <c r="D696" s="54">
        <v>0.23958333333333334</v>
      </c>
      <c r="E696">
        <v>557</v>
      </c>
      <c r="F696">
        <v>3.8</v>
      </c>
    </row>
    <row r="697" spans="1:6">
      <c r="A697" s="327" t="s">
        <v>509</v>
      </c>
      <c r="B697">
        <v>13211205</v>
      </c>
      <c r="C697" s="43">
        <v>44173</v>
      </c>
      <c r="D697" s="54">
        <v>0.25</v>
      </c>
      <c r="E697">
        <v>552</v>
      </c>
      <c r="F697">
        <v>3.7</v>
      </c>
    </row>
    <row r="698" spans="1:6">
      <c r="A698" s="327" t="s">
        <v>509</v>
      </c>
      <c r="B698">
        <v>13211205</v>
      </c>
      <c r="C698" s="43">
        <v>44173</v>
      </c>
      <c r="D698" s="54">
        <v>0.26041666666666669</v>
      </c>
      <c r="E698">
        <v>557</v>
      </c>
      <c r="F698">
        <v>3.7</v>
      </c>
    </row>
    <row r="699" spans="1:6">
      <c r="A699" s="327" t="s">
        <v>509</v>
      </c>
      <c r="B699">
        <v>13211205</v>
      </c>
      <c r="C699" s="43">
        <v>44173</v>
      </c>
      <c r="D699" s="54">
        <v>0.27083333333333331</v>
      </c>
      <c r="E699">
        <v>552</v>
      </c>
      <c r="F699">
        <v>3.6</v>
      </c>
    </row>
    <row r="700" spans="1:6">
      <c r="A700" s="327" t="s">
        <v>509</v>
      </c>
      <c r="B700">
        <v>13211205</v>
      </c>
      <c r="C700" s="43">
        <v>44173</v>
      </c>
      <c r="D700" s="54">
        <v>0.28125</v>
      </c>
      <c r="E700">
        <v>557</v>
      </c>
      <c r="F700">
        <v>3.7</v>
      </c>
    </row>
    <row r="701" spans="1:6">
      <c r="A701" s="327" t="s">
        <v>509</v>
      </c>
      <c r="B701">
        <v>13211205</v>
      </c>
      <c r="C701" s="43">
        <v>44173</v>
      </c>
      <c r="D701" s="54">
        <v>0.29166666666666669</v>
      </c>
      <c r="E701">
        <v>557</v>
      </c>
      <c r="F701">
        <v>3.7</v>
      </c>
    </row>
    <row r="702" spans="1:6">
      <c r="A702" s="327" t="s">
        <v>509</v>
      </c>
      <c r="B702">
        <v>13211205</v>
      </c>
      <c r="C702" s="43">
        <v>44173</v>
      </c>
      <c r="D702" s="54">
        <v>0.30208333333333331</v>
      </c>
      <c r="E702">
        <v>552</v>
      </c>
      <c r="F702">
        <v>3.6</v>
      </c>
    </row>
    <row r="703" spans="1:6">
      <c r="A703" s="327" t="s">
        <v>509</v>
      </c>
      <c r="B703">
        <v>13211205</v>
      </c>
      <c r="C703" s="43">
        <v>44173</v>
      </c>
      <c r="D703" s="54">
        <v>0.3125</v>
      </c>
      <c r="E703">
        <v>557</v>
      </c>
      <c r="F703">
        <v>3.6</v>
      </c>
    </row>
    <row r="704" spans="1:6">
      <c r="A704" s="327" t="s">
        <v>509</v>
      </c>
      <c r="B704">
        <v>13211205</v>
      </c>
      <c r="C704" s="43">
        <v>44173</v>
      </c>
      <c r="D704" s="54">
        <v>0.32291666666666669</v>
      </c>
      <c r="E704">
        <v>552</v>
      </c>
      <c r="F704">
        <v>3.5</v>
      </c>
    </row>
    <row r="705" spans="1:6">
      <c r="A705" s="327" t="s">
        <v>509</v>
      </c>
      <c r="B705">
        <v>13211205</v>
      </c>
      <c r="C705" s="43">
        <v>44173</v>
      </c>
      <c r="D705" s="54">
        <v>0.33333333333333331</v>
      </c>
      <c r="E705">
        <v>552</v>
      </c>
      <c r="F705">
        <v>3.5</v>
      </c>
    </row>
    <row r="706" spans="1:6">
      <c r="A706" s="327" t="s">
        <v>509</v>
      </c>
      <c r="B706">
        <v>13211205</v>
      </c>
      <c r="C706" s="43">
        <v>44173</v>
      </c>
      <c r="D706" s="54">
        <v>0.34375</v>
      </c>
      <c r="E706">
        <v>552</v>
      </c>
      <c r="F706">
        <v>3.6</v>
      </c>
    </row>
    <row r="707" spans="1:6">
      <c r="A707" s="327" t="s">
        <v>509</v>
      </c>
      <c r="B707">
        <v>13211205</v>
      </c>
      <c r="C707" s="43">
        <v>44173</v>
      </c>
      <c r="D707" s="54">
        <v>0.35416666666666669</v>
      </c>
      <c r="E707">
        <v>552</v>
      </c>
      <c r="F707">
        <v>3.5</v>
      </c>
    </row>
    <row r="708" spans="1:6">
      <c r="A708" s="327" t="s">
        <v>509</v>
      </c>
      <c r="B708">
        <v>13211205</v>
      </c>
      <c r="C708" s="43">
        <v>44173</v>
      </c>
      <c r="D708" s="54">
        <v>0.36458333333333331</v>
      </c>
      <c r="E708">
        <v>552</v>
      </c>
      <c r="F708">
        <v>3.4</v>
      </c>
    </row>
    <row r="709" spans="1:6">
      <c r="A709" s="327" t="s">
        <v>509</v>
      </c>
      <c r="B709">
        <v>13211205</v>
      </c>
      <c r="C709" s="43">
        <v>44173</v>
      </c>
      <c r="D709" s="54">
        <v>0.375</v>
      </c>
      <c r="E709">
        <v>552</v>
      </c>
      <c r="F709">
        <v>3.5</v>
      </c>
    </row>
    <row r="710" spans="1:6">
      <c r="A710" s="327" t="s">
        <v>509</v>
      </c>
      <c r="B710">
        <v>13211205</v>
      </c>
      <c r="C710" s="43">
        <v>44173</v>
      </c>
      <c r="D710" s="54">
        <v>0.38541666666666669</v>
      </c>
      <c r="E710">
        <v>552</v>
      </c>
      <c r="F710">
        <v>3.4</v>
      </c>
    </row>
    <row r="711" spans="1:6">
      <c r="A711" s="327" t="s">
        <v>509</v>
      </c>
      <c r="B711">
        <v>13211205</v>
      </c>
      <c r="C711" s="43">
        <v>44173</v>
      </c>
      <c r="D711" s="54">
        <v>0.39583333333333331</v>
      </c>
      <c r="E711">
        <v>548</v>
      </c>
      <c r="F711">
        <v>3.5</v>
      </c>
    </row>
    <row r="712" spans="1:6">
      <c r="A712" s="327" t="s">
        <v>509</v>
      </c>
      <c r="B712">
        <v>13211205</v>
      </c>
      <c r="C712" s="43">
        <v>44173</v>
      </c>
      <c r="D712" s="54">
        <v>0.40625</v>
      </c>
      <c r="E712">
        <v>548</v>
      </c>
      <c r="F712">
        <v>3.4</v>
      </c>
    </row>
    <row r="713" spans="1:6">
      <c r="A713" s="327" t="s">
        <v>509</v>
      </c>
      <c r="B713">
        <v>13211205</v>
      </c>
      <c r="C713" s="43">
        <v>44173</v>
      </c>
      <c r="D713" s="54">
        <v>0.41666666666666669</v>
      </c>
      <c r="E713">
        <v>548</v>
      </c>
      <c r="F713">
        <v>3.5</v>
      </c>
    </row>
    <row r="714" spans="1:6">
      <c r="A714" s="327" t="s">
        <v>509</v>
      </c>
      <c r="B714">
        <v>13211205</v>
      </c>
      <c r="C714" s="43">
        <v>44173</v>
      </c>
      <c r="D714" s="54">
        <v>0.42708333333333331</v>
      </c>
      <c r="E714">
        <v>548</v>
      </c>
      <c r="F714">
        <v>3.5</v>
      </c>
    </row>
    <row r="715" spans="1:6">
      <c r="A715" s="327" t="s">
        <v>509</v>
      </c>
      <c r="B715">
        <v>13211205</v>
      </c>
      <c r="C715" s="43">
        <v>44173</v>
      </c>
      <c r="D715" s="54">
        <v>0.4375</v>
      </c>
      <c r="E715">
        <v>548</v>
      </c>
      <c r="F715">
        <v>3.5</v>
      </c>
    </row>
    <row r="716" spans="1:6">
      <c r="A716" s="327" t="s">
        <v>509</v>
      </c>
      <c r="B716">
        <v>13211205</v>
      </c>
      <c r="C716" s="43">
        <v>44173</v>
      </c>
      <c r="D716" s="54">
        <v>0.44791666666666669</v>
      </c>
      <c r="E716">
        <v>544</v>
      </c>
      <c r="F716">
        <v>3.5</v>
      </c>
    </row>
    <row r="717" spans="1:6">
      <c r="A717" s="327" t="s">
        <v>509</v>
      </c>
      <c r="B717">
        <v>13211205</v>
      </c>
      <c r="C717" s="43">
        <v>44173</v>
      </c>
      <c r="D717" s="54">
        <v>0.45833333333333331</v>
      </c>
      <c r="E717">
        <v>544</v>
      </c>
      <c r="F717">
        <v>3.6</v>
      </c>
    </row>
    <row r="718" spans="1:6">
      <c r="A718" s="327" t="s">
        <v>509</v>
      </c>
      <c r="B718">
        <v>13211205</v>
      </c>
      <c r="C718" s="43">
        <v>44173</v>
      </c>
      <c r="D718" s="54">
        <v>0.46875</v>
      </c>
      <c r="E718">
        <v>544</v>
      </c>
      <c r="F718">
        <v>3.7</v>
      </c>
    </row>
    <row r="719" spans="1:6">
      <c r="A719" s="327" t="s">
        <v>509</v>
      </c>
      <c r="B719">
        <v>13211205</v>
      </c>
      <c r="C719" s="43">
        <v>44173</v>
      </c>
      <c r="D719" s="54">
        <v>0.47916666666666669</v>
      </c>
      <c r="E719">
        <v>544</v>
      </c>
      <c r="F719">
        <v>3.7</v>
      </c>
    </row>
    <row r="720" spans="1:6">
      <c r="A720" s="327" t="s">
        <v>509</v>
      </c>
      <c r="B720">
        <v>13211205</v>
      </c>
      <c r="C720" s="43">
        <v>44173</v>
      </c>
      <c r="D720" s="54">
        <v>0.48958333333333331</v>
      </c>
      <c r="E720">
        <v>540</v>
      </c>
      <c r="F720">
        <v>3.7</v>
      </c>
    </row>
    <row r="721" spans="1:6">
      <c r="A721" s="327" t="s">
        <v>509</v>
      </c>
      <c r="B721">
        <v>13211205</v>
      </c>
      <c r="C721" s="43">
        <v>44173</v>
      </c>
      <c r="D721" s="54">
        <v>0.5</v>
      </c>
      <c r="E721">
        <v>540</v>
      </c>
      <c r="F721">
        <v>3.8</v>
      </c>
    </row>
    <row r="722" spans="1:6">
      <c r="A722" s="327" t="s">
        <v>509</v>
      </c>
      <c r="B722">
        <v>13211205</v>
      </c>
      <c r="C722" s="43">
        <v>44173</v>
      </c>
      <c r="D722" s="54">
        <v>0.51041666666666663</v>
      </c>
      <c r="E722">
        <v>540</v>
      </c>
      <c r="F722">
        <v>3.8</v>
      </c>
    </row>
    <row r="723" spans="1:6">
      <c r="A723" s="327" t="s">
        <v>509</v>
      </c>
      <c r="B723">
        <v>13211205</v>
      </c>
      <c r="C723" s="43">
        <v>44173</v>
      </c>
      <c r="D723" s="54">
        <v>0.52083333333333337</v>
      </c>
      <c r="E723">
        <v>540</v>
      </c>
      <c r="F723">
        <v>3.9</v>
      </c>
    </row>
    <row r="724" spans="1:6">
      <c r="A724" s="327" t="s">
        <v>509</v>
      </c>
      <c r="B724">
        <v>13211205</v>
      </c>
      <c r="C724" s="43">
        <v>44173</v>
      </c>
      <c r="D724" s="54">
        <v>0.53125</v>
      </c>
      <c r="E724">
        <v>540</v>
      </c>
      <c r="F724">
        <v>4</v>
      </c>
    </row>
    <row r="725" spans="1:6">
      <c r="A725" s="327" t="s">
        <v>509</v>
      </c>
      <c r="B725">
        <v>13211205</v>
      </c>
      <c r="C725" s="43">
        <v>44173</v>
      </c>
      <c r="D725" s="54">
        <v>0.54166666666666663</v>
      </c>
      <c r="E725">
        <v>535</v>
      </c>
      <c r="F725">
        <v>4</v>
      </c>
    </row>
    <row r="726" spans="1:6">
      <c r="A726" s="327" t="s">
        <v>509</v>
      </c>
      <c r="B726">
        <v>13211205</v>
      </c>
      <c r="C726" s="43">
        <v>44173</v>
      </c>
      <c r="D726" s="54">
        <v>0.55208333333333337</v>
      </c>
      <c r="E726">
        <v>535</v>
      </c>
      <c r="F726">
        <v>4.0999999999999996</v>
      </c>
    </row>
    <row r="727" spans="1:6">
      <c r="A727" s="327" t="s">
        <v>509</v>
      </c>
      <c r="B727">
        <v>13211205</v>
      </c>
      <c r="C727" s="43">
        <v>44173</v>
      </c>
      <c r="D727" s="54">
        <v>0.5625</v>
      </c>
      <c r="E727">
        <v>535</v>
      </c>
      <c r="F727">
        <v>4.2</v>
      </c>
    </row>
    <row r="728" spans="1:6">
      <c r="A728" s="327" t="s">
        <v>509</v>
      </c>
      <c r="B728">
        <v>13211205</v>
      </c>
      <c r="C728" s="43">
        <v>44173</v>
      </c>
      <c r="D728" s="54">
        <v>0.57291666666666663</v>
      </c>
      <c r="E728">
        <v>535</v>
      </c>
      <c r="F728">
        <v>4.3</v>
      </c>
    </row>
    <row r="729" spans="1:6">
      <c r="A729" s="327" t="s">
        <v>509</v>
      </c>
      <c r="B729">
        <v>13211205</v>
      </c>
      <c r="C729" s="43">
        <v>44173</v>
      </c>
      <c r="D729" s="54">
        <v>0.58333333333333337</v>
      </c>
      <c r="E729">
        <v>535</v>
      </c>
      <c r="F729">
        <v>4.3</v>
      </c>
    </row>
    <row r="730" spans="1:6">
      <c r="A730" s="327" t="s">
        <v>509</v>
      </c>
      <c r="B730">
        <v>13211205</v>
      </c>
      <c r="C730" s="43">
        <v>44173</v>
      </c>
      <c r="D730" s="54">
        <v>0.59375</v>
      </c>
      <c r="E730">
        <v>535</v>
      </c>
      <c r="F730">
        <v>4.4000000000000004</v>
      </c>
    </row>
    <row r="731" spans="1:6">
      <c r="A731" s="327" t="s">
        <v>509</v>
      </c>
      <c r="B731">
        <v>13211205</v>
      </c>
      <c r="C731" s="43">
        <v>44173</v>
      </c>
      <c r="D731" s="54">
        <v>0.60416666666666663</v>
      </c>
      <c r="E731">
        <v>535</v>
      </c>
      <c r="F731">
        <v>4.4000000000000004</v>
      </c>
    </row>
    <row r="732" spans="1:6">
      <c r="A732" s="327" t="s">
        <v>509</v>
      </c>
      <c r="B732">
        <v>13211205</v>
      </c>
      <c r="C732" s="43">
        <v>44173</v>
      </c>
      <c r="D732" s="54">
        <v>0.61458333333333337</v>
      </c>
      <c r="E732">
        <v>531</v>
      </c>
      <c r="F732">
        <v>4.5</v>
      </c>
    </row>
    <row r="733" spans="1:6">
      <c r="A733" s="327" t="s">
        <v>509</v>
      </c>
      <c r="B733">
        <v>13211205</v>
      </c>
      <c r="C733" s="43">
        <v>44173</v>
      </c>
      <c r="D733" s="54">
        <v>0.625</v>
      </c>
      <c r="E733">
        <v>531</v>
      </c>
      <c r="F733">
        <v>4.5</v>
      </c>
    </row>
    <row r="734" spans="1:6">
      <c r="A734" s="327" t="s">
        <v>509</v>
      </c>
      <c r="B734">
        <v>13211205</v>
      </c>
      <c r="C734" s="43">
        <v>44173</v>
      </c>
      <c r="D734" s="54">
        <v>0.63541666666666663</v>
      </c>
      <c r="E734">
        <v>531</v>
      </c>
      <c r="F734">
        <v>4.5999999999999996</v>
      </c>
    </row>
    <row r="735" spans="1:6">
      <c r="A735" s="327" t="s">
        <v>509</v>
      </c>
      <c r="B735">
        <v>13211205</v>
      </c>
      <c r="C735" s="43">
        <v>44173</v>
      </c>
      <c r="D735" s="54">
        <v>0.64583333333333337</v>
      </c>
      <c r="E735">
        <v>531</v>
      </c>
      <c r="F735">
        <v>4.5999999999999996</v>
      </c>
    </row>
    <row r="736" spans="1:6">
      <c r="A736" s="327" t="s">
        <v>509</v>
      </c>
      <c r="B736">
        <v>13211205</v>
      </c>
      <c r="C736" s="43">
        <v>44173</v>
      </c>
      <c r="D736" s="54">
        <v>0.65625</v>
      </c>
      <c r="E736">
        <v>531</v>
      </c>
      <c r="F736">
        <v>4.7</v>
      </c>
    </row>
    <row r="737" spans="1:6">
      <c r="A737" s="327" t="s">
        <v>509</v>
      </c>
      <c r="B737">
        <v>13211205</v>
      </c>
      <c r="C737" s="43">
        <v>44173</v>
      </c>
      <c r="D737" s="54">
        <v>0.66666666666666663</v>
      </c>
      <c r="E737">
        <v>531</v>
      </c>
      <c r="F737">
        <v>4.7</v>
      </c>
    </row>
    <row r="738" spans="1:6">
      <c r="A738" s="327" t="s">
        <v>509</v>
      </c>
      <c r="B738">
        <v>13211205</v>
      </c>
      <c r="C738" s="43">
        <v>44173</v>
      </c>
      <c r="D738" s="54">
        <v>0.67708333333333337</v>
      </c>
      <c r="E738">
        <v>531</v>
      </c>
      <c r="F738">
        <v>4.7</v>
      </c>
    </row>
    <row r="739" spans="1:6">
      <c r="A739" s="327" t="s">
        <v>509</v>
      </c>
      <c r="B739">
        <v>13211205</v>
      </c>
      <c r="C739" s="43">
        <v>44173</v>
      </c>
      <c r="D739" s="54">
        <v>0.6875</v>
      </c>
      <c r="E739">
        <v>531</v>
      </c>
      <c r="F739">
        <v>4.7</v>
      </c>
    </row>
    <row r="740" spans="1:6">
      <c r="A740" s="327" t="s">
        <v>509</v>
      </c>
      <c r="B740">
        <v>13211205</v>
      </c>
      <c r="C740" s="43">
        <v>44173</v>
      </c>
      <c r="D740" s="54">
        <v>0.69791666666666663</v>
      </c>
      <c r="E740">
        <v>527</v>
      </c>
      <c r="F740">
        <v>4.7</v>
      </c>
    </row>
    <row r="741" spans="1:6">
      <c r="A741" s="327" t="s">
        <v>509</v>
      </c>
      <c r="B741">
        <v>13211205</v>
      </c>
      <c r="C741" s="43">
        <v>44173</v>
      </c>
      <c r="D741" s="54">
        <v>0.70833333333333337</v>
      </c>
      <c r="E741">
        <v>527</v>
      </c>
      <c r="F741">
        <v>4.8</v>
      </c>
    </row>
    <row r="742" spans="1:6">
      <c r="A742" s="327" t="s">
        <v>509</v>
      </c>
      <c r="B742">
        <v>13211205</v>
      </c>
      <c r="C742" s="43">
        <v>44173</v>
      </c>
      <c r="D742" s="54">
        <v>0.71875</v>
      </c>
      <c r="E742">
        <v>527</v>
      </c>
      <c r="F742">
        <v>4.8</v>
      </c>
    </row>
    <row r="743" spans="1:6">
      <c r="A743" s="327" t="s">
        <v>509</v>
      </c>
      <c r="B743">
        <v>13211205</v>
      </c>
      <c r="C743" s="43">
        <v>44173</v>
      </c>
      <c r="D743" s="54">
        <v>0.72916666666666663</v>
      </c>
      <c r="E743">
        <v>527</v>
      </c>
      <c r="F743">
        <v>4.8</v>
      </c>
    </row>
    <row r="744" spans="1:6">
      <c r="A744" s="327" t="s">
        <v>509</v>
      </c>
      <c r="B744">
        <v>13211205</v>
      </c>
      <c r="C744" s="43">
        <v>44173</v>
      </c>
      <c r="D744" s="54">
        <v>0.73958333333333337</v>
      </c>
      <c r="E744">
        <v>535</v>
      </c>
      <c r="F744">
        <v>4.8</v>
      </c>
    </row>
    <row r="745" spans="1:6">
      <c r="A745" s="327" t="s">
        <v>509</v>
      </c>
      <c r="B745">
        <v>13211205</v>
      </c>
      <c r="C745" s="43">
        <v>44173</v>
      </c>
      <c r="D745" s="54">
        <v>0.75</v>
      </c>
      <c r="E745">
        <v>531</v>
      </c>
      <c r="F745">
        <v>4.8</v>
      </c>
    </row>
    <row r="746" spans="1:6">
      <c r="A746" s="327" t="s">
        <v>509</v>
      </c>
      <c r="B746">
        <v>13211205</v>
      </c>
      <c r="C746" s="43">
        <v>44173</v>
      </c>
      <c r="D746" s="54">
        <v>0.76041666666666663</v>
      </c>
      <c r="E746">
        <v>531</v>
      </c>
      <c r="F746">
        <v>4.8</v>
      </c>
    </row>
    <row r="747" spans="1:6">
      <c r="A747" s="327" t="s">
        <v>509</v>
      </c>
      <c r="B747">
        <v>13211205</v>
      </c>
      <c r="C747" s="43">
        <v>44173</v>
      </c>
      <c r="D747" s="54">
        <v>0.77083333333333337</v>
      </c>
      <c r="E747">
        <v>531</v>
      </c>
      <c r="F747">
        <v>4.8</v>
      </c>
    </row>
    <row r="748" spans="1:6">
      <c r="A748" s="327" t="s">
        <v>509</v>
      </c>
      <c r="B748">
        <v>13211205</v>
      </c>
      <c r="C748" s="43">
        <v>44173</v>
      </c>
      <c r="D748" s="54">
        <v>0.78125</v>
      </c>
      <c r="E748">
        <v>531</v>
      </c>
      <c r="F748">
        <v>4.8</v>
      </c>
    </row>
    <row r="749" spans="1:6">
      <c r="A749" s="327" t="s">
        <v>509</v>
      </c>
      <c r="B749">
        <v>13211205</v>
      </c>
      <c r="C749" s="43">
        <v>44173</v>
      </c>
      <c r="D749" s="54">
        <v>0.79166666666666663</v>
      </c>
      <c r="E749">
        <v>535</v>
      </c>
      <c r="F749">
        <v>4.8</v>
      </c>
    </row>
    <row r="750" spans="1:6">
      <c r="A750" s="327" t="s">
        <v>509</v>
      </c>
      <c r="B750">
        <v>13211205</v>
      </c>
      <c r="C750" s="43">
        <v>44173</v>
      </c>
      <c r="D750" s="54">
        <v>0.80208333333333337</v>
      </c>
      <c r="E750">
        <v>535</v>
      </c>
      <c r="F750">
        <v>4.8</v>
      </c>
    </row>
    <row r="751" spans="1:6">
      <c r="A751" s="327" t="s">
        <v>509</v>
      </c>
      <c r="B751">
        <v>13211205</v>
      </c>
      <c r="C751" s="43">
        <v>44173</v>
      </c>
      <c r="D751" s="54">
        <v>0.8125</v>
      </c>
      <c r="E751">
        <v>540</v>
      </c>
      <c r="F751">
        <v>4.7</v>
      </c>
    </row>
    <row r="752" spans="1:6">
      <c r="A752" s="327" t="s">
        <v>509</v>
      </c>
      <c r="B752">
        <v>13211205</v>
      </c>
      <c r="C752" s="43">
        <v>44173</v>
      </c>
      <c r="D752" s="54">
        <v>0.82291666666666663</v>
      </c>
      <c r="E752">
        <v>535</v>
      </c>
      <c r="F752">
        <v>4.7</v>
      </c>
    </row>
    <row r="753" spans="1:6">
      <c r="A753" s="327" t="s">
        <v>509</v>
      </c>
      <c r="B753">
        <v>13211205</v>
      </c>
      <c r="C753" s="43">
        <v>44173</v>
      </c>
      <c r="D753" s="54">
        <v>0.83333333333333337</v>
      </c>
      <c r="E753">
        <v>535</v>
      </c>
      <c r="F753">
        <v>4.8</v>
      </c>
    </row>
    <row r="754" spans="1:6">
      <c r="A754" s="327" t="s">
        <v>509</v>
      </c>
      <c r="B754">
        <v>13211205</v>
      </c>
      <c r="C754" s="43">
        <v>44173</v>
      </c>
      <c r="D754" s="54">
        <v>0.84375</v>
      </c>
      <c r="E754">
        <v>544</v>
      </c>
      <c r="F754">
        <v>4.7</v>
      </c>
    </row>
    <row r="755" spans="1:6">
      <c r="A755" s="327" t="s">
        <v>509</v>
      </c>
      <c r="B755">
        <v>13211205</v>
      </c>
      <c r="C755" s="43">
        <v>44173</v>
      </c>
      <c r="D755" s="54">
        <v>0.85416666666666663</v>
      </c>
      <c r="E755">
        <v>544</v>
      </c>
      <c r="F755">
        <v>4.7</v>
      </c>
    </row>
    <row r="756" spans="1:6">
      <c r="A756" s="327" t="s">
        <v>509</v>
      </c>
      <c r="B756">
        <v>13211205</v>
      </c>
      <c r="C756" s="43">
        <v>44173</v>
      </c>
      <c r="D756" s="54">
        <v>0.86458333333333337</v>
      </c>
      <c r="E756">
        <v>544</v>
      </c>
      <c r="F756">
        <v>4.7</v>
      </c>
    </row>
    <row r="757" spans="1:6">
      <c r="A757" s="327" t="s">
        <v>509</v>
      </c>
      <c r="B757">
        <v>13211205</v>
      </c>
      <c r="C757" s="43">
        <v>44173</v>
      </c>
      <c r="D757" s="54">
        <v>0.875</v>
      </c>
      <c r="E757">
        <v>544</v>
      </c>
      <c r="F757">
        <v>4.7</v>
      </c>
    </row>
    <row r="758" spans="1:6">
      <c r="A758" s="327" t="s">
        <v>509</v>
      </c>
      <c r="B758">
        <v>13211205</v>
      </c>
      <c r="C758" s="43">
        <v>44173</v>
      </c>
      <c r="D758" s="54">
        <v>0.88541666666666663</v>
      </c>
      <c r="E758">
        <v>548</v>
      </c>
      <c r="F758">
        <v>4.8</v>
      </c>
    </row>
    <row r="759" spans="1:6">
      <c r="A759" s="327" t="s">
        <v>509</v>
      </c>
      <c r="B759">
        <v>13211205</v>
      </c>
      <c r="C759" s="43">
        <v>44173</v>
      </c>
      <c r="D759" s="54">
        <v>0.89583333333333337</v>
      </c>
      <c r="E759">
        <v>548</v>
      </c>
      <c r="F759">
        <v>4.5999999999999996</v>
      </c>
    </row>
    <row r="760" spans="1:6">
      <c r="A760" s="327" t="s">
        <v>509</v>
      </c>
      <c r="B760">
        <v>13211205</v>
      </c>
      <c r="C760" s="43">
        <v>44173</v>
      </c>
      <c r="D760" s="54">
        <v>0.90625</v>
      </c>
      <c r="E760">
        <v>548</v>
      </c>
      <c r="F760">
        <v>4.5999999999999996</v>
      </c>
    </row>
    <row r="761" spans="1:6">
      <c r="A761" s="327" t="s">
        <v>509</v>
      </c>
      <c r="B761">
        <v>13211205</v>
      </c>
      <c r="C761" s="43">
        <v>44173</v>
      </c>
      <c r="D761" s="54">
        <v>0.91666666666666663</v>
      </c>
      <c r="E761">
        <v>548</v>
      </c>
      <c r="F761">
        <v>4.5999999999999996</v>
      </c>
    </row>
    <row r="762" spans="1:6">
      <c r="A762" s="327" t="s">
        <v>509</v>
      </c>
      <c r="B762">
        <v>13211205</v>
      </c>
      <c r="C762" s="43">
        <v>44173</v>
      </c>
      <c r="D762" s="54">
        <v>0.92708333333333337</v>
      </c>
      <c r="E762">
        <v>548</v>
      </c>
      <c r="F762">
        <v>4.5999999999999996</v>
      </c>
    </row>
    <row r="763" spans="1:6">
      <c r="A763" s="327" t="s">
        <v>509</v>
      </c>
      <c r="B763">
        <v>13211205</v>
      </c>
      <c r="C763" s="43">
        <v>44173</v>
      </c>
      <c r="D763" s="54">
        <v>0.9375</v>
      </c>
      <c r="E763">
        <v>548</v>
      </c>
      <c r="F763">
        <v>4.5999999999999996</v>
      </c>
    </row>
    <row r="764" spans="1:6">
      <c r="A764" s="327" t="s">
        <v>509</v>
      </c>
      <c r="B764">
        <v>13211205</v>
      </c>
      <c r="C764" s="43">
        <v>44173</v>
      </c>
      <c r="D764" s="54">
        <v>0.94791666666666663</v>
      </c>
      <c r="E764">
        <v>548</v>
      </c>
      <c r="F764">
        <v>4.5</v>
      </c>
    </row>
    <row r="765" spans="1:6">
      <c r="A765" s="327" t="s">
        <v>509</v>
      </c>
      <c r="B765">
        <v>13211205</v>
      </c>
      <c r="C765" s="43">
        <v>44173</v>
      </c>
      <c r="D765" s="54">
        <v>0.95833333333333337</v>
      </c>
      <c r="E765">
        <v>552</v>
      </c>
      <c r="F765">
        <v>4.5999999999999996</v>
      </c>
    </row>
    <row r="766" spans="1:6">
      <c r="A766" s="327" t="s">
        <v>509</v>
      </c>
      <c r="B766">
        <v>13211205</v>
      </c>
      <c r="C766" s="43">
        <v>44173</v>
      </c>
      <c r="D766" s="54">
        <v>0.96875</v>
      </c>
      <c r="E766">
        <v>552</v>
      </c>
      <c r="F766">
        <v>4.5</v>
      </c>
    </row>
    <row r="767" spans="1:6">
      <c r="A767" s="327" t="s">
        <v>509</v>
      </c>
      <c r="B767">
        <v>13211205</v>
      </c>
      <c r="C767" s="43">
        <v>44173</v>
      </c>
      <c r="D767" s="54">
        <v>0.97916666666666663</v>
      </c>
      <c r="E767">
        <v>552</v>
      </c>
      <c r="F767">
        <v>4.5</v>
      </c>
    </row>
    <row r="768" spans="1:6">
      <c r="A768" s="327" t="s">
        <v>509</v>
      </c>
      <c r="B768">
        <v>13211205</v>
      </c>
      <c r="C768" s="43">
        <v>44173</v>
      </c>
      <c r="D768" s="54">
        <v>0.98958333333333337</v>
      </c>
      <c r="E768">
        <v>552</v>
      </c>
      <c r="F768">
        <v>4.4000000000000004</v>
      </c>
    </row>
    <row r="769" spans="1:6">
      <c r="A769" s="327" t="s">
        <v>509</v>
      </c>
      <c r="B769">
        <v>13211205</v>
      </c>
      <c r="C769" s="43">
        <v>44174</v>
      </c>
      <c r="D769" s="54">
        <v>0</v>
      </c>
      <c r="E769">
        <v>552</v>
      </c>
      <c r="F769">
        <v>4.4000000000000004</v>
      </c>
    </row>
    <row r="770" spans="1:6">
      <c r="A770" s="327" t="s">
        <v>509</v>
      </c>
      <c r="B770">
        <v>13211205</v>
      </c>
      <c r="C770" s="43">
        <v>44174</v>
      </c>
      <c r="D770" s="54">
        <v>1.0416666666666666E-2</v>
      </c>
      <c r="E770">
        <v>548</v>
      </c>
      <c r="F770">
        <v>4.4000000000000004</v>
      </c>
    </row>
    <row r="771" spans="1:6">
      <c r="A771" s="327" t="s">
        <v>509</v>
      </c>
      <c r="B771">
        <v>13211205</v>
      </c>
      <c r="C771" s="43">
        <v>44174</v>
      </c>
      <c r="D771" s="54">
        <v>2.0833333333333332E-2</v>
      </c>
      <c r="E771">
        <v>544</v>
      </c>
      <c r="F771">
        <v>4.4000000000000004</v>
      </c>
    </row>
    <row r="772" spans="1:6">
      <c r="A772" s="327" t="s">
        <v>509</v>
      </c>
      <c r="B772">
        <v>13211205</v>
      </c>
      <c r="C772" s="43">
        <v>44174</v>
      </c>
      <c r="D772" s="54">
        <v>3.125E-2</v>
      </c>
      <c r="E772">
        <v>548</v>
      </c>
      <c r="F772">
        <v>4.4000000000000004</v>
      </c>
    </row>
    <row r="773" spans="1:6">
      <c r="A773" s="327" t="s">
        <v>509</v>
      </c>
      <c r="B773">
        <v>13211205</v>
      </c>
      <c r="C773" s="43">
        <v>44174</v>
      </c>
      <c r="D773" s="54">
        <v>4.1666666666666664E-2</v>
      </c>
      <c r="E773">
        <v>548</v>
      </c>
      <c r="F773">
        <v>4.3</v>
      </c>
    </row>
    <row r="774" spans="1:6">
      <c r="A774" s="327" t="s">
        <v>509</v>
      </c>
      <c r="B774">
        <v>13211205</v>
      </c>
      <c r="C774" s="43">
        <v>44174</v>
      </c>
      <c r="D774" s="54">
        <v>5.2083333333333336E-2</v>
      </c>
      <c r="E774">
        <v>548</v>
      </c>
      <c r="F774">
        <v>4.3</v>
      </c>
    </row>
    <row r="775" spans="1:6">
      <c r="A775" s="327" t="s">
        <v>509</v>
      </c>
      <c r="B775">
        <v>13211205</v>
      </c>
      <c r="C775" s="43">
        <v>44174</v>
      </c>
      <c r="D775" s="54">
        <v>6.25E-2</v>
      </c>
      <c r="E775">
        <v>544</v>
      </c>
      <c r="F775">
        <v>4.3</v>
      </c>
    </row>
    <row r="776" spans="1:6">
      <c r="A776" s="327" t="s">
        <v>509</v>
      </c>
      <c r="B776">
        <v>13211205</v>
      </c>
      <c r="C776" s="43">
        <v>44174</v>
      </c>
      <c r="D776" s="54">
        <v>7.2916666666666671E-2</v>
      </c>
      <c r="E776">
        <v>548</v>
      </c>
      <c r="F776">
        <v>4.2</v>
      </c>
    </row>
    <row r="777" spans="1:6">
      <c r="A777" s="327" t="s">
        <v>509</v>
      </c>
      <c r="B777">
        <v>13211205</v>
      </c>
      <c r="C777" s="43">
        <v>44174</v>
      </c>
      <c r="D777" s="54">
        <v>8.3333333333333329E-2</v>
      </c>
      <c r="E777">
        <v>544</v>
      </c>
      <c r="F777">
        <v>4.2</v>
      </c>
    </row>
    <row r="778" spans="1:6">
      <c r="A778" s="327" t="s">
        <v>509</v>
      </c>
      <c r="B778">
        <v>13211205</v>
      </c>
      <c r="C778" s="43">
        <v>44174</v>
      </c>
      <c r="D778" s="54">
        <v>9.375E-2</v>
      </c>
      <c r="E778">
        <v>548</v>
      </c>
      <c r="F778">
        <v>4.2</v>
      </c>
    </row>
    <row r="779" spans="1:6">
      <c r="A779" s="327" t="s">
        <v>509</v>
      </c>
      <c r="B779">
        <v>13211205</v>
      </c>
      <c r="C779" s="43">
        <v>44174</v>
      </c>
      <c r="D779" s="54">
        <v>0.10416666666666667</v>
      </c>
      <c r="E779">
        <v>544</v>
      </c>
      <c r="F779">
        <v>4.2</v>
      </c>
    </row>
    <row r="780" spans="1:6">
      <c r="A780" s="327" t="s">
        <v>509</v>
      </c>
      <c r="B780">
        <v>13211205</v>
      </c>
      <c r="C780" s="43">
        <v>44174</v>
      </c>
      <c r="D780" s="54">
        <v>0.11458333333333333</v>
      </c>
      <c r="E780">
        <v>548</v>
      </c>
      <c r="F780">
        <v>4.0999999999999996</v>
      </c>
    </row>
    <row r="781" spans="1:6">
      <c r="A781" s="327" t="s">
        <v>509</v>
      </c>
      <c r="B781">
        <v>13211205</v>
      </c>
      <c r="C781" s="43">
        <v>44174</v>
      </c>
      <c r="D781" s="54">
        <v>0.125</v>
      </c>
      <c r="E781">
        <v>548</v>
      </c>
      <c r="F781">
        <v>4.0999999999999996</v>
      </c>
    </row>
    <row r="782" spans="1:6">
      <c r="A782" s="327" t="s">
        <v>509</v>
      </c>
      <c r="B782">
        <v>13211205</v>
      </c>
      <c r="C782" s="43">
        <v>44174</v>
      </c>
      <c r="D782" s="54">
        <v>0.13541666666666666</v>
      </c>
      <c r="E782">
        <v>548</v>
      </c>
      <c r="F782">
        <v>4</v>
      </c>
    </row>
    <row r="783" spans="1:6">
      <c r="A783" s="327" t="s">
        <v>509</v>
      </c>
      <c r="B783">
        <v>13211205</v>
      </c>
      <c r="C783" s="43">
        <v>44174</v>
      </c>
      <c r="D783" s="54">
        <v>0.14583333333333334</v>
      </c>
      <c r="E783">
        <v>544</v>
      </c>
      <c r="F783">
        <v>4.0999999999999996</v>
      </c>
    </row>
    <row r="784" spans="1:6">
      <c r="A784" s="327" t="s">
        <v>509</v>
      </c>
      <c r="B784">
        <v>13211205</v>
      </c>
      <c r="C784" s="43">
        <v>44174</v>
      </c>
      <c r="D784" s="54">
        <v>0.15625</v>
      </c>
      <c r="E784">
        <v>544</v>
      </c>
      <c r="F784">
        <v>4</v>
      </c>
    </row>
    <row r="785" spans="1:6">
      <c r="A785" s="327" t="s">
        <v>509</v>
      </c>
      <c r="B785">
        <v>13211205</v>
      </c>
      <c r="C785" s="43">
        <v>44174</v>
      </c>
      <c r="D785" s="54">
        <v>0.16666666666666666</v>
      </c>
      <c r="E785">
        <v>548</v>
      </c>
      <c r="F785">
        <v>3.9</v>
      </c>
    </row>
    <row r="786" spans="1:6">
      <c r="A786" s="327" t="s">
        <v>509</v>
      </c>
      <c r="B786">
        <v>13211205</v>
      </c>
      <c r="C786" s="43">
        <v>44174</v>
      </c>
      <c r="D786" s="54">
        <v>0.17708333333333334</v>
      </c>
      <c r="E786">
        <v>548</v>
      </c>
      <c r="F786">
        <v>3.9</v>
      </c>
    </row>
    <row r="787" spans="1:6">
      <c r="A787" s="327" t="s">
        <v>509</v>
      </c>
      <c r="B787">
        <v>13211205</v>
      </c>
      <c r="C787" s="43">
        <v>44174</v>
      </c>
      <c r="D787" s="54">
        <v>0.1875</v>
      </c>
      <c r="E787">
        <v>548</v>
      </c>
      <c r="F787">
        <v>3.9</v>
      </c>
    </row>
    <row r="788" spans="1:6">
      <c r="A788" s="327" t="s">
        <v>509</v>
      </c>
      <c r="B788">
        <v>13211205</v>
      </c>
      <c r="C788" s="43">
        <v>44174</v>
      </c>
      <c r="D788" s="54">
        <v>0.19791666666666666</v>
      </c>
      <c r="E788">
        <v>548</v>
      </c>
      <c r="F788">
        <v>3.9</v>
      </c>
    </row>
    <row r="789" spans="1:6">
      <c r="A789" s="327" t="s">
        <v>509</v>
      </c>
      <c r="B789">
        <v>13211205</v>
      </c>
      <c r="C789" s="43">
        <v>44174</v>
      </c>
      <c r="D789" s="54">
        <v>0.20833333333333334</v>
      </c>
      <c r="E789">
        <v>548</v>
      </c>
      <c r="F789">
        <v>3.8</v>
      </c>
    </row>
    <row r="790" spans="1:6">
      <c r="A790" s="327" t="s">
        <v>509</v>
      </c>
      <c r="B790">
        <v>13211205</v>
      </c>
      <c r="C790" s="43">
        <v>44174</v>
      </c>
      <c r="D790" s="54">
        <v>0.21875</v>
      </c>
      <c r="E790">
        <v>548</v>
      </c>
      <c r="F790">
        <v>3.8</v>
      </c>
    </row>
    <row r="791" spans="1:6">
      <c r="A791" s="327" t="s">
        <v>509</v>
      </c>
      <c r="B791">
        <v>13211205</v>
      </c>
      <c r="C791" s="43">
        <v>44174</v>
      </c>
      <c r="D791" s="54">
        <v>0.22916666666666666</v>
      </c>
      <c r="E791">
        <v>548</v>
      </c>
      <c r="F791">
        <v>3.8</v>
      </c>
    </row>
    <row r="792" spans="1:6">
      <c r="A792" s="327" t="s">
        <v>509</v>
      </c>
      <c r="B792">
        <v>13211205</v>
      </c>
      <c r="C792" s="43">
        <v>44174</v>
      </c>
      <c r="D792" s="54">
        <v>0.23958333333333334</v>
      </c>
      <c r="E792">
        <v>548</v>
      </c>
      <c r="F792">
        <v>3.7</v>
      </c>
    </row>
    <row r="793" spans="1:6">
      <c r="A793" s="327" t="s">
        <v>509</v>
      </c>
      <c r="B793">
        <v>13211205</v>
      </c>
      <c r="C793" s="43">
        <v>44174</v>
      </c>
      <c r="D793" s="54">
        <v>0.25</v>
      </c>
      <c r="E793">
        <v>552</v>
      </c>
      <c r="F793">
        <v>3.7</v>
      </c>
    </row>
    <row r="794" spans="1:6">
      <c r="A794" s="327" t="s">
        <v>509</v>
      </c>
      <c r="B794">
        <v>13211205</v>
      </c>
      <c r="C794" s="43">
        <v>44174</v>
      </c>
      <c r="D794" s="54">
        <v>0.26041666666666669</v>
      </c>
      <c r="E794">
        <v>548</v>
      </c>
      <c r="F794">
        <v>3.6</v>
      </c>
    </row>
    <row r="795" spans="1:6">
      <c r="A795" s="327" t="s">
        <v>509</v>
      </c>
      <c r="B795">
        <v>13211205</v>
      </c>
      <c r="C795" s="43">
        <v>44174</v>
      </c>
      <c r="D795" s="54">
        <v>0.27083333333333331</v>
      </c>
      <c r="E795">
        <v>548</v>
      </c>
      <c r="F795">
        <v>3.6</v>
      </c>
    </row>
    <row r="796" spans="1:6">
      <c r="A796" s="327" t="s">
        <v>509</v>
      </c>
      <c r="B796">
        <v>13211205</v>
      </c>
      <c r="C796" s="43">
        <v>44174</v>
      </c>
      <c r="D796" s="54">
        <v>0.28125</v>
      </c>
      <c r="E796">
        <v>548</v>
      </c>
      <c r="F796">
        <v>3.5</v>
      </c>
    </row>
    <row r="797" spans="1:6">
      <c r="A797" s="327" t="s">
        <v>509</v>
      </c>
      <c r="B797">
        <v>13211205</v>
      </c>
      <c r="C797" s="43">
        <v>44174</v>
      </c>
      <c r="D797" s="54">
        <v>0.29166666666666669</v>
      </c>
      <c r="E797">
        <v>548</v>
      </c>
      <c r="F797">
        <v>3.6</v>
      </c>
    </row>
    <row r="798" spans="1:6">
      <c r="A798" s="327" t="s">
        <v>509</v>
      </c>
      <c r="B798">
        <v>13211205</v>
      </c>
      <c r="C798" s="43">
        <v>44174</v>
      </c>
      <c r="D798" s="54">
        <v>0.30208333333333331</v>
      </c>
      <c r="E798">
        <v>552</v>
      </c>
      <c r="F798">
        <v>3.5</v>
      </c>
    </row>
    <row r="799" spans="1:6">
      <c r="A799" s="327" t="s">
        <v>509</v>
      </c>
      <c r="B799">
        <v>13211205</v>
      </c>
      <c r="C799" s="43">
        <v>44174</v>
      </c>
      <c r="D799" s="54">
        <v>0.3125</v>
      </c>
      <c r="E799">
        <v>552</v>
      </c>
      <c r="F799">
        <v>3.5</v>
      </c>
    </row>
    <row r="800" spans="1:6">
      <c r="A800" s="327" t="s">
        <v>509</v>
      </c>
      <c r="B800">
        <v>13211205</v>
      </c>
      <c r="C800" s="43">
        <v>44174</v>
      </c>
      <c r="D800" s="54">
        <v>0.32291666666666669</v>
      </c>
      <c r="E800">
        <v>548</v>
      </c>
      <c r="F800">
        <v>3.5</v>
      </c>
    </row>
    <row r="801" spans="1:6">
      <c r="A801" s="327" t="s">
        <v>509</v>
      </c>
      <c r="B801">
        <v>13211205</v>
      </c>
      <c r="C801" s="43">
        <v>44174</v>
      </c>
      <c r="D801" s="54">
        <v>0.33333333333333331</v>
      </c>
      <c r="E801">
        <v>552</v>
      </c>
      <c r="F801">
        <v>3.4</v>
      </c>
    </row>
    <row r="802" spans="1:6">
      <c r="A802" s="327" t="s">
        <v>509</v>
      </c>
      <c r="B802">
        <v>13211205</v>
      </c>
      <c r="C802" s="43">
        <v>44174</v>
      </c>
      <c r="D802" s="54">
        <v>0.34375</v>
      </c>
      <c r="E802">
        <v>557</v>
      </c>
      <c r="F802">
        <v>3.4</v>
      </c>
    </row>
    <row r="803" spans="1:6">
      <c r="A803" s="327" t="s">
        <v>509</v>
      </c>
      <c r="B803">
        <v>13211205</v>
      </c>
      <c r="C803" s="43">
        <v>44174</v>
      </c>
      <c r="D803" s="54">
        <v>0.35416666666666669</v>
      </c>
      <c r="E803">
        <v>557</v>
      </c>
      <c r="F803">
        <v>3.4</v>
      </c>
    </row>
    <row r="804" spans="1:6">
      <c r="A804" s="327" t="s">
        <v>509</v>
      </c>
      <c r="B804">
        <v>13211205</v>
      </c>
      <c r="C804" s="43">
        <v>44174</v>
      </c>
      <c r="D804" s="54">
        <v>0.36458333333333331</v>
      </c>
      <c r="E804">
        <v>548</v>
      </c>
      <c r="F804">
        <v>3.3</v>
      </c>
    </row>
    <row r="805" spans="1:6">
      <c r="A805" s="327" t="s">
        <v>509</v>
      </c>
      <c r="B805">
        <v>13211205</v>
      </c>
      <c r="C805" s="43">
        <v>44174</v>
      </c>
      <c r="D805" s="54">
        <v>0.375</v>
      </c>
      <c r="E805">
        <v>548</v>
      </c>
      <c r="F805">
        <v>3.3</v>
      </c>
    </row>
    <row r="806" spans="1:6">
      <c r="A806" s="327" t="s">
        <v>509</v>
      </c>
      <c r="B806">
        <v>13211205</v>
      </c>
      <c r="C806" s="43">
        <v>44174</v>
      </c>
      <c r="D806" s="54">
        <v>0.38541666666666669</v>
      </c>
      <c r="E806">
        <v>552</v>
      </c>
      <c r="F806">
        <v>3.3</v>
      </c>
    </row>
    <row r="807" spans="1:6">
      <c r="A807" s="327" t="s">
        <v>509</v>
      </c>
      <c r="B807">
        <v>13211205</v>
      </c>
      <c r="C807" s="43">
        <v>44174</v>
      </c>
      <c r="D807" s="54">
        <v>0.39583333333333331</v>
      </c>
      <c r="E807">
        <v>552</v>
      </c>
      <c r="F807">
        <v>3.4</v>
      </c>
    </row>
    <row r="808" spans="1:6">
      <c r="A808" s="327" t="s">
        <v>509</v>
      </c>
      <c r="B808">
        <v>13211205</v>
      </c>
      <c r="C808" s="43">
        <v>44174</v>
      </c>
      <c r="D808" s="54">
        <v>0.40625</v>
      </c>
      <c r="E808">
        <v>552</v>
      </c>
      <c r="F808">
        <v>3.4</v>
      </c>
    </row>
    <row r="809" spans="1:6">
      <c r="A809" s="327" t="s">
        <v>509</v>
      </c>
      <c r="B809">
        <v>13211205</v>
      </c>
      <c r="C809" s="43">
        <v>44174</v>
      </c>
      <c r="D809" s="54">
        <v>0.41666666666666669</v>
      </c>
      <c r="E809">
        <v>548</v>
      </c>
      <c r="F809">
        <v>3.3</v>
      </c>
    </row>
    <row r="810" spans="1:6">
      <c r="A810" s="327" t="s">
        <v>509</v>
      </c>
      <c r="B810">
        <v>13211205</v>
      </c>
      <c r="C810" s="43">
        <v>44174</v>
      </c>
      <c r="D810" s="54">
        <v>0.42708333333333331</v>
      </c>
      <c r="E810">
        <v>544</v>
      </c>
      <c r="F810">
        <v>3.5</v>
      </c>
    </row>
    <row r="811" spans="1:6">
      <c r="A811" s="327" t="s">
        <v>509</v>
      </c>
      <c r="B811">
        <v>13211205</v>
      </c>
      <c r="C811" s="43">
        <v>44174</v>
      </c>
      <c r="D811" s="54">
        <v>0.4375</v>
      </c>
      <c r="E811">
        <v>548</v>
      </c>
      <c r="F811">
        <v>3.4</v>
      </c>
    </row>
    <row r="812" spans="1:6">
      <c r="A812" s="327" t="s">
        <v>509</v>
      </c>
      <c r="B812">
        <v>13211205</v>
      </c>
      <c r="C812" s="43">
        <v>44174</v>
      </c>
      <c r="D812" s="54">
        <v>0.44791666666666669</v>
      </c>
      <c r="E812">
        <v>548</v>
      </c>
      <c r="F812">
        <v>3.5</v>
      </c>
    </row>
    <row r="813" spans="1:6">
      <c r="A813" s="327" t="s">
        <v>509</v>
      </c>
      <c r="B813">
        <v>13211205</v>
      </c>
      <c r="C813" s="43">
        <v>44174</v>
      </c>
      <c r="D813" s="54">
        <v>0.45833333333333331</v>
      </c>
      <c r="E813">
        <v>544</v>
      </c>
      <c r="F813">
        <v>3.4</v>
      </c>
    </row>
    <row r="814" spans="1:6">
      <c r="A814" s="327" t="s">
        <v>509</v>
      </c>
      <c r="B814">
        <v>13211205</v>
      </c>
      <c r="C814" s="43">
        <v>44174</v>
      </c>
      <c r="D814" s="54">
        <v>0.46875</v>
      </c>
      <c r="E814">
        <v>544</v>
      </c>
      <c r="F814">
        <v>3.4</v>
      </c>
    </row>
    <row r="815" spans="1:6">
      <c r="A815" s="327" t="s">
        <v>509</v>
      </c>
      <c r="B815">
        <v>13211205</v>
      </c>
      <c r="C815" s="43">
        <v>44174</v>
      </c>
      <c r="D815" s="54">
        <v>0.47916666666666669</v>
      </c>
      <c r="E815">
        <v>540</v>
      </c>
      <c r="F815">
        <v>3.4</v>
      </c>
    </row>
    <row r="816" spans="1:6">
      <c r="A816" s="327" t="s">
        <v>509</v>
      </c>
      <c r="B816">
        <v>13211205</v>
      </c>
      <c r="C816" s="43">
        <v>44174</v>
      </c>
      <c r="D816" s="54">
        <v>0.48958333333333331</v>
      </c>
      <c r="E816">
        <v>540</v>
      </c>
      <c r="F816">
        <v>3.5</v>
      </c>
    </row>
    <row r="817" spans="1:6">
      <c r="A817" s="327" t="s">
        <v>509</v>
      </c>
      <c r="B817">
        <v>13211205</v>
      </c>
      <c r="C817" s="43">
        <v>44174</v>
      </c>
      <c r="D817" s="54">
        <v>0.5</v>
      </c>
      <c r="E817">
        <v>540</v>
      </c>
      <c r="F817">
        <v>3.6</v>
      </c>
    </row>
    <row r="818" spans="1:6">
      <c r="A818" s="327" t="s">
        <v>509</v>
      </c>
      <c r="B818">
        <v>13211205</v>
      </c>
      <c r="C818" s="43">
        <v>44174</v>
      </c>
      <c r="D818" s="54">
        <v>0.51041666666666663</v>
      </c>
      <c r="E818">
        <v>540</v>
      </c>
      <c r="F818">
        <v>3.6</v>
      </c>
    </row>
    <row r="819" spans="1:6">
      <c r="A819" s="327" t="s">
        <v>509</v>
      </c>
      <c r="B819">
        <v>13211205</v>
      </c>
      <c r="C819" s="43">
        <v>44174</v>
      </c>
      <c r="D819" s="54">
        <v>0.52083333333333337</v>
      </c>
      <c r="E819">
        <v>535</v>
      </c>
      <c r="F819">
        <v>3.7</v>
      </c>
    </row>
    <row r="820" spans="1:6">
      <c r="A820" s="327" t="s">
        <v>509</v>
      </c>
      <c r="B820">
        <v>13211205</v>
      </c>
      <c r="C820" s="43">
        <v>44174</v>
      </c>
      <c r="D820" s="54">
        <v>0.53125</v>
      </c>
      <c r="E820">
        <v>535</v>
      </c>
      <c r="F820">
        <v>3.7</v>
      </c>
    </row>
    <row r="821" spans="1:6">
      <c r="A821" s="327" t="s">
        <v>509</v>
      </c>
      <c r="B821">
        <v>13211205</v>
      </c>
      <c r="C821" s="43">
        <v>44174</v>
      </c>
      <c r="D821" s="54">
        <v>0.54166666666666663</v>
      </c>
      <c r="E821">
        <v>531</v>
      </c>
      <c r="F821">
        <v>3.7</v>
      </c>
    </row>
    <row r="822" spans="1:6">
      <c r="A822" s="327" t="s">
        <v>509</v>
      </c>
      <c r="B822">
        <v>13211205</v>
      </c>
      <c r="C822" s="43">
        <v>44174</v>
      </c>
      <c r="D822" s="54">
        <v>0.55208333333333337</v>
      </c>
      <c r="E822">
        <v>535</v>
      </c>
      <c r="F822">
        <v>3.8</v>
      </c>
    </row>
    <row r="823" spans="1:6">
      <c r="A823" s="327" t="s">
        <v>509</v>
      </c>
      <c r="B823">
        <v>13211205</v>
      </c>
      <c r="C823" s="43">
        <v>44174</v>
      </c>
      <c r="D823" s="54">
        <v>0.5625</v>
      </c>
      <c r="E823">
        <v>540</v>
      </c>
      <c r="F823">
        <v>3.9</v>
      </c>
    </row>
    <row r="824" spans="1:6">
      <c r="A824" s="327" t="s">
        <v>509</v>
      </c>
      <c r="B824">
        <v>13211205</v>
      </c>
      <c r="C824" s="43">
        <v>44174</v>
      </c>
      <c r="D824" s="54">
        <v>0.57291666666666663</v>
      </c>
      <c r="E824">
        <v>535</v>
      </c>
      <c r="F824">
        <v>4</v>
      </c>
    </row>
    <row r="825" spans="1:6">
      <c r="A825" s="327" t="s">
        <v>509</v>
      </c>
      <c r="B825">
        <v>13211205</v>
      </c>
      <c r="C825" s="43">
        <v>44174</v>
      </c>
      <c r="D825" s="54">
        <v>0.58333333333333337</v>
      </c>
      <c r="E825">
        <v>535</v>
      </c>
      <c r="F825">
        <v>4.0999999999999996</v>
      </c>
    </row>
    <row r="826" spans="1:6">
      <c r="A826" s="327" t="s">
        <v>509</v>
      </c>
      <c r="B826">
        <v>13211205</v>
      </c>
      <c r="C826" s="43">
        <v>44174</v>
      </c>
      <c r="D826" s="54">
        <v>0.59375</v>
      </c>
      <c r="E826">
        <v>535</v>
      </c>
      <c r="F826">
        <v>4.0999999999999996</v>
      </c>
    </row>
    <row r="827" spans="1:6">
      <c r="A827" s="327" t="s">
        <v>509</v>
      </c>
      <c r="B827">
        <v>13211205</v>
      </c>
      <c r="C827" s="43">
        <v>44174</v>
      </c>
      <c r="D827" s="54">
        <v>0.60416666666666663</v>
      </c>
      <c r="E827">
        <v>531</v>
      </c>
      <c r="F827">
        <v>4.2</v>
      </c>
    </row>
    <row r="828" spans="1:6">
      <c r="A828" s="327" t="s">
        <v>509</v>
      </c>
      <c r="B828">
        <v>13211205</v>
      </c>
      <c r="C828" s="43">
        <v>44174</v>
      </c>
      <c r="D828" s="54">
        <v>0.61458333333333337</v>
      </c>
      <c r="E828">
        <v>531</v>
      </c>
      <c r="F828">
        <v>4.0999999999999996</v>
      </c>
    </row>
    <row r="829" spans="1:6">
      <c r="A829" s="327" t="s">
        <v>509</v>
      </c>
      <c r="B829">
        <v>13211205</v>
      </c>
      <c r="C829" s="43">
        <v>44174</v>
      </c>
      <c r="D829" s="54">
        <v>0.625</v>
      </c>
      <c r="E829">
        <v>531</v>
      </c>
      <c r="F829">
        <v>4.3</v>
      </c>
    </row>
    <row r="830" spans="1:6">
      <c r="A830" s="327" t="s">
        <v>509</v>
      </c>
      <c r="B830">
        <v>13211205</v>
      </c>
      <c r="C830" s="43">
        <v>44174</v>
      </c>
      <c r="D830" s="54">
        <v>0.63541666666666663</v>
      </c>
      <c r="E830">
        <v>531</v>
      </c>
      <c r="F830">
        <v>4.2</v>
      </c>
    </row>
    <row r="831" spans="1:6">
      <c r="A831" s="327" t="s">
        <v>509</v>
      </c>
      <c r="B831">
        <v>13211205</v>
      </c>
      <c r="C831" s="43">
        <v>44174</v>
      </c>
      <c r="D831" s="54">
        <v>0.64583333333333337</v>
      </c>
      <c r="E831">
        <v>527</v>
      </c>
      <c r="F831">
        <v>4.3</v>
      </c>
    </row>
    <row r="832" spans="1:6">
      <c r="A832" s="327" t="s">
        <v>509</v>
      </c>
      <c r="B832">
        <v>13211205</v>
      </c>
      <c r="C832" s="43">
        <v>44174</v>
      </c>
      <c r="D832" s="54">
        <v>0.65625</v>
      </c>
      <c r="E832">
        <v>527</v>
      </c>
      <c r="F832">
        <v>4.3</v>
      </c>
    </row>
    <row r="833" spans="1:6">
      <c r="A833" s="327" t="s">
        <v>509</v>
      </c>
      <c r="B833">
        <v>13211205</v>
      </c>
      <c r="C833" s="43">
        <v>44174</v>
      </c>
      <c r="D833" s="54">
        <v>0.66666666666666663</v>
      </c>
      <c r="E833">
        <v>527</v>
      </c>
      <c r="F833">
        <v>4.3</v>
      </c>
    </row>
    <row r="834" spans="1:6">
      <c r="A834" s="327" t="s">
        <v>509</v>
      </c>
      <c r="B834">
        <v>13211205</v>
      </c>
      <c r="C834" s="43">
        <v>44174</v>
      </c>
      <c r="D834" s="54">
        <v>0.67708333333333337</v>
      </c>
      <c r="E834">
        <v>527</v>
      </c>
      <c r="F834">
        <v>4.3</v>
      </c>
    </row>
    <row r="835" spans="1:6">
      <c r="A835" s="327" t="s">
        <v>509</v>
      </c>
      <c r="B835">
        <v>13211205</v>
      </c>
      <c r="C835" s="43">
        <v>44174</v>
      </c>
      <c r="D835" s="54">
        <v>0.6875</v>
      </c>
      <c r="E835">
        <v>523</v>
      </c>
      <c r="F835">
        <v>4.4000000000000004</v>
      </c>
    </row>
    <row r="836" spans="1:6">
      <c r="A836" s="327" t="s">
        <v>509</v>
      </c>
      <c r="B836">
        <v>13211205</v>
      </c>
      <c r="C836" s="43">
        <v>44174</v>
      </c>
      <c r="D836" s="54">
        <v>0.69791666666666663</v>
      </c>
      <c r="E836">
        <v>527</v>
      </c>
      <c r="F836">
        <v>4.4000000000000004</v>
      </c>
    </row>
    <row r="837" spans="1:6">
      <c r="A837" s="327" t="s">
        <v>509</v>
      </c>
      <c r="B837">
        <v>13211205</v>
      </c>
      <c r="C837" s="43">
        <v>44174</v>
      </c>
      <c r="D837" s="54">
        <v>0.70833333333333337</v>
      </c>
      <c r="E837">
        <v>527</v>
      </c>
      <c r="F837">
        <v>4.4000000000000004</v>
      </c>
    </row>
    <row r="838" spans="1:6">
      <c r="A838" s="327" t="s">
        <v>509</v>
      </c>
      <c r="B838">
        <v>13211205</v>
      </c>
      <c r="C838" s="43">
        <v>44174</v>
      </c>
      <c r="D838" s="54">
        <v>0.71875</v>
      </c>
      <c r="E838">
        <v>527</v>
      </c>
      <c r="F838">
        <v>4.5</v>
      </c>
    </row>
    <row r="839" spans="1:6">
      <c r="A839" s="327" t="s">
        <v>509</v>
      </c>
      <c r="B839">
        <v>13211205</v>
      </c>
      <c r="C839" s="43">
        <v>44174</v>
      </c>
      <c r="D839" s="54">
        <v>0.72916666666666663</v>
      </c>
      <c r="E839">
        <v>527</v>
      </c>
      <c r="F839">
        <v>4.4000000000000004</v>
      </c>
    </row>
    <row r="840" spans="1:6">
      <c r="A840" s="327" t="s">
        <v>509</v>
      </c>
      <c r="B840">
        <v>13211205</v>
      </c>
      <c r="C840" s="43">
        <v>44174</v>
      </c>
      <c r="D840" s="54">
        <v>0.73958333333333337</v>
      </c>
      <c r="E840">
        <v>527</v>
      </c>
      <c r="F840">
        <v>4.4000000000000004</v>
      </c>
    </row>
    <row r="841" spans="1:6">
      <c r="A841" s="327" t="s">
        <v>509</v>
      </c>
      <c r="B841">
        <v>13211205</v>
      </c>
      <c r="C841" s="43">
        <v>44174</v>
      </c>
      <c r="D841" s="54">
        <v>0.75</v>
      </c>
      <c r="E841">
        <v>527</v>
      </c>
      <c r="F841">
        <v>4.4000000000000004</v>
      </c>
    </row>
    <row r="842" spans="1:6">
      <c r="A842" s="327" t="s">
        <v>509</v>
      </c>
      <c r="B842">
        <v>13211205</v>
      </c>
      <c r="C842" s="43">
        <v>44174</v>
      </c>
      <c r="D842" s="54">
        <v>0.76041666666666663</v>
      </c>
      <c r="E842">
        <v>527</v>
      </c>
      <c r="F842">
        <v>4.5</v>
      </c>
    </row>
    <row r="843" spans="1:6">
      <c r="A843" s="327" t="s">
        <v>509</v>
      </c>
      <c r="B843">
        <v>13211205</v>
      </c>
      <c r="C843" s="43">
        <v>44174</v>
      </c>
      <c r="D843" s="54">
        <v>0.77083333333333337</v>
      </c>
      <c r="E843">
        <v>531</v>
      </c>
      <c r="F843">
        <v>4.4000000000000004</v>
      </c>
    </row>
    <row r="844" spans="1:6">
      <c r="A844" s="327" t="s">
        <v>509</v>
      </c>
      <c r="B844">
        <v>13211205</v>
      </c>
      <c r="C844" s="43">
        <v>44174</v>
      </c>
      <c r="D844" s="54">
        <v>0.78125</v>
      </c>
      <c r="E844">
        <v>535</v>
      </c>
      <c r="F844">
        <v>4.4000000000000004</v>
      </c>
    </row>
    <row r="845" spans="1:6">
      <c r="A845" s="327" t="s">
        <v>509</v>
      </c>
      <c r="B845">
        <v>13211205</v>
      </c>
      <c r="C845" s="43">
        <v>44174</v>
      </c>
      <c r="D845" s="54">
        <v>0.79166666666666663</v>
      </c>
      <c r="E845">
        <v>535</v>
      </c>
      <c r="F845">
        <v>4.5</v>
      </c>
    </row>
    <row r="846" spans="1:6">
      <c r="A846" s="327" t="s">
        <v>509</v>
      </c>
      <c r="B846">
        <v>13211205</v>
      </c>
      <c r="C846" s="43">
        <v>44174</v>
      </c>
      <c r="D846" s="54">
        <v>0.80208333333333337</v>
      </c>
      <c r="E846">
        <v>535</v>
      </c>
      <c r="F846">
        <v>4.4000000000000004</v>
      </c>
    </row>
    <row r="847" spans="1:6">
      <c r="A847" s="327" t="s">
        <v>509</v>
      </c>
      <c r="B847">
        <v>13211205</v>
      </c>
      <c r="C847" s="43">
        <v>44174</v>
      </c>
      <c r="D847" s="54">
        <v>0.8125</v>
      </c>
      <c r="E847">
        <v>535</v>
      </c>
      <c r="F847">
        <v>4.4000000000000004</v>
      </c>
    </row>
    <row r="848" spans="1:6">
      <c r="A848" s="327" t="s">
        <v>509</v>
      </c>
      <c r="B848">
        <v>13211205</v>
      </c>
      <c r="C848" s="43">
        <v>44174</v>
      </c>
      <c r="D848" s="54">
        <v>0.82291666666666663</v>
      </c>
      <c r="E848">
        <v>540</v>
      </c>
      <c r="F848">
        <v>4.4000000000000004</v>
      </c>
    </row>
    <row r="849" spans="1:6">
      <c r="A849" s="327" t="s">
        <v>509</v>
      </c>
      <c r="B849">
        <v>13211205</v>
      </c>
      <c r="C849" s="43">
        <v>44174</v>
      </c>
      <c r="D849" s="54">
        <v>0.83333333333333337</v>
      </c>
      <c r="E849">
        <v>540</v>
      </c>
      <c r="F849">
        <v>4.4000000000000004</v>
      </c>
    </row>
    <row r="850" spans="1:6">
      <c r="A850" s="327" t="s">
        <v>509</v>
      </c>
      <c r="B850">
        <v>13211205</v>
      </c>
      <c r="C850" s="43">
        <v>44174</v>
      </c>
      <c r="D850" s="54">
        <v>0.84375</v>
      </c>
      <c r="E850">
        <v>544</v>
      </c>
      <c r="F850">
        <v>4.5</v>
      </c>
    </row>
    <row r="851" spans="1:6">
      <c r="A851" s="327" t="s">
        <v>509</v>
      </c>
      <c r="B851">
        <v>13211205</v>
      </c>
      <c r="C851" s="43">
        <v>44174</v>
      </c>
      <c r="D851" s="54">
        <v>0.85416666666666663</v>
      </c>
      <c r="E851">
        <v>544</v>
      </c>
      <c r="F851">
        <v>4.4000000000000004</v>
      </c>
    </row>
    <row r="852" spans="1:6">
      <c r="A852" s="327" t="s">
        <v>509</v>
      </c>
      <c r="B852">
        <v>13211205</v>
      </c>
      <c r="C852" s="43">
        <v>44174</v>
      </c>
      <c r="D852" s="54">
        <v>0.86458333333333337</v>
      </c>
      <c r="E852">
        <v>544</v>
      </c>
      <c r="F852">
        <v>4.4000000000000004</v>
      </c>
    </row>
    <row r="853" spans="1:6">
      <c r="A853" s="327" t="s">
        <v>509</v>
      </c>
      <c r="B853">
        <v>13211205</v>
      </c>
      <c r="C853" s="43">
        <v>44174</v>
      </c>
      <c r="D853" s="54">
        <v>0.875</v>
      </c>
      <c r="E853">
        <v>548</v>
      </c>
      <c r="F853">
        <v>4.4000000000000004</v>
      </c>
    </row>
    <row r="854" spans="1:6">
      <c r="A854" s="327" t="s">
        <v>509</v>
      </c>
      <c r="B854">
        <v>13211205</v>
      </c>
      <c r="C854" s="43">
        <v>44174</v>
      </c>
      <c r="D854" s="54">
        <v>0.88541666666666663</v>
      </c>
      <c r="E854">
        <v>548</v>
      </c>
      <c r="F854">
        <v>4.4000000000000004</v>
      </c>
    </row>
    <row r="855" spans="1:6">
      <c r="A855" s="327" t="s">
        <v>509</v>
      </c>
      <c r="B855">
        <v>13211205</v>
      </c>
      <c r="C855" s="43">
        <v>44174</v>
      </c>
      <c r="D855" s="54">
        <v>0.89583333333333337</v>
      </c>
      <c r="E855">
        <v>548</v>
      </c>
      <c r="F855">
        <v>4.4000000000000004</v>
      </c>
    </row>
    <row r="856" spans="1:6">
      <c r="A856" s="327" t="s">
        <v>509</v>
      </c>
      <c r="B856">
        <v>13211205</v>
      </c>
      <c r="C856" s="43">
        <v>44174</v>
      </c>
      <c r="D856" s="54">
        <v>0.90625</v>
      </c>
      <c r="E856">
        <v>552</v>
      </c>
      <c r="F856">
        <v>4.3</v>
      </c>
    </row>
    <row r="857" spans="1:6">
      <c r="A857" s="327" t="s">
        <v>509</v>
      </c>
      <c r="B857">
        <v>13211205</v>
      </c>
      <c r="C857" s="43">
        <v>44174</v>
      </c>
      <c r="D857" s="54">
        <v>0.91666666666666663</v>
      </c>
      <c r="E857">
        <v>548</v>
      </c>
      <c r="F857">
        <v>4.4000000000000004</v>
      </c>
    </row>
    <row r="858" spans="1:6">
      <c r="A858" s="327" t="s">
        <v>509</v>
      </c>
      <c r="B858">
        <v>13211205</v>
      </c>
      <c r="C858" s="43">
        <v>44174</v>
      </c>
      <c r="D858" s="54">
        <v>0.92708333333333337</v>
      </c>
      <c r="E858">
        <v>552</v>
      </c>
      <c r="F858">
        <v>4.3</v>
      </c>
    </row>
    <row r="859" spans="1:6">
      <c r="A859" s="327" t="s">
        <v>509</v>
      </c>
      <c r="B859">
        <v>13211205</v>
      </c>
      <c r="C859" s="43">
        <v>44174</v>
      </c>
      <c r="D859" s="54">
        <v>0.9375</v>
      </c>
      <c r="E859">
        <v>552</v>
      </c>
      <c r="F859">
        <v>4.4000000000000004</v>
      </c>
    </row>
    <row r="860" spans="1:6">
      <c r="A860" s="327" t="s">
        <v>509</v>
      </c>
      <c r="B860">
        <v>13211205</v>
      </c>
      <c r="C860" s="43">
        <v>44174</v>
      </c>
      <c r="D860" s="54">
        <v>0.94791666666666663</v>
      </c>
      <c r="E860">
        <v>552</v>
      </c>
      <c r="F860">
        <v>4.3</v>
      </c>
    </row>
    <row r="861" spans="1:6">
      <c r="A861" s="327" t="s">
        <v>509</v>
      </c>
      <c r="B861">
        <v>13211205</v>
      </c>
      <c r="C861" s="43">
        <v>44174</v>
      </c>
      <c r="D861" s="54">
        <v>0.95833333333333337</v>
      </c>
      <c r="E861">
        <v>548</v>
      </c>
      <c r="F861">
        <v>4.3</v>
      </c>
    </row>
    <row r="862" spans="1:6">
      <c r="A862" s="327" t="s">
        <v>509</v>
      </c>
      <c r="B862">
        <v>13211205</v>
      </c>
      <c r="C862" s="43">
        <v>44174</v>
      </c>
      <c r="D862" s="54">
        <v>0.96875</v>
      </c>
      <c r="E862">
        <v>552</v>
      </c>
      <c r="F862">
        <v>4.3</v>
      </c>
    </row>
    <row r="863" spans="1:6">
      <c r="A863" s="327" t="s">
        <v>509</v>
      </c>
      <c r="B863">
        <v>13211205</v>
      </c>
      <c r="C863" s="43">
        <v>44174</v>
      </c>
      <c r="D863" s="54">
        <v>0.97916666666666663</v>
      </c>
      <c r="E863">
        <v>552</v>
      </c>
      <c r="F863">
        <v>4.3</v>
      </c>
    </row>
    <row r="864" spans="1:6">
      <c r="A864" s="327" t="s">
        <v>509</v>
      </c>
      <c r="B864">
        <v>13211205</v>
      </c>
      <c r="C864" s="43">
        <v>44174</v>
      </c>
      <c r="D864" s="54">
        <v>0.98958333333333337</v>
      </c>
      <c r="E864">
        <v>552</v>
      </c>
      <c r="F864">
        <v>4.3</v>
      </c>
    </row>
    <row r="865" spans="1:6">
      <c r="A865" s="327" t="s">
        <v>509</v>
      </c>
      <c r="B865">
        <v>13211205</v>
      </c>
      <c r="C865" s="43">
        <v>44175</v>
      </c>
      <c r="D865" s="54">
        <v>0</v>
      </c>
      <c r="E865">
        <v>552</v>
      </c>
      <c r="F865">
        <v>4.4000000000000004</v>
      </c>
    </row>
    <row r="866" spans="1:6">
      <c r="A866" s="327" t="s">
        <v>509</v>
      </c>
      <c r="B866">
        <v>13211205</v>
      </c>
      <c r="C866" s="43">
        <v>44175</v>
      </c>
      <c r="D866" s="54">
        <v>1.0416666666666666E-2</v>
      </c>
      <c r="E866">
        <v>552</v>
      </c>
      <c r="F866">
        <v>4.3</v>
      </c>
    </row>
    <row r="867" spans="1:6">
      <c r="A867" s="327" t="s">
        <v>509</v>
      </c>
      <c r="B867">
        <v>13211205</v>
      </c>
      <c r="C867" s="43">
        <v>44175</v>
      </c>
      <c r="D867" s="54">
        <v>2.0833333333333332E-2</v>
      </c>
      <c r="E867">
        <v>548</v>
      </c>
      <c r="F867">
        <v>4.3</v>
      </c>
    </row>
    <row r="868" spans="1:6">
      <c r="A868" s="327" t="s">
        <v>509</v>
      </c>
      <c r="B868">
        <v>13211205</v>
      </c>
      <c r="C868" s="43">
        <v>44175</v>
      </c>
      <c r="D868" s="54">
        <v>3.125E-2</v>
      </c>
      <c r="E868">
        <v>548</v>
      </c>
      <c r="F868">
        <v>4.3</v>
      </c>
    </row>
    <row r="869" spans="1:6">
      <c r="A869" s="327" t="s">
        <v>509</v>
      </c>
      <c r="B869">
        <v>13211205</v>
      </c>
      <c r="C869" s="43">
        <v>44175</v>
      </c>
      <c r="D869" s="54">
        <v>4.1666666666666664E-2</v>
      </c>
      <c r="E869">
        <v>548</v>
      </c>
      <c r="F869">
        <v>4.3</v>
      </c>
    </row>
    <row r="870" spans="1:6">
      <c r="A870" s="327" t="s">
        <v>509</v>
      </c>
      <c r="B870">
        <v>13211205</v>
      </c>
      <c r="C870" s="43">
        <v>44175</v>
      </c>
      <c r="D870" s="54">
        <v>5.2083333333333336E-2</v>
      </c>
      <c r="E870">
        <v>548</v>
      </c>
      <c r="F870">
        <v>4.2</v>
      </c>
    </row>
    <row r="871" spans="1:6">
      <c r="A871" s="327" t="s">
        <v>509</v>
      </c>
      <c r="B871">
        <v>13211205</v>
      </c>
      <c r="C871" s="43">
        <v>44175</v>
      </c>
      <c r="D871" s="54">
        <v>6.25E-2</v>
      </c>
      <c r="E871">
        <v>548</v>
      </c>
      <c r="F871">
        <v>4.3</v>
      </c>
    </row>
    <row r="872" spans="1:6">
      <c r="A872" s="327" t="s">
        <v>509</v>
      </c>
      <c r="B872">
        <v>13211205</v>
      </c>
      <c r="C872" s="43">
        <v>44175</v>
      </c>
      <c r="D872" s="54">
        <v>7.2916666666666671E-2</v>
      </c>
      <c r="E872">
        <v>548</v>
      </c>
      <c r="F872">
        <v>4.3</v>
      </c>
    </row>
    <row r="873" spans="1:6">
      <c r="A873" s="327" t="s">
        <v>509</v>
      </c>
      <c r="B873">
        <v>13211205</v>
      </c>
      <c r="C873" s="43">
        <v>44175</v>
      </c>
      <c r="D873" s="54">
        <v>8.3333333333333329E-2</v>
      </c>
      <c r="E873">
        <v>548</v>
      </c>
      <c r="F873">
        <v>4.2</v>
      </c>
    </row>
    <row r="874" spans="1:6">
      <c r="A874" s="327" t="s">
        <v>509</v>
      </c>
      <c r="B874">
        <v>13211205</v>
      </c>
      <c r="C874" s="43">
        <v>44175</v>
      </c>
      <c r="D874" s="54">
        <v>9.375E-2</v>
      </c>
      <c r="E874">
        <v>548</v>
      </c>
      <c r="F874">
        <v>4.0999999999999996</v>
      </c>
    </row>
    <row r="875" spans="1:6">
      <c r="A875" s="327" t="s">
        <v>509</v>
      </c>
      <c r="B875">
        <v>13211205</v>
      </c>
      <c r="C875" s="43">
        <v>44175</v>
      </c>
      <c r="D875" s="54">
        <v>0.10416666666666667</v>
      </c>
      <c r="E875">
        <v>552</v>
      </c>
      <c r="F875">
        <v>4.2</v>
      </c>
    </row>
    <row r="876" spans="1:6">
      <c r="A876" s="327" t="s">
        <v>509</v>
      </c>
      <c r="B876">
        <v>13211205</v>
      </c>
      <c r="C876" s="43">
        <v>44175</v>
      </c>
      <c r="D876" s="54">
        <v>0.11458333333333333</v>
      </c>
      <c r="E876">
        <v>548</v>
      </c>
      <c r="F876">
        <v>4.0999999999999996</v>
      </c>
    </row>
    <row r="877" spans="1:6">
      <c r="A877" s="327" t="s">
        <v>509</v>
      </c>
      <c r="B877">
        <v>13211205</v>
      </c>
      <c r="C877" s="43">
        <v>44175</v>
      </c>
      <c r="D877" s="54">
        <v>0.125</v>
      </c>
      <c r="E877">
        <v>548</v>
      </c>
      <c r="F877">
        <v>4.2</v>
      </c>
    </row>
    <row r="878" spans="1:6">
      <c r="A878" s="327" t="s">
        <v>509</v>
      </c>
      <c r="B878">
        <v>13211205</v>
      </c>
      <c r="C878" s="43">
        <v>44175</v>
      </c>
      <c r="D878" s="54">
        <v>0.13541666666666666</v>
      </c>
      <c r="E878">
        <v>548</v>
      </c>
      <c r="F878">
        <v>4.0999999999999996</v>
      </c>
    </row>
    <row r="879" spans="1:6">
      <c r="A879" s="327" t="s">
        <v>509</v>
      </c>
      <c r="B879">
        <v>13211205</v>
      </c>
      <c r="C879" s="43">
        <v>44175</v>
      </c>
      <c r="D879" s="54">
        <v>0.14583333333333334</v>
      </c>
      <c r="E879">
        <v>548</v>
      </c>
      <c r="F879">
        <v>4</v>
      </c>
    </row>
    <row r="880" spans="1:6">
      <c r="A880" s="327" t="s">
        <v>509</v>
      </c>
      <c r="B880">
        <v>13211205</v>
      </c>
      <c r="C880" s="43">
        <v>44175</v>
      </c>
      <c r="D880" s="54">
        <v>0.15625</v>
      </c>
      <c r="E880">
        <v>548</v>
      </c>
      <c r="F880">
        <v>4</v>
      </c>
    </row>
    <row r="881" spans="1:6">
      <c r="A881" s="327" t="s">
        <v>509</v>
      </c>
      <c r="B881">
        <v>13211205</v>
      </c>
      <c r="C881" s="43">
        <v>44175</v>
      </c>
      <c r="D881" s="54">
        <v>0.16666666666666666</v>
      </c>
      <c r="E881">
        <v>548</v>
      </c>
      <c r="F881">
        <v>4</v>
      </c>
    </row>
    <row r="882" spans="1:6">
      <c r="A882" s="327" t="s">
        <v>509</v>
      </c>
      <c r="B882">
        <v>13211205</v>
      </c>
      <c r="C882" s="43">
        <v>44175</v>
      </c>
      <c r="D882" s="54">
        <v>0.17708333333333334</v>
      </c>
      <c r="E882">
        <v>548</v>
      </c>
      <c r="F882">
        <v>4.0999999999999996</v>
      </c>
    </row>
    <row r="883" spans="1:6">
      <c r="A883" s="327" t="s">
        <v>509</v>
      </c>
      <c r="B883">
        <v>13211205</v>
      </c>
      <c r="C883" s="43">
        <v>44175</v>
      </c>
      <c r="D883" s="54">
        <v>0.1875</v>
      </c>
      <c r="E883">
        <v>548</v>
      </c>
      <c r="F883">
        <v>4.0999999999999996</v>
      </c>
    </row>
    <row r="884" spans="1:6">
      <c r="A884" s="327" t="s">
        <v>509</v>
      </c>
      <c r="B884">
        <v>13211205</v>
      </c>
      <c r="C884" s="43">
        <v>44175</v>
      </c>
      <c r="D884" s="54">
        <v>0.19791666666666666</v>
      </c>
      <c r="E884">
        <v>552</v>
      </c>
      <c r="F884">
        <v>4</v>
      </c>
    </row>
    <row r="885" spans="1:6">
      <c r="A885" s="327" t="s">
        <v>509</v>
      </c>
      <c r="B885">
        <v>13211205</v>
      </c>
      <c r="C885" s="43">
        <v>44175</v>
      </c>
      <c r="D885" s="54">
        <v>0.20833333333333334</v>
      </c>
      <c r="E885">
        <v>548</v>
      </c>
      <c r="F885">
        <v>3.9</v>
      </c>
    </row>
    <row r="886" spans="1:6">
      <c r="A886" s="327" t="s">
        <v>509</v>
      </c>
      <c r="B886">
        <v>13211205</v>
      </c>
      <c r="C886" s="43">
        <v>44175</v>
      </c>
      <c r="D886" s="54">
        <v>0.21875</v>
      </c>
      <c r="E886">
        <v>548</v>
      </c>
      <c r="F886">
        <v>4</v>
      </c>
    </row>
    <row r="887" spans="1:6">
      <c r="A887" s="327" t="s">
        <v>509</v>
      </c>
      <c r="B887">
        <v>13211205</v>
      </c>
      <c r="C887" s="43">
        <v>44175</v>
      </c>
      <c r="D887" s="54">
        <v>0.22916666666666666</v>
      </c>
      <c r="E887">
        <v>548</v>
      </c>
      <c r="F887">
        <v>3.9</v>
      </c>
    </row>
    <row r="888" spans="1:6">
      <c r="A888" s="327" t="s">
        <v>509</v>
      </c>
      <c r="B888">
        <v>13211205</v>
      </c>
      <c r="C888" s="43">
        <v>44175</v>
      </c>
      <c r="D888" s="54">
        <v>0.23958333333333334</v>
      </c>
      <c r="E888">
        <v>552</v>
      </c>
      <c r="F888">
        <v>3.9</v>
      </c>
    </row>
    <row r="889" spans="1:6">
      <c r="A889" s="327" t="s">
        <v>509</v>
      </c>
      <c r="B889">
        <v>13211205</v>
      </c>
      <c r="C889" s="43">
        <v>44175</v>
      </c>
      <c r="D889" s="54">
        <v>0.25</v>
      </c>
      <c r="E889">
        <v>552</v>
      </c>
      <c r="F889">
        <v>3.9</v>
      </c>
    </row>
    <row r="890" spans="1:6">
      <c r="A890" s="327" t="s">
        <v>509</v>
      </c>
      <c r="B890">
        <v>13211205</v>
      </c>
      <c r="C890" s="43">
        <v>44175</v>
      </c>
      <c r="D890" s="54">
        <v>0.26041666666666669</v>
      </c>
      <c r="E890">
        <v>548</v>
      </c>
      <c r="F890">
        <v>3.9</v>
      </c>
    </row>
    <row r="891" spans="1:6">
      <c r="A891" s="327" t="s">
        <v>509</v>
      </c>
      <c r="B891">
        <v>13211205</v>
      </c>
      <c r="C891" s="43">
        <v>44175</v>
      </c>
      <c r="D891" s="54">
        <v>0.27083333333333331</v>
      </c>
      <c r="E891">
        <v>548</v>
      </c>
      <c r="F891">
        <v>3.8</v>
      </c>
    </row>
    <row r="892" spans="1:6">
      <c r="A892" s="327" t="s">
        <v>509</v>
      </c>
      <c r="B892">
        <v>13211205</v>
      </c>
      <c r="C892" s="43">
        <v>44175</v>
      </c>
      <c r="D892" s="54">
        <v>0.28125</v>
      </c>
      <c r="E892">
        <v>548</v>
      </c>
      <c r="F892">
        <v>3.7</v>
      </c>
    </row>
    <row r="893" spans="1:6">
      <c r="A893" s="327" t="s">
        <v>509</v>
      </c>
      <c r="B893">
        <v>13211205</v>
      </c>
      <c r="C893" s="43">
        <v>44175</v>
      </c>
      <c r="D893" s="54">
        <v>0.29166666666666669</v>
      </c>
      <c r="E893">
        <v>552</v>
      </c>
      <c r="F893">
        <v>3.7</v>
      </c>
    </row>
    <row r="894" spans="1:6">
      <c r="A894" s="327" t="s">
        <v>509</v>
      </c>
      <c r="B894">
        <v>13211205</v>
      </c>
      <c r="C894" s="43">
        <v>44175</v>
      </c>
      <c r="D894" s="54">
        <v>0.30208333333333331</v>
      </c>
      <c r="E894">
        <v>548</v>
      </c>
      <c r="F894">
        <v>3.7</v>
      </c>
    </row>
    <row r="895" spans="1:6">
      <c r="A895" s="327" t="s">
        <v>509</v>
      </c>
      <c r="B895">
        <v>13211205</v>
      </c>
      <c r="C895" s="43">
        <v>44175</v>
      </c>
      <c r="D895" s="54">
        <v>0.3125</v>
      </c>
      <c r="E895">
        <v>548</v>
      </c>
      <c r="F895">
        <v>3.6</v>
      </c>
    </row>
    <row r="896" spans="1:6">
      <c r="A896" s="327" t="s">
        <v>509</v>
      </c>
      <c r="B896">
        <v>13211205</v>
      </c>
      <c r="C896" s="43">
        <v>44175</v>
      </c>
      <c r="D896" s="54">
        <v>0.32291666666666669</v>
      </c>
      <c r="E896">
        <v>552</v>
      </c>
      <c r="F896">
        <v>3.7</v>
      </c>
    </row>
    <row r="897" spans="1:6">
      <c r="A897" s="327" t="s">
        <v>509</v>
      </c>
      <c r="B897">
        <v>13211205</v>
      </c>
      <c r="C897" s="43">
        <v>44175</v>
      </c>
      <c r="D897" s="54">
        <v>0.33333333333333331</v>
      </c>
      <c r="E897">
        <v>548</v>
      </c>
      <c r="F897">
        <v>3.6</v>
      </c>
    </row>
    <row r="898" spans="1:6">
      <c r="A898" s="327" t="s">
        <v>509</v>
      </c>
      <c r="B898">
        <v>13211205</v>
      </c>
      <c r="C898" s="43">
        <v>44175</v>
      </c>
      <c r="D898" s="54">
        <v>0.34375</v>
      </c>
      <c r="E898">
        <v>548</v>
      </c>
      <c r="F898">
        <v>3.5</v>
      </c>
    </row>
    <row r="899" spans="1:6">
      <c r="A899" s="327" t="s">
        <v>509</v>
      </c>
      <c r="B899">
        <v>13211205</v>
      </c>
      <c r="C899" s="43">
        <v>44175</v>
      </c>
      <c r="D899" s="54">
        <v>0.35416666666666669</v>
      </c>
      <c r="E899">
        <v>548</v>
      </c>
      <c r="F899">
        <v>3.5</v>
      </c>
    </row>
    <row r="900" spans="1:6">
      <c r="A900" s="327" t="s">
        <v>509</v>
      </c>
      <c r="B900">
        <v>13211205</v>
      </c>
      <c r="C900" s="43">
        <v>44175</v>
      </c>
      <c r="D900" s="54">
        <v>0.36458333333333331</v>
      </c>
      <c r="E900">
        <v>552</v>
      </c>
      <c r="F900">
        <v>3.5</v>
      </c>
    </row>
    <row r="901" spans="1:6">
      <c r="A901" s="327" t="s">
        <v>509</v>
      </c>
      <c r="B901">
        <v>13211205</v>
      </c>
      <c r="C901" s="43">
        <v>44175</v>
      </c>
      <c r="D901" s="54">
        <v>0.375</v>
      </c>
      <c r="E901">
        <v>552</v>
      </c>
      <c r="F901">
        <v>3.5</v>
      </c>
    </row>
    <row r="902" spans="1:6">
      <c r="A902" s="327" t="s">
        <v>509</v>
      </c>
      <c r="B902">
        <v>13211205</v>
      </c>
      <c r="C902" s="43">
        <v>44175</v>
      </c>
      <c r="D902" s="54">
        <v>0.38541666666666669</v>
      </c>
      <c r="E902">
        <v>548</v>
      </c>
      <c r="F902">
        <v>3.4</v>
      </c>
    </row>
    <row r="903" spans="1:6">
      <c r="A903" s="327" t="s">
        <v>509</v>
      </c>
      <c r="B903">
        <v>13211205</v>
      </c>
      <c r="C903" s="43">
        <v>44175</v>
      </c>
      <c r="D903" s="54">
        <v>0.39583333333333331</v>
      </c>
      <c r="E903">
        <v>548</v>
      </c>
      <c r="F903">
        <v>3.4</v>
      </c>
    </row>
    <row r="904" spans="1:6">
      <c r="A904" s="327" t="s">
        <v>509</v>
      </c>
      <c r="B904">
        <v>13211205</v>
      </c>
      <c r="C904" s="43">
        <v>44175</v>
      </c>
      <c r="D904" s="54">
        <v>0.40625</v>
      </c>
      <c r="E904">
        <v>548</v>
      </c>
      <c r="F904">
        <v>3.4</v>
      </c>
    </row>
    <row r="905" spans="1:6">
      <c r="A905" s="327" t="s">
        <v>509</v>
      </c>
      <c r="B905">
        <v>13211205</v>
      </c>
      <c r="C905" s="43">
        <v>44175</v>
      </c>
      <c r="D905" s="54">
        <v>0.41666666666666669</v>
      </c>
      <c r="E905">
        <v>548</v>
      </c>
      <c r="F905">
        <v>3.4</v>
      </c>
    </row>
    <row r="906" spans="1:6">
      <c r="A906" s="327" t="s">
        <v>509</v>
      </c>
      <c r="B906">
        <v>13211205</v>
      </c>
      <c r="C906" s="43">
        <v>44175</v>
      </c>
      <c r="D906" s="54">
        <v>0.42708333333333331</v>
      </c>
      <c r="E906">
        <v>548</v>
      </c>
      <c r="F906">
        <v>3.4</v>
      </c>
    </row>
    <row r="907" spans="1:6">
      <c r="A907" s="327" t="s">
        <v>509</v>
      </c>
      <c r="B907">
        <v>13211205</v>
      </c>
      <c r="C907" s="43">
        <v>44175</v>
      </c>
      <c r="D907" s="54">
        <v>0.4375</v>
      </c>
      <c r="E907">
        <v>548</v>
      </c>
      <c r="F907">
        <v>3.4</v>
      </c>
    </row>
    <row r="908" spans="1:6">
      <c r="A908" s="327" t="s">
        <v>509</v>
      </c>
      <c r="B908">
        <v>13211205</v>
      </c>
      <c r="C908" s="43">
        <v>44175</v>
      </c>
      <c r="D908" s="54">
        <v>0.44791666666666669</v>
      </c>
      <c r="E908">
        <v>544</v>
      </c>
      <c r="F908">
        <v>3.4</v>
      </c>
    </row>
    <row r="909" spans="1:6">
      <c r="A909" s="327" t="s">
        <v>509</v>
      </c>
      <c r="B909">
        <v>13211205</v>
      </c>
      <c r="C909" s="43">
        <v>44175</v>
      </c>
      <c r="D909" s="54">
        <v>0.45833333333333331</v>
      </c>
      <c r="E909">
        <v>544</v>
      </c>
      <c r="F909">
        <v>3.4</v>
      </c>
    </row>
    <row r="910" spans="1:6">
      <c r="A910" s="327" t="s">
        <v>509</v>
      </c>
      <c r="B910">
        <v>13211205</v>
      </c>
      <c r="C910" s="43">
        <v>44175</v>
      </c>
      <c r="D910" s="54">
        <v>0.46875</v>
      </c>
      <c r="E910">
        <v>544</v>
      </c>
      <c r="F910">
        <v>3.5</v>
      </c>
    </row>
    <row r="911" spans="1:6">
      <c r="A911" s="327" t="s">
        <v>509</v>
      </c>
      <c r="B911">
        <v>13211205</v>
      </c>
      <c r="C911" s="43">
        <v>44175</v>
      </c>
      <c r="D911" s="54">
        <v>0.47916666666666669</v>
      </c>
      <c r="E911">
        <v>540</v>
      </c>
      <c r="F911">
        <v>3.6</v>
      </c>
    </row>
    <row r="912" spans="1:6">
      <c r="A912" s="327" t="s">
        <v>509</v>
      </c>
      <c r="B912">
        <v>13211205</v>
      </c>
      <c r="C912" s="43">
        <v>44175</v>
      </c>
      <c r="D912" s="54">
        <v>0.48958333333333331</v>
      </c>
      <c r="E912">
        <v>540</v>
      </c>
      <c r="F912">
        <v>3.5</v>
      </c>
    </row>
    <row r="913" spans="1:6">
      <c r="A913" s="327" t="s">
        <v>509</v>
      </c>
      <c r="B913">
        <v>13211205</v>
      </c>
      <c r="C913" s="43">
        <v>44175</v>
      </c>
      <c r="D913" s="54">
        <v>0.5</v>
      </c>
      <c r="E913">
        <v>540</v>
      </c>
      <c r="F913">
        <v>3.6</v>
      </c>
    </row>
    <row r="914" spans="1:6">
      <c r="A914" s="327" t="s">
        <v>509</v>
      </c>
      <c r="B914">
        <v>13211205</v>
      </c>
      <c r="C914" s="43">
        <v>44175</v>
      </c>
      <c r="D914" s="54">
        <v>0.51041666666666663</v>
      </c>
      <c r="E914">
        <v>540</v>
      </c>
      <c r="F914">
        <v>3.7</v>
      </c>
    </row>
    <row r="915" spans="1:6">
      <c r="A915" s="327" t="s">
        <v>509</v>
      </c>
      <c r="B915">
        <v>13211205</v>
      </c>
      <c r="C915" s="43">
        <v>44175</v>
      </c>
      <c r="D915" s="54">
        <v>0.52083333333333337</v>
      </c>
      <c r="E915">
        <v>535</v>
      </c>
      <c r="F915">
        <v>3.8</v>
      </c>
    </row>
    <row r="916" spans="1:6">
      <c r="A916" s="327" t="s">
        <v>509</v>
      </c>
      <c r="B916">
        <v>13211205</v>
      </c>
      <c r="C916" s="43">
        <v>44175</v>
      </c>
      <c r="D916" s="54">
        <v>0.53125</v>
      </c>
      <c r="E916">
        <v>535</v>
      </c>
      <c r="F916">
        <v>3.9</v>
      </c>
    </row>
    <row r="917" spans="1:6">
      <c r="A917" s="327" t="s">
        <v>509</v>
      </c>
      <c r="B917">
        <v>13211205</v>
      </c>
      <c r="C917" s="43">
        <v>44175</v>
      </c>
      <c r="D917" s="54">
        <v>0.54166666666666663</v>
      </c>
      <c r="E917">
        <v>535</v>
      </c>
      <c r="F917">
        <v>3.9</v>
      </c>
    </row>
    <row r="918" spans="1:6">
      <c r="A918" s="327" t="s">
        <v>509</v>
      </c>
      <c r="B918">
        <v>13211205</v>
      </c>
      <c r="C918" s="43">
        <v>44175</v>
      </c>
      <c r="D918" s="54">
        <v>0.55208333333333337</v>
      </c>
      <c r="E918">
        <v>535</v>
      </c>
      <c r="F918">
        <v>4</v>
      </c>
    </row>
    <row r="919" spans="1:6">
      <c r="A919" s="327" t="s">
        <v>509</v>
      </c>
      <c r="B919">
        <v>13211205</v>
      </c>
      <c r="C919" s="43">
        <v>44175</v>
      </c>
      <c r="D919" s="54">
        <v>0.5625</v>
      </c>
      <c r="E919">
        <v>531</v>
      </c>
      <c r="F919">
        <v>4.0999999999999996</v>
      </c>
    </row>
    <row r="920" spans="1:6">
      <c r="A920" s="327" t="s">
        <v>509</v>
      </c>
      <c r="B920">
        <v>13211205</v>
      </c>
      <c r="C920" s="43">
        <v>44175</v>
      </c>
      <c r="D920" s="54">
        <v>0.57291666666666663</v>
      </c>
      <c r="E920">
        <v>531</v>
      </c>
      <c r="F920">
        <v>4.0999999999999996</v>
      </c>
    </row>
    <row r="921" spans="1:6">
      <c r="A921" s="327" t="s">
        <v>509</v>
      </c>
      <c r="B921">
        <v>13211205</v>
      </c>
      <c r="C921" s="43">
        <v>44175</v>
      </c>
      <c r="D921" s="54">
        <v>0.58333333333333337</v>
      </c>
      <c r="E921">
        <v>531</v>
      </c>
      <c r="F921">
        <v>4.2</v>
      </c>
    </row>
    <row r="922" spans="1:6">
      <c r="A922" s="327" t="s">
        <v>509</v>
      </c>
      <c r="B922">
        <v>13211205</v>
      </c>
      <c r="C922" s="43">
        <v>44175</v>
      </c>
      <c r="D922" s="54">
        <v>0.59375</v>
      </c>
      <c r="E922">
        <v>531</v>
      </c>
      <c r="F922">
        <v>4.3</v>
      </c>
    </row>
    <row r="923" spans="1:6">
      <c r="A923" s="327" t="s">
        <v>509</v>
      </c>
      <c r="B923">
        <v>13211205</v>
      </c>
      <c r="C923" s="43">
        <v>44175</v>
      </c>
      <c r="D923" s="54">
        <v>0.60416666666666663</v>
      </c>
      <c r="E923">
        <v>527</v>
      </c>
      <c r="F923">
        <v>4.3</v>
      </c>
    </row>
    <row r="924" spans="1:6">
      <c r="A924" s="327" t="s">
        <v>509</v>
      </c>
      <c r="B924">
        <v>13211205</v>
      </c>
      <c r="C924" s="43">
        <v>44175</v>
      </c>
      <c r="D924" s="54">
        <v>0.61458333333333337</v>
      </c>
      <c r="E924">
        <v>527</v>
      </c>
      <c r="F924">
        <v>4.5</v>
      </c>
    </row>
    <row r="925" spans="1:6">
      <c r="A925" s="327" t="s">
        <v>509</v>
      </c>
      <c r="B925">
        <v>13211205</v>
      </c>
      <c r="C925" s="43">
        <v>44175</v>
      </c>
      <c r="D925" s="54">
        <v>0.625</v>
      </c>
      <c r="E925">
        <v>527</v>
      </c>
      <c r="F925">
        <v>4.4000000000000004</v>
      </c>
    </row>
    <row r="926" spans="1:6">
      <c r="A926" s="327" t="s">
        <v>509</v>
      </c>
      <c r="B926">
        <v>13211205</v>
      </c>
      <c r="C926" s="43">
        <v>44175</v>
      </c>
      <c r="D926" s="54">
        <v>0.63541666666666663</v>
      </c>
      <c r="E926">
        <v>527</v>
      </c>
      <c r="F926">
        <v>4.5</v>
      </c>
    </row>
    <row r="927" spans="1:6">
      <c r="A927" s="327" t="s">
        <v>509</v>
      </c>
      <c r="B927">
        <v>13211205</v>
      </c>
      <c r="C927" s="43">
        <v>44175</v>
      </c>
      <c r="D927" s="54">
        <v>0.64583333333333337</v>
      </c>
      <c r="E927">
        <v>527</v>
      </c>
      <c r="F927">
        <v>4.5</v>
      </c>
    </row>
    <row r="928" spans="1:6">
      <c r="A928" s="327" t="s">
        <v>509</v>
      </c>
      <c r="B928">
        <v>13211205</v>
      </c>
      <c r="C928" s="43">
        <v>44175</v>
      </c>
      <c r="D928" s="54">
        <v>0.65625</v>
      </c>
      <c r="E928">
        <v>523</v>
      </c>
      <c r="F928">
        <v>4.5</v>
      </c>
    </row>
    <row r="929" spans="1:6">
      <c r="A929" s="327" t="s">
        <v>509</v>
      </c>
      <c r="B929">
        <v>13211205</v>
      </c>
      <c r="C929" s="43">
        <v>44175</v>
      </c>
      <c r="D929" s="54">
        <v>0.66666666666666663</v>
      </c>
      <c r="E929">
        <v>527</v>
      </c>
      <c r="F929">
        <v>4.5</v>
      </c>
    </row>
    <row r="930" spans="1:6">
      <c r="A930" s="327" t="s">
        <v>509</v>
      </c>
      <c r="B930">
        <v>13211205</v>
      </c>
      <c r="C930" s="43">
        <v>44175</v>
      </c>
      <c r="D930" s="54">
        <v>0.67708333333333337</v>
      </c>
      <c r="E930">
        <v>527</v>
      </c>
      <c r="F930">
        <v>4.5999999999999996</v>
      </c>
    </row>
    <row r="931" spans="1:6">
      <c r="A931" s="327" t="s">
        <v>509</v>
      </c>
      <c r="B931">
        <v>13211205</v>
      </c>
      <c r="C931" s="43">
        <v>44175</v>
      </c>
      <c r="D931" s="54">
        <v>0.6875</v>
      </c>
      <c r="E931">
        <v>523</v>
      </c>
      <c r="F931">
        <v>4.7</v>
      </c>
    </row>
    <row r="932" spans="1:6">
      <c r="A932" s="327" t="s">
        <v>509</v>
      </c>
      <c r="B932">
        <v>13211205</v>
      </c>
      <c r="C932" s="43">
        <v>44175</v>
      </c>
      <c r="D932" s="54">
        <v>0.69791666666666663</v>
      </c>
      <c r="E932">
        <v>523</v>
      </c>
      <c r="F932">
        <v>4.5999999999999996</v>
      </c>
    </row>
    <row r="933" spans="1:6">
      <c r="A933" s="327" t="s">
        <v>509</v>
      </c>
      <c r="B933">
        <v>13211205</v>
      </c>
      <c r="C933" s="43">
        <v>44175</v>
      </c>
      <c r="D933" s="54">
        <v>0.70833333333333337</v>
      </c>
      <c r="E933">
        <v>523</v>
      </c>
      <c r="F933">
        <v>4.5999999999999996</v>
      </c>
    </row>
    <row r="934" spans="1:6">
      <c r="A934" s="327" t="s">
        <v>509</v>
      </c>
      <c r="B934">
        <v>13211205</v>
      </c>
      <c r="C934" s="43">
        <v>44175</v>
      </c>
      <c r="D934" s="54">
        <v>0.71875</v>
      </c>
      <c r="E934">
        <v>523</v>
      </c>
      <c r="F934">
        <v>4.7</v>
      </c>
    </row>
    <row r="935" spans="1:6">
      <c r="A935" s="327" t="s">
        <v>509</v>
      </c>
      <c r="B935">
        <v>13211205</v>
      </c>
      <c r="C935" s="43">
        <v>44175</v>
      </c>
      <c r="D935" s="54">
        <v>0.72916666666666663</v>
      </c>
      <c r="E935">
        <v>527</v>
      </c>
      <c r="F935">
        <v>4.5999999999999996</v>
      </c>
    </row>
    <row r="936" spans="1:6">
      <c r="A936" s="327" t="s">
        <v>509</v>
      </c>
      <c r="B936">
        <v>13211205</v>
      </c>
      <c r="C936" s="43">
        <v>44175</v>
      </c>
      <c r="D936" s="54">
        <v>0.73958333333333337</v>
      </c>
      <c r="E936">
        <v>527</v>
      </c>
      <c r="F936">
        <v>4.7</v>
      </c>
    </row>
    <row r="937" spans="1:6">
      <c r="A937" s="327" t="s">
        <v>509</v>
      </c>
      <c r="B937">
        <v>13211205</v>
      </c>
      <c r="C937" s="43">
        <v>44175</v>
      </c>
      <c r="D937" s="54">
        <v>0.75</v>
      </c>
      <c r="E937">
        <v>527</v>
      </c>
      <c r="F937">
        <v>4.7</v>
      </c>
    </row>
    <row r="938" spans="1:6">
      <c r="A938" s="327" t="s">
        <v>509</v>
      </c>
      <c r="B938">
        <v>13211205</v>
      </c>
      <c r="C938" s="43">
        <v>44175</v>
      </c>
      <c r="D938" s="54">
        <v>0.76041666666666663</v>
      </c>
      <c r="E938">
        <v>527</v>
      </c>
      <c r="F938">
        <v>4.7</v>
      </c>
    </row>
    <row r="939" spans="1:6">
      <c r="A939" s="327" t="s">
        <v>509</v>
      </c>
      <c r="B939">
        <v>13211205</v>
      </c>
      <c r="C939" s="43">
        <v>44175</v>
      </c>
      <c r="D939" s="54">
        <v>0.77083333333333337</v>
      </c>
      <c r="E939">
        <v>527</v>
      </c>
      <c r="F939">
        <v>4.7</v>
      </c>
    </row>
    <row r="940" spans="1:6">
      <c r="A940" s="327" t="s">
        <v>509</v>
      </c>
      <c r="B940">
        <v>13211205</v>
      </c>
      <c r="C940" s="43">
        <v>44175</v>
      </c>
      <c r="D940" s="54">
        <v>0.78125</v>
      </c>
      <c r="E940">
        <v>535</v>
      </c>
      <c r="F940">
        <v>4.7</v>
      </c>
    </row>
    <row r="941" spans="1:6">
      <c r="A941" s="327" t="s">
        <v>509</v>
      </c>
      <c r="B941">
        <v>13211205</v>
      </c>
      <c r="C941" s="43">
        <v>44175</v>
      </c>
      <c r="D941" s="54">
        <v>0.79166666666666663</v>
      </c>
      <c r="E941">
        <v>535</v>
      </c>
      <c r="F941">
        <v>4.7</v>
      </c>
    </row>
    <row r="942" spans="1:6">
      <c r="A942" s="327" t="s">
        <v>509</v>
      </c>
      <c r="B942">
        <v>13211205</v>
      </c>
      <c r="C942" s="43">
        <v>44175</v>
      </c>
      <c r="D942" s="54">
        <v>0.80208333333333337</v>
      </c>
      <c r="E942">
        <v>535</v>
      </c>
      <c r="F942">
        <v>4.7</v>
      </c>
    </row>
    <row r="943" spans="1:6">
      <c r="A943" s="327" t="s">
        <v>509</v>
      </c>
      <c r="B943">
        <v>13211205</v>
      </c>
      <c r="C943" s="43">
        <v>44175</v>
      </c>
      <c r="D943" s="54">
        <v>0.8125</v>
      </c>
      <c r="E943">
        <v>535</v>
      </c>
      <c r="F943">
        <v>4.7</v>
      </c>
    </row>
    <row r="944" spans="1:6">
      <c r="A944" s="327" t="s">
        <v>509</v>
      </c>
      <c r="B944">
        <v>13211205</v>
      </c>
      <c r="C944" s="43">
        <v>44175</v>
      </c>
      <c r="D944" s="54">
        <v>0.82291666666666663</v>
      </c>
      <c r="E944">
        <v>535</v>
      </c>
      <c r="F944">
        <v>4.7</v>
      </c>
    </row>
    <row r="945" spans="1:6">
      <c r="A945" s="327" t="s">
        <v>509</v>
      </c>
      <c r="B945">
        <v>13211205</v>
      </c>
      <c r="C945" s="43">
        <v>44175</v>
      </c>
      <c r="D945" s="54">
        <v>0.83333333333333337</v>
      </c>
      <c r="E945">
        <v>535</v>
      </c>
      <c r="F945">
        <v>4.5999999999999996</v>
      </c>
    </row>
    <row r="946" spans="1:6">
      <c r="A946" s="327" t="s">
        <v>509</v>
      </c>
      <c r="B946">
        <v>13211205</v>
      </c>
      <c r="C946" s="43">
        <v>44175</v>
      </c>
      <c r="D946" s="54">
        <v>0.84375</v>
      </c>
      <c r="E946">
        <v>535</v>
      </c>
      <c r="F946">
        <v>4.5999999999999996</v>
      </c>
    </row>
    <row r="947" spans="1:6">
      <c r="A947" s="327" t="s">
        <v>509</v>
      </c>
      <c r="B947">
        <v>13211205</v>
      </c>
      <c r="C947" s="43">
        <v>44175</v>
      </c>
      <c r="D947" s="54">
        <v>0.85416666666666663</v>
      </c>
      <c r="E947">
        <v>540</v>
      </c>
      <c r="F947">
        <v>4.5999999999999996</v>
      </c>
    </row>
    <row r="948" spans="1:6">
      <c r="A948" s="327" t="s">
        <v>509</v>
      </c>
      <c r="B948">
        <v>13211205</v>
      </c>
      <c r="C948" s="43">
        <v>44175</v>
      </c>
      <c r="D948" s="54">
        <v>0.86458333333333337</v>
      </c>
      <c r="E948">
        <v>544</v>
      </c>
      <c r="F948">
        <v>4.5999999999999996</v>
      </c>
    </row>
    <row r="949" spans="1:6">
      <c r="A949" s="327" t="s">
        <v>509</v>
      </c>
      <c r="B949">
        <v>13211205</v>
      </c>
      <c r="C949" s="43">
        <v>44175</v>
      </c>
      <c r="D949" s="54">
        <v>0.875</v>
      </c>
      <c r="E949">
        <v>544</v>
      </c>
      <c r="F949">
        <v>4.5</v>
      </c>
    </row>
    <row r="950" spans="1:6">
      <c r="A950" s="327" t="s">
        <v>509</v>
      </c>
      <c r="B950">
        <v>13211205</v>
      </c>
      <c r="C950" s="43">
        <v>44175</v>
      </c>
      <c r="D950" s="54">
        <v>0.88541666666666663</v>
      </c>
      <c r="E950">
        <v>544</v>
      </c>
      <c r="F950">
        <v>4.5999999999999996</v>
      </c>
    </row>
    <row r="951" spans="1:6">
      <c r="A951" s="327" t="s">
        <v>509</v>
      </c>
      <c r="B951">
        <v>13211205</v>
      </c>
      <c r="C951" s="43">
        <v>44175</v>
      </c>
      <c r="D951" s="54">
        <v>0.89583333333333337</v>
      </c>
      <c r="E951">
        <v>548</v>
      </c>
      <c r="F951">
        <v>4.5</v>
      </c>
    </row>
    <row r="952" spans="1:6">
      <c r="A952" s="327" t="s">
        <v>509</v>
      </c>
      <c r="B952">
        <v>13211205</v>
      </c>
      <c r="C952" s="43">
        <v>44175</v>
      </c>
      <c r="D952" s="54">
        <v>0.90625</v>
      </c>
      <c r="E952">
        <v>548</v>
      </c>
      <c r="F952">
        <v>4.5</v>
      </c>
    </row>
    <row r="953" spans="1:6">
      <c r="A953" s="327" t="s">
        <v>509</v>
      </c>
      <c r="B953">
        <v>13211205</v>
      </c>
      <c r="C953" s="43">
        <v>44175</v>
      </c>
      <c r="D953" s="54">
        <v>0.91666666666666663</v>
      </c>
      <c r="E953">
        <v>548</v>
      </c>
      <c r="F953">
        <v>4.5</v>
      </c>
    </row>
    <row r="954" spans="1:6">
      <c r="A954" s="327" t="s">
        <v>509</v>
      </c>
      <c r="B954">
        <v>13211205</v>
      </c>
      <c r="C954" s="43">
        <v>44175</v>
      </c>
      <c r="D954" s="54">
        <v>0.92708333333333337</v>
      </c>
      <c r="E954">
        <v>548</v>
      </c>
      <c r="F954">
        <v>4.5</v>
      </c>
    </row>
    <row r="955" spans="1:6">
      <c r="A955" s="327" t="s">
        <v>509</v>
      </c>
      <c r="B955">
        <v>13211205</v>
      </c>
      <c r="C955" s="43">
        <v>44175</v>
      </c>
      <c r="D955" s="54">
        <v>0.9375</v>
      </c>
      <c r="E955">
        <v>548</v>
      </c>
      <c r="F955">
        <v>4.4000000000000004</v>
      </c>
    </row>
    <row r="956" spans="1:6">
      <c r="A956" s="327" t="s">
        <v>509</v>
      </c>
      <c r="B956">
        <v>13211205</v>
      </c>
      <c r="C956" s="43">
        <v>44175</v>
      </c>
      <c r="D956" s="54">
        <v>0.94791666666666663</v>
      </c>
      <c r="E956">
        <v>552</v>
      </c>
      <c r="F956">
        <v>4.4000000000000004</v>
      </c>
    </row>
    <row r="957" spans="1:6">
      <c r="A957" s="327" t="s">
        <v>509</v>
      </c>
      <c r="B957">
        <v>13211205</v>
      </c>
      <c r="C957" s="43">
        <v>44175</v>
      </c>
      <c r="D957" s="54">
        <v>0.95833333333333337</v>
      </c>
      <c r="E957">
        <v>548</v>
      </c>
      <c r="F957">
        <v>4.5</v>
      </c>
    </row>
    <row r="958" spans="1:6">
      <c r="A958" s="327" t="s">
        <v>509</v>
      </c>
      <c r="B958">
        <v>13211205</v>
      </c>
      <c r="C958" s="43">
        <v>44175</v>
      </c>
      <c r="D958" s="54">
        <v>0.96875</v>
      </c>
      <c r="E958">
        <v>552</v>
      </c>
      <c r="F958">
        <v>4.4000000000000004</v>
      </c>
    </row>
    <row r="959" spans="1:6">
      <c r="A959" s="327" t="s">
        <v>509</v>
      </c>
      <c r="B959">
        <v>13211205</v>
      </c>
      <c r="C959" s="43">
        <v>44175</v>
      </c>
      <c r="D959" s="54">
        <v>0.97916666666666663</v>
      </c>
      <c r="E959">
        <v>552</v>
      </c>
      <c r="F959">
        <v>4.4000000000000004</v>
      </c>
    </row>
    <row r="960" spans="1:6">
      <c r="A960" s="327" t="s">
        <v>509</v>
      </c>
      <c r="B960">
        <v>13211205</v>
      </c>
      <c r="C960" s="43">
        <v>44175</v>
      </c>
      <c r="D960" s="54">
        <v>0.98958333333333337</v>
      </c>
      <c r="E960">
        <v>557</v>
      </c>
      <c r="F960">
        <v>4.4000000000000004</v>
      </c>
    </row>
    <row r="961" spans="1:6">
      <c r="A961" s="327" t="s">
        <v>509</v>
      </c>
      <c r="B961">
        <v>13211205</v>
      </c>
      <c r="C961" s="43">
        <v>44176</v>
      </c>
      <c r="D961" s="54">
        <v>0</v>
      </c>
      <c r="E961">
        <v>552</v>
      </c>
      <c r="F961">
        <v>4.3</v>
      </c>
    </row>
    <row r="962" spans="1:6">
      <c r="A962" s="327" t="s">
        <v>509</v>
      </c>
      <c r="B962">
        <v>13211205</v>
      </c>
      <c r="C962" s="43">
        <v>44176</v>
      </c>
      <c r="D962" s="54">
        <v>1.0416666666666666E-2</v>
      </c>
      <c r="E962">
        <v>557</v>
      </c>
      <c r="F962">
        <v>4.4000000000000004</v>
      </c>
    </row>
    <row r="963" spans="1:6">
      <c r="A963" s="327" t="s">
        <v>509</v>
      </c>
      <c r="B963">
        <v>13211205</v>
      </c>
      <c r="C963" s="43">
        <v>44176</v>
      </c>
      <c r="D963" s="54">
        <v>2.0833333333333332E-2</v>
      </c>
      <c r="E963">
        <v>552</v>
      </c>
      <c r="F963">
        <v>4.4000000000000004</v>
      </c>
    </row>
    <row r="964" spans="1:6">
      <c r="A964" s="327" t="s">
        <v>509</v>
      </c>
      <c r="B964">
        <v>13211205</v>
      </c>
      <c r="C964" s="43">
        <v>44176</v>
      </c>
      <c r="D964" s="54">
        <v>3.125E-2</v>
      </c>
      <c r="E964">
        <v>557</v>
      </c>
      <c r="F964">
        <v>4.3</v>
      </c>
    </row>
    <row r="965" spans="1:6">
      <c r="A965" s="327" t="s">
        <v>509</v>
      </c>
      <c r="B965">
        <v>13211205</v>
      </c>
      <c r="C965" s="43">
        <v>44176</v>
      </c>
      <c r="D965" s="54">
        <v>4.1666666666666664E-2</v>
      </c>
      <c r="E965">
        <v>552</v>
      </c>
      <c r="F965">
        <v>4.3</v>
      </c>
    </row>
    <row r="966" spans="1:6">
      <c r="A966" s="327" t="s">
        <v>509</v>
      </c>
      <c r="B966">
        <v>13211205</v>
      </c>
      <c r="C966" s="43">
        <v>44176</v>
      </c>
      <c r="D966" s="54">
        <v>5.2083333333333336E-2</v>
      </c>
      <c r="E966">
        <v>552</v>
      </c>
      <c r="F966">
        <v>4.3</v>
      </c>
    </row>
    <row r="967" spans="1:6">
      <c r="A967" s="327" t="s">
        <v>509</v>
      </c>
      <c r="B967">
        <v>13211205</v>
      </c>
      <c r="C967" s="43">
        <v>44176</v>
      </c>
      <c r="D967" s="54">
        <v>6.25E-2</v>
      </c>
      <c r="E967">
        <v>552</v>
      </c>
      <c r="F967">
        <v>4.3</v>
      </c>
    </row>
    <row r="968" spans="1:6">
      <c r="A968" s="327" t="s">
        <v>509</v>
      </c>
      <c r="B968">
        <v>13211205</v>
      </c>
      <c r="C968" s="43">
        <v>44176</v>
      </c>
      <c r="D968" s="54">
        <v>7.2916666666666671E-2</v>
      </c>
      <c r="E968">
        <v>552</v>
      </c>
      <c r="F968">
        <v>4.3</v>
      </c>
    </row>
    <row r="969" spans="1:6">
      <c r="A969" s="327" t="s">
        <v>509</v>
      </c>
      <c r="B969">
        <v>13211205</v>
      </c>
      <c r="C969" s="43">
        <v>44176</v>
      </c>
      <c r="D969" s="54">
        <v>8.3333333333333329E-2</v>
      </c>
      <c r="E969">
        <v>552</v>
      </c>
      <c r="F969">
        <v>4.2</v>
      </c>
    </row>
    <row r="970" spans="1:6">
      <c r="A970" s="327" t="s">
        <v>509</v>
      </c>
      <c r="B970">
        <v>13211205</v>
      </c>
      <c r="C970" s="43">
        <v>44176</v>
      </c>
      <c r="D970" s="54">
        <v>9.375E-2</v>
      </c>
      <c r="E970">
        <v>548</v>
      </c>
      <c r="F970">
        <v>4.2</v>
      </c>
    </row>
    <row r="971" spans="1:6">
      <c r="A971" s="327" t="s">
        <v>509</v>
      </c>
      <c r="B971">
        <v>13211205</v>
      </c>
      <c r="C971" s="43">
        <v>44176</v>
      </c>
      <c r="D971" s="54">
        <v>0.10416666666666667</v>
      </c>
      <c r="E971">
        <v>548</v>
      </c>
      <c r="F971">
        <v>4.2</v>
      </c>
    </row>
    <row r="972" spans="1:6">
      <c r="A972" s="327" t="s">
        <v>509</v>
      </c>
      <c r="B972">
        <v>13211205</v>
      </c>
      <c r="C972" s="43">
        <v>44176</v>
      </c>
      <c r="D972" s="54">
        <v>0.11458333333333333</v>
      </c>
      <c r="E972">
        <v>548</v>
      </c>
      <c r="F972">
        <v>4.3</v>
      </c>
    </row>
    <row r="973" spans="1:6">
      <c r="A973" s="327" t="s">
        <v>509</v>
      </c>
      <c r="B973">
        <v>13211205</v>
      </c>
      <c r="C973" s="43">
        <v>44176</v>
      </c>
      <c r="D973" s="54">
        <v>0.125</v>
      </c>
      <c r="E973">
        <v>548</v>
      </c>
      <c r="F973">
        <v>4.2</v>
      </c>
    </row>
    <row r="974" spans="1:6">
      <c r="A974" s="327" t="s">
        <v>509</v>
      </c>
      <c r="B974">
        <v>13211205</v>
      </c>
      <c r="C974" s="43">
        <v>44176</v>
      </c>
      <c r="D974" s="54">
        <v>0.13541666666666666</v>
      </c>
      <c r="E974">
        <v>548</v>
      </c>
      <c r="F974">
        <v>4.0999999999999996</v>
      </c>
    </row>
    <row r="975" spans="1:6">
      <c r="A975" s="327" t="s">
        <v>509</v>
      </c>
      <c r="B975">
        <v>13211205</v>
      </c>
      <c r="C975" s="43">
        <v>44176</v>
      </c>
      <c r="D975" s="54">
        <v>0.14583333333333334</v>
      </c>
      <c r="E975">
        <v>548</v>
      </c>
      <c r="F975">
        <v>4.2</v>
      </c>
    </row>
    <row r="976" spans="1:6">
      <c r="A976" s="327" t="s">
        <v>509</v>
      </c>
      <c r="B976">
        <v>13211205</v>
      </c>
      <c r="C976" s="43">
        <v>44176</v>
      </c>
      <c r="D976" s="54">
        <v>0.15625</v>
      </c>
      <c r="E976">
        <v>548</v>
      </c>
      <c r="F976">
        <v>4.0999999999999996</v>
      </c>
    </row>
    <row r="977" spans="1:6">
      <c r="A977" s="327" t="s">
        <v>509</v>
      </c>
      <c r="B977">
        <v>13211205</v>
      </c>
      <c r="C977" s="43">
        <v>44176</v>
      </c>
      <c r="D977" s="54">
        <v>0.16666666666666666</v>
      </c>
      <c r="E977">
        <v>548</v>
      </c>
      <c r="F977">
        <v>4.0999999999999996</v>
      </c>
    </row>
    <row r="978" spans="1:6">
      <c r="A978" s="327" t="s">
        <v>509</v>
      </c>
      <c r="B978">
        <v>13211205</v>
      </c>
      <c r="C978" s="43">
        <v>44176</v>
      </c>
      <c r="D978" s="54">
        <v>0.17708333333333334</v>
      </c>
      <c r="E978">
        <v>548</v>
      </c>
      <c r="F978">
        <v>4.0999999999999996</v>
      </c>
    </row>
    <row r="979" spans="1:6">
      <c r="A979" s="327" t="s">
        <v>509</v>
      </c>
      <c r="B979">
        <v>13211205</v>
      </c>
      <c r="C979" s="43">
        <v>44176</v>
      </c>
      <c r="D979" s="54">
        <v>0.1875</v>
      </c>
      <c r="E979">
        <v>552</v>
      </c>
      <c r="F979">
        <v>4.0999999999999996</v>
      </c>
    </row>
    <row r="980" spans="1:6">
      <c r="A980" s="327" t="s">
        <v>509</v>
      </c>
      <c r="B980">
        <v>13211205</v>
      </c>
      <c r="C980" s="43">
        <v>44176</v>
      </c>
      <c r="D980" s="54">
        <v>0.19791666666666666</v>
      </c>
      <c r="E980">
        <v>552</v>
      </c>
      <c r="F980">
        <v>4</v>
      </c>
    </row>
    <row r="981" spans="1:6">
      <c r="A981" s="327" t="s">
        <v>509</v>
      </c>
      <c r="B981">
        <v>13211205</v>
      </c>
      <c r="C981" s="43">
        <v>44176</v>
      </c>
      <c r="D981" s="54">
        <v>0.20833333333333334</v>
      </c>
      <c r="E981">
        <v>552</v>
      </c>
      <c r="F981">
        <v>4</v>
      </c>
    </row>
    <row r="982" spans="1:6">
      <c r="A982" s="327" t="s">
        <v>509</v>
      </c>
      <c r="B982">
        <v>13211205</v>
      </c>
      <c r="C982" s="43">
        <v>44176</v>
      </c>
      <c r="D982" s="54">
        <v>0.21875</v>
      </c>
      <c r="E982">
        <v>552</v>
      </c>
      <c r="F982">
        <v>4</v>
      </c>
    </row>
    <row r="983" spans="1:6">
      <c r="A983" s="327" t="s">
        <v>509</v>
      </c>
      <c r="B983">
        <v>13211205</v>
      </c>
      <c r="C983" s="43">
        <v>44176</v>
      </c>
      <c r="D983" s="54">
        <v>0.22916666666666666</v>
      </c>
      <c r="E983">
        <v>548</v>
      </c>
      <c r="F983">
        <v>4</v>
      </c>
    </row>
    <row r="984" spans="1:6">
      <c r="A984" s="327" t="s">
        <v>509</v>
      </c>
      <c r="B984">
        <v>13211205</v>
      </c>
      <c r="C984" s="43">
        <v>44176</v>
      </c>
      <c r="D984" s="54">
        <v>0.23958333333333334</v>
      </c>
      <c r="E984">
        <v>552</v>
      </c>
      <c r="F984">
        <v>4</v>
      </c>
    </row>
    <row r="985" spans="1:6">
      <c r="A985" s="327" t="s">
        <v>509</v>
      </c>
      <c r="B985">
        <v>13211205</v>
      </c>
      <c r="C985" s="43">
        <v>44176</v>
      </c>
      <c r="D985" s="54">
        <v>0.25</v>
      </c>
      <c r="E985">
        <v>552</v>
      </c>
      <c r="F985">
        <v>4</v>
      </c>
    </row>
    <row r="986" spans="1:6">
      <c r="A986" s="327" t="s">
        <v>509</v>
      </c>
      <c r="B986">
        <v>13211205</v>
      </c>
      <c r="C986" s="43">
        <v>44176</v>
      </c>
      <c r="D986" s="54">
        <v>0.26041666666666669</v>
      </c>
      <c r="E986">
        <v>552</v>
      </c>
      <c r="F986">
        <v>3.9</v>
      </c>
    </row>
    <row r="987" spans="1:6">
      <c r="A987" s="327" t="s">
        <v>509</v>
      </c>
      <c r="B987">
        <v>13211205</v>
      </c>
      <c r="C987" s="43">
        <v>44176</v>
      </c>
      <c r="D987" s="54">
        <v>0.27083333333333331</v>
      </c>
      <c r="E987">
        <v>552</v>
      </c>
      <c r="F987">
        <v>3.9</v>
      </c>
    </row>
    <row r="988" spans="1:6">
      <c r="A988" s="327" t="s">
        <v>509</v>
      </c>
      <c r="B988">
        <v>13211205</v>
      </c>
      <c r="C988" s="43">
        <v>44176</v>
      </c>
      <c r="D988" s="54">
        <v>0.28125</v>
      </c>
      <c r="E988">
        <v>548</v>
      </c>
      <c r="F988">
        <v>4</v>
      </c>
    </row>
    <row r="989" spans="1:6">
      <c r="A989" s="327" t="s">
        <v>509</v>
      </c>
      <c r="B989">
        <v>13211205</v>
      </c>
      <c r="C989" s="43">
        <v>44176</v>
      </c>
      <c r="D989" s="54">
        <v>0.29166666666666669</v>
      </c>
      <c r="E989">
        <v>552</v>
      </c>
      <c r="F989">
        <v>3.9</v>
      </c>
    </row>
    <row r="990" spans="1:6">
      <c r="A990" s="327" t="s">
        <v>509</v>
      </c>
      <c r="B990">
        <v>13211205</v>
      </c>
      <c r="C990" s="43">
        <v>44176</v>
      </c>
      <c r="D990" s="54">
        <v>0.30208333333333331</v>
      </c>
      <c r="E990">
        <v>548</v>
      </c>
      <c r="F990">
        <v>3.9</v>
      </c>
    </row>
    <row r="991" spans="1:6">
      <c r="A991" s="327" t="s">
        <v>509</v>
      </c>
      <c r="B991">
        <v>13211205</v>
      </c>
      <c r="C991" s="43">
        <v>44176</v>
      </c>
      <c r="D991" s="54">
        <v>0.3125</v>
      </c>
      <c r="E991">
        <v>548</v>
      </c>
      <c r="F991">
        <v>3.9</v>
      </c>
    </row>
    <row r="992" spans="1:6">
      <c r="A992" s="327" t="s">
        <v>509</v>
      </c>
      <c r="B992">
        <v>13211205</v>
      </c>
      <c r="C992" s="43">
        <v>44176</v>
      </c>
      <c r="D992" s="54">
        <v>0.32291666666666669</v>
      </c>
      <c r="E992">
        <v>548</v>
      </c>
      <c r="F992">
        <v>3.9</v>
      </c>
    </row>
    <row r="993" spans="1:6">
      <c r="A993" s="327" t="s">
        <v>509</v>
      </c>
      <c r="B993">
        <v>13211205</v>
      </c>
      <c r="C993" s="43">
        <v>44176</v>
      </c>
      <c r="D993" s="54">
        <v>0.33333333333333331</v>
      </c>
      <c r="E993">
        <v>548</v>
      </c>
      <c r="F993">
        <v>3.9</v>
      </c>
    </row>
    <row r="994" spans="1:6">
      <c r="A994" s="327" t="s">
        <v>509</v>
      </c>
      <c r="B994">
        <v>13211205</v>
      </c>
      <c r="C994" s="43">
        <v>44176</v>
      </c>
      <c r="D994" s="54">
        <v>0.34375</v>
      </c>
      <c r="E994">
        <v>548</v>
      </c>
      <c r="F994">
        <v>3.9</v>
      </c>
    </row>
    <row r="995" spans="1:6">
      <c r="A995" s="327" t="s">
        <v>509</v>
      </c>
      <c r="B995">
        <v>13211205</v>
      </c>
      <c r="C995" s="43">
        <v>44176</v>
      </c>
      <c r="D995" s="54">
        <v>0.35416666666666669</v>
      </c>
      <c r="E995">
        <v>548</v>
      </c>
      <c r="F995">
        <v>3.9</v>
      </c>
    </row>
    <row r="996" spans="1:6">
      <c r="A996" s="327" t="s">
        <v>509</v>
      </c>
      <c r="B996">
        <v>13211205</v>
      </c>
      <c r="C996" s="43">
        <v>44176</v>
      </c>
      <c r="D996" s="54">
        <v>0.36458333333333331</v>
      </c>
      <c r="E996">
        <v>548</v>
      </c>
      <c r="F996">
        <v>3.9</v>
      </c>
    </row>
    <row r="997" spans="1:6">
      <c r="A997" s="327" t="s">
        <v>509</v>
      </c>
      <c r="B997">
        <v>13211205</v>
      </c>
      <c r="C997" s="43">
        <v>44176</v>
      </c>
      <c r="D997" s="54">
        <v>0.375</v>
      </c>
      <c r="E997">
        <v>548</v>
      </c>
      <c r="F997">
        <v>3.8</v>
      </c>
    </row>
    <row r="998" spans="1:6">
      <c r="A998" s="327" t="s">
        <v>509</v>
      </c>
      <c r="B998">
        <v>13211205</v>
      </c>
      <c r="C998" s="43">
        <v>44176</v>
      </c>
      <c r="D998" s="54">
        <v>0.38541666666666669</v>
      </c>
      <c r="E998">
        <v>548</v>
      </c>
      <c r="F998">
        <v>3.9</v>
      </c>
    </row>
    <row r="999" spans="1:6">
      <c r="A999" s="327" t="s">
        <v>509</v>
      </c>
      <c r="B999">
        <v>13211205</v>
      </c>
      <c r="C999" s="43">
        <v>44176</v>
      </c>
      <c r="D999" s="54">
        <v>0.39583333333333331</v>
      </c>
      <c r="E999">
        <v>544</v>
      </c>
      <c r="F999">
        <v>3.8</v>
      </c>
    </row>
    <row r="1000" spans="1:6">
      <c r="A1000" s="327" t="s">
        <v>509</v>
      </c>
      <c r="B1000">
        <v>13211205</v>
      </c>
      <c r="C1000" s="43">
        <v>44176</v>
      </c>
      <c r="D1000" s="54">
        <v>0.40625</v>
      </c>
      <c r="E1000">
        <v>544</v>
      </c>
      <c r="F1000">
        <v>3.9</v>
      </c>
    </row>
    <row r="1001" spans="1:6">
      <c r="A1001" s="327" t="s">
        <v>509</v>
      </c>
      <c r="B1001">
        <v>13211205</v>
      </c>
      <c r="C1001" s="43">
        <v>44176</v>
      </c>
      <c r="D1001" s="54">
        <v>0.41666666666666669</v>
      </c>
      <c r="E1001">
        <v>548</v>
      </c>
      <c r="F1001">
        <v>3.9</v>
      </c>
    </row>
    <row r="1002" spans="1:6">
      <c r="A1002" s="327" t="s">
        <v>509</v>
      </c>
      <c r="B1002">
        <v>13211205</v>
      </c>
      <c r="C1002" s="43">
        <v>44176</v>
      </c>
      <c r="D1002" s="54">
        <v>0.42708333333333331</v>
      </c>
      <c r="E1002">
        <v>544</v>
      </c>
      <c r="F1002">
        <v>3.9</v>
      </c>
    </row>
    <row r="1003" spans="1:6">
      <c r="A1003" s="327" t="s">
        <v>509</v>
      </c>
      <c r="B1003">
        <v>13211205</v>
      </c>
      <c r="C1003" s="43">
        <v>44176</v>
      </c>
      <c r="D1003" s="54">
        <v>0.4375</v>
      </c>
      <c r="E1003">
        <v>540</v>
      </c>
      <c r="F1003">
        <v>4</v>
      </c>
    </row>
    <row r="1004" spans="1:6">
      <c r="A1004" s="327" t="s">
        <v>509</v>
      </c>
      <c r="B1004">
        <v>13211205</v>
      </c>
      <c r="C1004" s="43">
        <v>44176</v>
      </c>
      <c r="D1004" s="54">
        <v>0.44791666666666669</v>
      </c>
      <c r="E1004">
        <v>544</v>
      </c>
      <c r="F1004">
        <v>4</v>
      </c>
    </row>
    <row r="1005" spans="1:6">
      <c r="A1005" s="327" t="s">
        <v>509</v>
      </c>
      <c r="B1005">
        <v>13211205</v>
      </c>
      <c r="C1005" s="43">
        <v>44176</v>
      </c>
      <c r="D1005" s="54">
        <v>0.45833333333333331</v>
      </c>
      <c r="E1005">
        <v>544</v>
      </c>
      <c r="F1005">
        <v>4.0999999999999996</v>
      </c>
    </row>
    <row r="1006" spans="1:6">
      <c r="A1006" s="327" t="s">
        <v>509</v>
      </c>
      <c r="B1006">
        <v>13211205</v>
      </c>
      <c r="C1006" s="43">
        <v>44176</v>
      </c>
      <c r="D1006" s="54">
        <v>0.46875</v>
      </c>
      <c r="E1006">
        <v>544</v>
      </c>
      <c r="F1006">
        <v>4.0999999999999996</v>
      </c>
    </row>
    <row r="1007" spans="1:6">
      <c r="A1007" s="327" t="s">
        <v>509</v>
      </c>
      <c r="B1007">
        <v>13211205</v>
      </c>
      <c r="C1007" s="43">
        <v>44176</v>
      </c>
      <c r="D1007" s="54">
        <v>0.47916666666666669</v>
      </c>
      <c r="E1007">
        <v>540</v>
      </c>
      <c r="F1007">
        <v>4.2</v>
      </c>
    </row>
    <row r="1008" spans="1:6">
      <c r="A1008" s="327" t="s">
        <v>509</v>
      </c>
      <c r="B1008">
        <v>13211205</v>
      </c>
      <c r="C1008" s="43">
        <v>44176</v>
      </c>
      <c r="D1008" s="54">
        <v>0.48958333333333331</v>
      </c>
      <c r="E1008">
        <v>540</v>
      </c>
      <c r="F1008">
        <v>4.3</v>
      </c>
    </row>
    <row r="1009" spans="1:6">
      <c r="A1009" s="327" t="s">
        <v>509</v>
      </c>
      <c r="B1009">
        <v>13211205</v>
      </c>
      <c r="C1009" s="43">
        <v>44176</v>
      </c>
      <c r="D1009" s="54">
        <v>0.5</v>
      </c>
      <c r="E1009">
        <v>535</v>
      </c>
      <c r="F1009">
        <v>4.3</v>
      </c>
    </row>
    <row r="1010" spans="1:6">
      <c r="A1010" s="327" t="s">
        <v>509</v>
      </c>
      <c r="B1010">
        <v>13211205</v>
      </c>
      <c r="C1010" s="43">
        <v>44176</v>
      </c>
      <c r="D1010" s="54">
        <v>0.51041666666666663</v>
      </c>
      <c r="E1010">
        <v>535</v>
      </c>
      <c r="F1010">
        <v>4.4000000000000004</v>
      </c>
    </row>
    <row r="1011" spans="1:6">
      <c r="A1011" s="327" t="s">
        <v>509</v>
      </c>
      <c r="B1011">
        <v>13211205</v>
      </c>
      <c r="C1011" s="43">
        <v>44176</v>
      </c>
      <c r="D1011" s="54">
        <v>0.52083333333333337</v>
      </c>
      <c r="E1011">
        <v>535</v>
      </c>
      <c r="F1011">
        <v>4.4000000000000004</v>
      </c>
    </row>
    <row r="1012" spans="1:6">
      <c r="A1012" s="327" t="s">
        <v>509</v>
      </c>
      <c r="B1012">
        <v>13211205</v>
      </c>
      <c r="C1012" s="43">
        <v>44176</v>
      </c>
      <c r="D1012" s="54">
        <v>0.53125</v>
      </c>
      <c r="E1012">
        <v>535</v>
      </c>
      <c r="F1012">
        <v>4.5</v>
      </c>
    </row>
    <row r="1013" spans="1:6">
      <c r="A1013" s="327" t="s">
        <v>509</v>
      </c>
      <c r="B1013">
        <v>13211205</v>
      </c>
      <c r="C1013" s="43">
        <v>44176</v>
      </c>
      <c r="D1013" s="54">
        <v>0.54166666666666663</v>
      </c>
      <c r="E1013">
        <v>531</v>
      </c>
      <c r="F1013">
        <v>4.5999999999999996</v>
      </c>
    </row>
    <row r="1014" spans="1:6">
      <c r="A1014" s="327" t="s">
        <v>509</v>
      </c>
      <c r="B1014">
        <v>13211205</v>
      </c>
      <c r="C1014" s="43">
        <v>44176</v>
      </c>
      <c r="D1014" s="54">
        <v>0.55208333333333337</v>
      </c>
      <c r="E1014">
        <v>531</v>
      </c>
      <c r="F1014">
        <v>4.7</v>
      </c>
    </row>
    <row r="1015" spans="1:6">
      <c r="A1015" s="327" t="s">
        <v>509</v>
      </c>
      <c r="B1015">
        <v>13211205</v>
      </c>
      <c r="C1015" s="43">
        <v>44176</v>
      </c>
      <c r="D1015" s="54">
        <v>0.5625</v>
      </c>
      <c r="E1015">
        <v>527</v>
      </c>
      <c r="F1015">
        <v>4.7</v>
      </c>
    </row>
    <row r="1016" spans="1:6">
      <c r="A1016" s="327" t="s">
        <v>509</v>
      </c>
      <c r="B1016">
        <v>13211205</v>
      </c>
      <c r="C1016" s="43">
        <v>44176</v>
      </c>
      <c r="D1016" s="54">
        <v>0.57291666666666663</v>
      </c>
      <c r="E1016">
        <v>531</v>
      </c>
      <c r="F1016">
        <v>4.8</v>
      </c>
    </row>
    <row r="1017" spans="1:6">
      <c r="A1017" s="327" t="s">
        <v>509</v>
      </c>
      <c r="B1017">
        <v>13211205</v>
      </c>
      <c r="C1017" s="43">
        <v>44176</v>
      </c>
      <c r="D1017" s="54">
        <v>0.58333333333333337</v>
      </c>
      <c r="E1017">
        <v>527</v>
      </c>
      <c r="F1017">
        <v>4.8</v>
      </c>
    </row>
    <row r="1018" spans="1:6">
      <c r="A1018" s="327" t="s">
        <v>509</v>
      </c>
      <c r="B1018">
        <v>13211205</v>
      </c>
      <c r="C1018" s="43">
        <v>44176</v>
      </c>
      <c r="D1018" s="54">
        <v>0.59375</v>
      </c>
      <c r="E1018">
        <v>527</v>
      </c>
      <c r="F1018">
        <v>4.9000000000000004</v>
      </c>
    </row>
    <row r="1019" spans="1:6">
      <c r="A1019" s="327" t="s">
        <v>509</v>
      </c>
      <c r="B1019">
        <v>13211205</v>
      </c>
      <c r="C1019" s="43">
        <v>44176</v>
      </c>
      <c r="D1019" s="54">
        <v>0.60416666666666663</v>
      </c>
      <c r="E1019">
        <v>527</v>
      </c>
      <c r="F1019">
        <v>4.9000000000000004</v>
      </c>
    </row>
    <row r="1020" spans="1:6">
      <c r="A1020" s="327" t="s">
        <v>509</v>
      </c>
      <c r="B1020">
        <v>13211205</v>
      </c>
      <c r="C1020" s="43">
        <v>44176</v>
      </c>
      <c r="D1020" s="54">
        <v>0.61458333333333337</v>
      </c>
      <c r="E1020">
        <v>527</v>
      </c>
      <c r="F1020">
        <v>5</v>
      </c>
    </row>
    <row r="1021" spans="1:6">
      <c r="A1021" s="327" t="s">
        <v>509</v>
      </c>
      <c r="B1021">
        <v>13211205</v>
      </c>
      <c r="C1021" s="43">
        <v>44176</v>
      </c>
      <c r="D1021" s="54">
        <v>0.625</v>
      </c>
      <c r="E1021">
        <v>527</v>
      </c>
      <c r="F1021">
        <v>5</v>
      </c>
    </row>
    <row r="1022" spans="1:6">
      <c r="A1022" s="327" t="s">
        <v>509</v>
      </c>
      <c r="B1022">
        <v>13211205</v>
      </c>
      <c r="C1022" s="43">
        <v>44176</v>
      </c>
      <c r="D1022" s="54">
        <v>0.63541666666666663</v>
      </c>
      <c r="E1022">
        <v>523</v>
      </c>
      <c r="F1022">
        <v>5</v>
      </c>
    </row>
    <row r="1023" spans="1:6">
      <c r="A1023" s="327" t="s">
        <v>509</v>
      </c>
      <c r="B1023">
        <v>13211205</v>
      </c>
      <c r="C1023" s="43">
        <v>44176</v>
      </c>
      <c r="D1023" s="54">
        <v>0.64583333333333337</v>
      </c>
      <c r="E1023">
        <v>523</v>
      </c>
      <c r="F1023">
        <v>5</v>
      </c>
    </row>
    <row r="1024" spans="1:6">
      <c r="A1024" s="327" t="s">
        <v>509</v>
      </c>
      <c r="B1024">
        <v>13211205</v>
      </c>
      <c r="C1024" s="43">
        <v>44176</v>
      </c>
      <c r="D1024" s="54">
        <v>0.65625</v>
      </c>
      <c r="E1024">
        <v>523</v>
      </c>
      <c r="F1024">
        <v>5.0999999999999996</v>
      </c>
    </row>
    <row r="1025" spans="1:6">
      <c r="A1025" s="327" t="s">
        <v>509</v>
      </c>
      <c r="B1025">
        <v>13211205</v>
      </c>
      <c r="C1025" s="43">
        <v>44176</v>
      </c>
      <c r="D1025" s="54">
        <v>0.66666666666666663</v>
      </c>
      <c r="E1025">
        <v>523</v>
      </c>
      <c r="F1025">
        <v>5.0999999999999996</v>
      </c>
    </row>
    <row r="1026" spans="1:6">
      <c r="A1026" s="327" t="s">
        <v>509</v>
      </c>
      <c r="B1026">
        <v>13211205</v>
      </c>
      <c r="C1026" s="43">
        <v>44176</v>
      </c>
      <c r="D1026" s="54">
        <v>0.67708333333333337</v>
      </c>
      <c r="E1026">
        <v>523</v>
      </c>
      <c r="F1026">
        <v>5.0999999999999996</v>
      </c>
    </row>
    <row r="1027" spans="1:6">
      <c r="A1027" s="327" t="s">
        <v>509</v>
      </c>
      <c r="B1027">
        <v>13211205</v>
      </c>
      <c r="C1027" s="43">
        <v>44176</v>
      </c>
      <c r="D1027" s="54">
        <v>0.6875</v>
      </c>
      <c r="E1027">
        <v>523</v>
      </c>
      <c r="F1027">
        <v>5.0999999999999996</v>
      </c>
    </row>
    <row r="1028" spans="1:6">
      <c r="A1028" s="327" t="s">
        <v>509</v>
      </c>
      <c r="B1028">
        <v>13211205</v>
      </c>
      <c r="C1028" s="43">
        <v>44176</v>
      </c>
      <c r="D1028" s="54">
        <v>0.69791666666666663</v>
      </c>
      <c r="E1028">
        <v>523</v>
      </c>
      <c r="F1028">
        <v>5.0999999999999996</v>
      </c>
    </row>
    <row r="1029" spans="1:6">
      <c r="A1029" s="327" t="s">
        <v>509</v>
      </c>
      <c r="B1029">
        <v>13211205</v>
      </c>
      <c r="C1029" s="43">
        <v>44176</v>
      </c>
      <c r="D1029" s="54">
        <v>0.70833333333333337</v>
      </c>
      <c r="E1029">
        <v>523</v>
      </c>
      <c r="F1029">
        <v>5.0999999999999996</v>
      </c>
    </row>
    <row r="1030" spans="1:6">
      <c r="A1030" s="327" t="s">
        <v>509</v>
      </c>
      <c r="B1030">
        <v>13211205</v>
      </c>
      <c r="C1030" s="43">
        <v>44176</v>
      </c>
      <c r="D1030" s="54">
        <v>0.71875</v>
      </c>
      <c r="E1030">
        <v>523</v>
      </c>
      <c r="F1030">
        <v>5.0999999999999996</v>
      </c>
    </row>
    <row r="1031" spans="1:6">
      <c r="A1031" s="327" t="s">
        <v>509</v>
      </c>
      <c r="B1031">
        <v>13211205</v>
      </c>
      <c r="C1031" s="43">
        <v>44176</v>
      </c>
      <c r="D1031" s="54">
        <v>0.72916666666666663</v>
      </c>
      <c r="E1031">
        <v>523</v>
      </c>
      <c r="F1031">
        <v>5.0999999999999996</v>
      </c>
    </row>
    <row r="1032" spans="1:6">
      <c r="A1032" s="327" t="s">
        <v>509</v>
      </c>
      <c r="B1032">
        <v>13211205</v>
      </c>
      <c r="C1032" s="43">
        <v>44176</v>
      </c>
      <c r="D1032" s="54">
        <v>0.73958333333333337</v>
      </c>
      <c r="E1032">
        <v>527</v>
      </c>
      <c r="F1032">
        <v>5.0999999999999996</v>
      </c>
    </row>
    <row r="1033" spans="1:6">
      <c r="A1033" s="327" t="s">
        <v>509</v>
      </c>
      <c r="B1033">
        <v>13211205</v>
      </c>
      <c r="C1033" s="43">
        <v>44176</v>
      </c>
      <c r="D1033" s="54">
        <v>0.75</v>
      </c>
      <c r="E1033">
        <v>523</v>
      </c>
      <c r="F1033">
        <v>5.0999999999999996</v>
      </c>
    </row>
    <row r="1034" spans="1:6">
      <c r="A1034" s="327" t="s">
        <v>509</v>
      </c>
      <c r="B1034">
        <v>13211205</v>
      </c>
      <c r="C1034" s="43">
        <v>44176</v>
      </c>
      <c r="D1034" s="54">
        <v>0.76041666666666663</v>
      </c>
      <c r="E1034">
        <v>523</v>
      </c>
      <c r="F1034">
        <v>5</v>
      </c>
    </row>
    <row r="1035" spans="1:6">
      <c r="A1035" s="327" t="s">
        <v>509</v>
      </c>
      <c r="B1035">
        <v>13211205</v>
      </c>
      <c r="C1035" s="43">
        <v>44176</v>
      </c>
      <c r="D1035" s="54">
        <v>0.77083333333333337</v>
      </c>
      <c r="E1035">
        <v>527</v>
      </c>
      <c r="F1035">
        <v>5.0999999999999996</v>
      </c>
    </row>
    <row r="1036" spans="1:6">
      <c r="A1036" s="327" t="s">
        <v>509</v>
      </c>
      <c r="B1036">
        <v>13211205</v>
      </c>
      <c r="C1036" s="43">
        <v>44176</v>
      </c>
      <c r="D1036" s="54">
        <v>0.78125</v>
      </c>
      <c r="E1036">
        <v>527</v>
      </c>
      <c r="F1036">
        <v>5.0999999999999996</v>
      </c>
    </row>
    <row r="1037" spans="1:6">
      <c r="A1037" s="327" t="s">
        <v>509</v>
      </c>
      <c r="B1037">
        <v>13211205</v>
      </c>
      <c r="C1037" s="43">
        <v>44176</v>
      </c>
      <c r="D1037" s="54">
        <v>0.79166666666666663</v>
      </c>
      <c r="E1037">
        <v>531</v>
      </c>
      <c r="F1037">
        <v>5.0999999999999996</v>
      </c>
    </row>
    <row r="1038" spans="1:6">
      <c r="A1038" s="327" t="s">
        <v>509</v>
      </c>
      <c r="B1038">
        <v>13211205</v>
      </c>
      <c r="C1038" s="43">
        <v>44176</v>
      </c>
      <c r="D1038" s="54">
        <v>0.80208333333333337</v>
      </c>
      <c r="E1038">
        <v>531</v>
      </c>
      <c r="F1038">
        <v>5.0999999999999996</v>
      </c>
    </row>
    <row r="1039" spans="1:6">
      <c r="A1039" s="327" t="s">
        <v>509</v>
      </c>
      <c r="B1039">
        <v>13211205</v>
      </c>
      <c r="C1039" s="43">
        <v>44176</v>
      </c>
      <c r="D1039" s="54">
        <v>0.8125</v>
      </c>
      <c r="E1039">
        <v>531</v>
      </c>
      <c r="F1039">
        <v>5.0999999999999996</v>
      </c>
    </row>
    <row r="1040" spans="1:6">
      <c r="A1040" s="327" t="s">
        <v>509</v>
      </c>
      <c r="B1040">
        <v>13211205</v>
      </c>
      <c r="C1040" s="43">
        <v>44176</v>
      </c>
      <c r="D1040" s="54">
        <v>0.82291666666666663</v>
      </c>
      <c r="E1040">
        <v>535</v>
      </c>
      <c r="F1040">
        <v>5.0999999999999996</v>
      </c>
    </row>
    <row r="1041" spans="1:6">
      <c r="A1041" s="327" t="s">
        <v>509</v>
      </c>
      <c r="B1041">
        <v>13211205</v>
      </c>
      <c r="C1041" s="43">
        <v>44176</v>
      </c>
      <c r="D1041" s="54">
        <v>0.83333333333333337</v>
      </c>
      <c r="E1041">
        <v>535</v>
      </c>
      <c r="F1041">
        <v>5</v>
      </c>
    </row>
    <row r="1042" spans="1:6">
      <c r="A1042" s="327" t="s">
        <v>509</v>
      </c>
      <c r="B1042">
        <v>13211205</v>
      </c>
      <c r="C1042" s="43">
        <v>44176</v>
      </c>
      <c r="D1042" s="54">
        <v>0.84375</v>
      </c>
      <c r="E1042">
        <v>540</v>
      </c>
      <c r="F1042">
        <v>5</v>
      </c>
    </row>
    <row r="1043" spans="1:6">
      <c r="A1043" s="327" t="s">
        <v>509</v>
      </c>
      <c r="B1043">
        <v>13211205</v>
      </c>
      <c r="C1043" s="43">
        <v>44176</v>
      </c>
      <c r="D1043" s="54">
        <v>0.85416666666666663</v>
      </c>
      <c r="E1043">
        <v>535</v>
      </c>
      <c r="F1043">
        <v>5</v>
      </c>
    </row>
    <row r="1044" spans="1:6">
      <c r="A1044" s="327" t="s">
        <v>509</v>
      </c>
      <c r="B1044">
        <v>13211205</v>
      </c>
      <c r="C1044" s="43">
        <v>44176</v>
      </c>
      <c r="D1044" s="54">
        <v>0.86458333333333337</v>
      </c>
      <c r="E1044">
        <v>535</v>
      </c>
      <c r="F1044">
        <v>5</v>
      </c>
    </row>
    <row r="1045" spans="1:6">
      <c r="A1045" s="327" t="s">
        <v>509</v>
      </c>
      <c r="B1045">
        <v>13211205</v>
      </c>
      <c r="C1045" s="43">
        <v>44176</v>
      </c>
      <c r="D1045" s="54">
        <v>0.875</v>
      </c>
      <c r="E1045">
        <v>544</v>
      </c>
      <c r="F1045">
        <v>5</v>
      </c>
    </row>
    <row r="1046" spans="1:6">
      <c r="A1046" s="327" t="s">
        <v>509</v>
      </c>
      <c r="B1046">
        <v>13211205</v>
      </c>
      <c r="C1046" s="43">
        <v>44176</v>
      </c>
      <c r="D1046" s="54">
        <v>0.88541666666666663</v>
      </c>
      <c r="E1046">
        <v>548</v>
      </c>
      <c r="F1046">
        <v>5</v>
      </c>
    </row>
    <row r="1047" spans="1:6">
      <c r="A1047" s="327" t="s">
        <v>509</v>
      </c>
      <c r="B1047">
        <v>13211205</v>
      </c>
      <c r="C1047" s="43">
        <v>44176</v>
      </c>
      <c r="D1047" s="54">
        <v>0.89583333333333337</v>
      </c>
      <c r="E1047">
        <v>544</v>
      </c>
      <c r="F1047">
        <v>4.9000000000000004</v>
      </c>
    </row>
    <row r="1048" spans="1:6">
      <c r="A1048" s="327" t="s">
        <v>509</v>
      </c>
      <c r="B1048">
        <v>13211205</v>
      </c>
      <c r="C1048" s="43">
        <v>44176</v>
      </c>
      <c r="D1048" s="54">
        <v>0.90625</v>
      </c>
      <c r="E1048">
        <v>544</v>
      </c>
      <c r="F1048">
        <v>4.9000000000000004</v>
      </c>
    </row>
    <row r="1049" spans="1:6">
      <c r="A1049" s="327" t="s">
        <v>509</v>
      </c>
      <c r="B1049">
        <v>13211205</v>
      </c>
      <c r="C1049" s="43">
        <v>44176</v>
      </c>
      <c r="D1049" s="54">
        <v>0.91666666666666663</v>
      </c>
      <c r="E1049">
        <v>548</v>
      </c>
      <c r="F1049">
        <v>4.9000000000000004</v>
      </c>
    </row>
    <row r="1050" spans="1:6">
      <c r="A1050" s="327" t="s">
        <v>509</v>
      </c>
      <c r="B1050">
        <v>13211205</v>
      </c>
      <c r="C1050" s="43">
        <v>44176</v>
      </c>
      <c r="D1050" s="54">
        <v>0.92708333333333337</v>
      </c>
      <c r="E1050">
        <v>548</v>
      </c>
      <c r="F1050">
        <v>4.9000000000000004</v>
      </c>
    </row>
    <row r="1051" spans="1:6">
      <c r="A1051" s="327" t="s">
        <v>509</v>
      </c>
      <c r="B1051">
        <v>13211205</v>
      </c>
      <c r="C1051" s="43">
        <v>44176</v>
      </c>
      <c r="D1051" s="54">
        <v>0.9375</v>
      </c>
      <c r="E1051">
        <v>548</v>
      </c>
      <c r="F1051">
        <v>4.8</v>
      </c>
    </row>
    <row r="1052" spans="1:6">
      <c r="A1052" s="327" t="s">
        <v>509</v>
      </c>
      <c r="B1052">
        <v>13211205</v>
      </c>
      <c r="C1052" s="43">
        <v>44176</v>
      </c>
      <c r="D1052" s="54">
        <v>0.94791666666666663</v>
      </c>
      <c r="E1052">
        <v>548</v>
      </c>
      <c r="F1052">
        <v>4.9000000000000004</v>
      </c>
    </row>
    <row r="1053" spans="1:6">
      <c r="A1053" s="327" t="s">
        <v>509</v>
      </c>
      <c r="B1053">
        <v>13211205</v>
      </c>
      <c r="C1053" s="43">
        <v>44176</v>
      </c>
      <c r="D1053" s="54">
        <v>0.95833333333333337</v>
      </c>
      <c r="E1053">
        <v>552</v>
      </c>
      <c r="F1053">
        <v>4.8</v>
      </c>
    </row>
    <row r="1054" spans="1:6">
      <c r="A1054" s="327" t="s">
        <v>509</v>
      </c>
      <c r="B1054">
        <v>13211205</v>
      </c>
      <c r="C1054" s="43">
        <v>44176</v>
      </c>
      <c r="D1054" s="54">
        <v>0.96875</v>
      </c>
      <c r="E1054">
        <v>548</v>
      </c>
      <c r="F1054">
        <v>4.8</v>
      </c>
    </row>
    <row r="1055" spans="1:6">
      <c r="A1055" s="327" t="s">
        <v>509</v>
      </c>
      <c r="B1055">
        <v>13211205</v>
      </c>
      <c r="C1055" s="43">
        <v>44176</v>
      </c>
      <c r="D1055" s="54">
        <v>0.97916666666666663</v>
      </c>
      <c r="E1055">
        <v>548</v>
      </c>
      <c r="F1055">
        <v>4.8</v>
      </c>
    </row>
    <row r="1056" spans="1:6">
      <c r="A1056" s="327" t="s">
        <v>509</v>
      </c>
      <c r="B1056">
        <v>13211205</v>
      </c>
      <c r="C1056" s="43">
        <v>44176</v>
      </c>
      <c r="D1056" s="54">
        <v>0.98958333333333337</v>
      </c>
      <c r="E1056">
        <v>548</v>
      </c>
      <c r="F1056">
        <v>4.8</v>
      </c>
    </row>
    <row r="1057" spans="1:6">
      <c r="A1057" s="327" t="s">
        <v>509</v>
      </c>
      <c r="B1057">
        <v>13211205</v>
      </c>
      <c r="C1057" s="43">
        <v>44177</v>
      </c>
      <c r="D1057" s="54">
        <v>0</v>
      </c>
      <c r="E1057">
        <v>548</v>
      </c>
      <c r="F1057">
        <v>4.8</v>
      </c>
    </row>
    <row r="1058" spans="1:6">
      <c r="A1058" s="327" t="s">
        <v>509</v>
      </c>
      <c r="B1058">
        <v>13211205</v>
      </c>
      <c r="C1058" s="43">
        <v>44177</v>
      </c>
      <c r="D1058" s="54">
        <v>1.0416666666666666E-2</v>
      </c>
      <c r="E1058">
        <v>548</v>
      </c>
      <c r="F1058">
        <v>4.7</v>
      </c>
    </row>
    <row r="1059" spans="1:6">
      <c r="A1059" s="327" t="s">
        <v>509</v>
      </c>
      <c r="B1059">
        <v>13211205</v>
      </c>
      <c r="C1059" s="43">
        <v>44177</v>
      </c>
      <c r="D1059" s="54">
        <v>2.0833333333333332E-2</v>
      </c>
      <c r="E1059">
        <v>548</v>
      </c>
      <c r="F1059">
        <v>4.7</v>
      </c>
    </row>
    <row r="1060" spans="1:6">
      <c r="A1060" s="327" t="s">
        <v>509</v>
      </c>
      <c r="B1060">
        <v>13211205</v>
      </c>
      <c r="C1060" s="43">
        <v>44177</v>
      </c>
      <c r="D1060" s="54">
        <v>3.125E-2</v>
      </c>
      <c r="E1060">
        <v>552</v>
      </c>
      <c r="F1060">
        <v>4.5999999999999996</v>
      </c>
    </row>
    <row r="1061" spans="1:6">
      <c r="A1061" s="327" t="s">
        <v>509</v>
      </c>
      <c r="B1061">
        <v>13211205</v>
      </c>
      <c r="C1061" s="43">
        <v>44177</v>
      </c>
      <c r="D1061" s="54">
        <v>4.1666666666666664E-2</v>
      </c>
      <c r="E1061">
        <v>548</v>
      </c>
      <c r="F1061">
        <v>4.5999999999999996</v>
      </c>
    </row>
    <row r="1062" spans="1:6">
      <c r="A1062" s="327" t="s">
        <v>509</v>
      </c>
      <c r="B1062">
        <v>13211205</v>
      </c>
      <c r="C1062" s="43">
        <v>44177</v>
      </c>
      <c r="D1062" s="54">
        <v>5.2083333333333336E-2</v>
      </c>
      <c r="E1062">
        <v>548</v>
      </c>
      <c r="F1062">
        <v>4.5999999999999996</v>
      </c>
    </row>
    <row r="1063" spans="1:6">
      <c r="A1063" s="327" t="s">
        <v>509</v>
      </c>
      <c r="B1063">
        <v>13211205</v>
      </c>
      <c r="C1063" s="43">
        <v>44177</v>
      </c>
      <c r="D1063" s="54">
        <v>6.25E-2</v>
      </c>
      <c r="E1063">
        <v>548</v>
      </c>
      <c r="F1063">
        <v>4.5999999999999996</v>
      </c>
    </row>
    <row r="1064" spans="1:6">
      <c r="A1064" s="327" t="s">
        <v>509</v>
      </c>
      <c r="B1064">
        <v>13211205</v>
      </c>
      <c r="C1064" s="43">
        <v>44177</v>
      </c>
      <c r="D1064" s="54">
        <v>7.2916666666666671E-2</v>
      </c>
      <c r="E1064">
        <v>548</v>
      </c>
      <c r="F1064">
        <v>4.5</v>
      </c>
    </row>
    <row r="1065" spans="1:6">
      <c r="A1065" s="327" t="s">
        <v>509</v>
      </c>
      <c r="B1065">
        <v>13211205</v>
      </c>
      <c r="C1065" s="43">
        <v>44177</v>
      </c>
      <c r="D1065" s="54">
        <v>8.3333333333333329E-2</v>
      </c>
      <c r="E1065">
        <v>548</v>
      </c>
      <c r="F1065">
        <v>4.5</v>
      </c>
    </row>
    <row r="1066" spans="1:6">
      <c r="A1066" s="327" t="s">
        <v>509</v>
      </c>
      <c r="B1066">
        <v>13211205</v>
      </c>
      <c r="C1066" s="43">
        <v>44177</v>
      </c>
      <c r="D1066" s="54">
        <v>9.375E-2</v>
      </c>
      <c r="E1066">
        <v>548</v>
      </c>
      <c r="F1066">
        <v>4.5</v>
      </c>
    </row>
    <row r="1067" spans="1:6">
      <c r="A1067" s="327" t="s">
        <v>509</v>
      </c>
      <c r="B1067">
        <v>13211205</v>
      </c>
      <c r="C1067" s="43">
        <v>44177</v>
      </c>
      <c r="D1067" s="54">
        <v>0.10416666666666667</v>
      </c>
      <c r="E1067">
        <v>544</v>
      </c>
      <c r="F1067">
        <v>4.4000000000000004</v>
      </c>
    </row>
    <row r="1068" spans="1:6">
      <c r="A1068" s="327" t="s">
        <v>509</v>
      </c>
      <c r="B1068">
        <v>13211205</v>
      </c>
      <c r="C1068" s="43">
        <v>44177</v>
      </c>
      <c r="D1068" s="54">
        <v>0.11458333333333333</v>
      </c>
      <c r="E1068">
        <v>544</v>
      </c>
      <c r="F1068">
        <v>4.4000000000000004</v>
      </c>
    </row>
    <row r="1069" spans="1:6">
      <c r="A1069" s="327" t="s">
        <v>509</v>
      </c>
      <c r="B1069">
        <v>13211205</v>
      </c>
      <c r="C1069" s="43">
        <v>44177</v>
      </c>
      <c r="D1069" s="54">
        <v>0.125</v>
      </c>
      <c r="E1069">
        <v>544</v>
      </c>
      <c r="F1069">
        <v>4.3</v>
      </c>
    </row>
    <row r="1070" spans="1:6">
      <c r="A1070" s="327" t="s">
        <v>509</v>
      </c>
      <c r="B1070">
        <v>13211205</v>
      </c>
      <c r="C1070" s="43">
        <v>44177</v>
      </c>
      <c r="D1070" s="54">
        <v>0.13541666666666666</v>
      </c>
      <c r="E1070">
        <v>544</v>
      </c>
      <c r="F1070">
        <v>4.3</v>
      </c>
    </row>
    <row r="1071" spans="1:6">
      <c r="A1071" s="327" t="s">
        <v>509</v>
      </c>
      <c r="B1071">
        <v>13211205</v>
      </c>
      <c r="C1071" s="43">
        <v>44177</v>
      </c>
      <c r="D1071" s="54">
        <v>0.14583333333333334</v>
      </c>
      <c r="E1071">
        <v>544</v>
      </c>
      <c r="F1071">
        <v>4.3</v>
      </c>
    </row>
    <row r="1072" spans="1:6">
      <c r="A1072" s="327" t="s">
        <v>509</v>
      </c>
      <c r="B1072">
        <v>13211205</v>
      </c>
      <c r="C1072" s="43">
        <v>44177</v>
      </c>
      <c r="D1072" s="54">
        <v>0.15625</v>
      </c>
      <c r="E1072">
        <v>548</v>
      </c>
      <c r="F1072">
        <v>4.3</v>
      </c>
    </row>
    <row r="1073" spans="1:6">
      <c r="A1073" s="327" t="s">
        <v>509</v>
      </c>
      <c r="B1073">
        <v>13211205</v>
      </c>
      <c r="C1073" s="43">
        <v>44177</v>
      </c>
      <c r="D1073" s="54">
        <v>0.16666666666666666</v>
      </c>
      <c r="E1073">
        <v>544</v>
      </c>
      <c r="F1073">
        <v>4.2</v>
      </c>
    </row>
    <row r="1074" spans="1:6">
      <c r="A1074" s="327" t="s">
        <v>509</v>
      </c>
      <c r="B1074">
        <v>13211205</v>
      </c>
      <c r="C1074" s="43">
        <v>44177</v>
      </c>
      <c r="D1074" s="54">
        <v>0.17708333333333334</v>
      </c>
      <c r="E1074">
        <v>544</v>
      </c>
      <c r="F1074">
        <v>4.2</v>
      </c>
    </row>
    <row r="1075" spans="1:6">
      <c r="A1075" s="327" t="s">
        <v>509</v>
      </c>
      <c r="B1075">
        <v>13211205</v>
      </c>
      <c r="C1075" s="43">
        <v>44177</v>
      </c>
      <c r="D1075" s="54">
        <v>0.1875</v>
      </c>
      <c r="E1075">
        <v>544</v>
      </c>
      <c r="F1075">
        <v>4.2</v>
      </c>
    </row>
    <row r="1076" spans="1:6">
      <c r="A1076" s="327" t="s">
        <v>509</v>
      </c>
      <c r="B1076">
        <v>13211205</v>
      </c>
      <c r="C1076" s="43">
        <v>44177</v>
      </c>
      <c r="D1076" s="54">
        <v>0.19791666666666666</v>
      </c>
      <c r="E1076">
        <v>544</v>
      </c>
      <c r="F1076">
        <v>4.0999999999999996</v>
      </c>
    </row>
    <row r="1077" spans="1:6">
      <c r="A1077" s="327" t="s">
        <v>509</v>
      </c>
      <c r="B1077">
        <v>13211205</v>
      </c>
      <c r="C1077" s="43">
        <v>44177</v>
      </c>
      <c r="D1077" s="54">
        <v>0.20833333333333334</v>
      </c>
      <c r="E1077">
        <v>544</v>
      </c>
      <c r="F1077">
        <v>4.0999999999999996</v>
      </c>
    </row>
    <row r="1078" spans="1:6">
      <c r="A1078" s="327" t="s">
        <v>509</v>
      </c>
      <c r="B1078">
        <v>13211205</v>
      </c>
      <c r="C1078" s="43">
        <v>44177</v>
      </c>
      <c r="D1078" s="54">
        <v>0.21875</v>
      </c>
      <c r="E1078">
        <v>548</v>
      </c>
      <c r="F1078">
        <v>4.0999999999999996</v>
      </c>
    </row>
    <row r="1079" spans="1:6">
      <c r="A1079" s="327" t="s">
        <v>509</v>
      </c>
      <c r="B1079">
        <v>13211205</v>
      </c>
      <c r="C1079" s="43">
        <v>44177</v>
      </c>
      <c r="D1079" s="54">
        <v>0.22916666666666666</v>
      </c>
      <c r="E1079">
        <v>544</v>
      </c>
      <c r="F1079">
        <v>4</v>
      </c>
    </row>
    <row r="1080" spans="1:6">
      <c r="A1080" s="327" t="s">
        <v>509</v>
      </c>
      <c r="B1080">
        <v>13211205</v>
      </c>
      <c r="C1080" s="43">
        <v>44177</v>
      </c>
      <c r="D1080" s="54">
        <v>0.23958333333333334</v>
      </c>
      <c r="E1080">
        <v>548</v>
      </c>
      <c r="F1080">
        <v>4</v>
      </c>
    </row>
    <row r="1081" spans="1:6">
      <c r="A1081" s="327" t="s">
        <v>509</v>
      </c>
      <c r="B1081">
        <v>13211205</v>
      </c>
      <c r="C1081" s="43">
        <v>44177</v>
      </c>
      <c r="D1081" s="54">
        <v>0.25</v>
      </c>
      <c r="E1081">
        <v>548</v>
      </c>
      <c r="F1081">
        <v>3.8</v>
      </c>
    </row>
    <row r="1082" spans="1:6">
      <c r="A1082" s="327" t="s">
        <v>509</v>
      </c>
      <c r="B1082">
        <v>13211205</v>
      </c>
      <c r="C1082" s="43">
        <v>44177</v>
      </c>
      <c r="D1082" s="54">
        <v>0.26041666666666669</v>
      </c>
      <c r="E1082">
        <v>548</v>
      </c>
      <c r="F1082">
        <v>3.8</v>
      </c>
    </row>
    <row r="1083" spans="1:6">
      <c r="A1083" s="327" t="s">
        <v>509</v>
      </c>
      <c r="B1083">
        <v>13211205</v>
      </c>
      <c r="C1083" s="43">
        <v>44177</v>
      </c>
      <c r="D1083" s="54">
        <v>0.27083333333333331</v>
      </c>
      <c r="E1083">
        <v>552</v>
      </c>
      <c r="F1083">
        <v>3.9</v>
      </c>
    </row>
    <row r="1084" spans="1:6">
      <c r="A1084" s="327" t="s">
        <v>509</v>
      </c>
      <c r="B1084">
        <v>13211205</v>
      </c>
      <c r="C1084" s="43">
        <v>44177</v>
      </c>
      <c r="D1084" s="54">
        <v>0.28125</v>
      </c>
      <c r="E1084">
        <v>544</v>
      </c>
      <c r="F1084">
        <v>3.7</v>
      </c>
    </row>
    <row r="1085" spans="1:6">
      <c r="A1085" s="327" t="s">
        <v>509</v>
      </c>
      <c r="B1085">
        <v>13211205</v>
      </c>
      <c r="C1085" s="43">
        <v>44177</v>
      </c>
      <c r="D1085" s="54">
        <v>0.29166666666666669</v>
      </c>
      <c r="E1085">
        <v>548</v>
      </c>
      <c r="F1085">
        <v>3.7</v>
      </c>
    </row>
    <row r="1086" spans="1:6">
      <c r="A1086" s="327" t="s">
        <v>509</v>
      </c>
      <c r="B1086">
        <v>13211205</v>
      </c>
      <c r="C1086" s="43">
        <v>44177</v>
      </c>
      <c r="D1086" s="54">
        <v>0.30208333333333331</v>
      </c>
      <c r="E1086">
        <v>548</v>
      </c>
      <c r="F1086">
        <v>3.7</v>
      </c>
    </row>
    <row r="1087" spans="1:6">
      <c r="A1087" s="327" t="s">
        <v>509</v>
      </c>
      <c r="B1087">
        <v>13211205</v>
      </c>
      <c r="C1087" s="43">
        <v>44177</v>
      </c>
      <c r="D1087" s="54">
        <v>0.3125</v>
      </c>
      <c r="E1087">
        <v>548</v>
      </c>
      <c r="F1087">
        <v>3.7</v>
      </c>
    </row>
    <row r="1088" spans="1:6">
      <c r="A1088" s="327" t="s">
        <v>509</v>
      </c>
      <c r="B1088">
        <v>13211205</v>
      </c>
      <c r="C1088" s="43">
        <v>44177</v>
      </c>
      <c r="D1088" s="54">
        <v>0.32291666666666669</v>
      </c>
      <c r="E1088">
        <v>548</v>
      </c>
      <c r="F1088">
        <v>3.6</v>
      </c>
    </row>
    <row r="1089" spans="1:6">
      <c r="A1089" s="327" t="s">
        <v>509</v>
      </c>
      <c r="B1089">
        <v>13211205</v>
      </c>
      <c r="C1089" s="43">
        <v>44177</v>
      </c>
      <c r="D1089" s="54">
        <v>0.33333333333333331</v>
      </c>
      <c r="E1089">
        <v>548</v>
      </c>
      <c r="F1089">
        <v>3.7</v>
      </c>
    </row>
    <row r="1090" spans="1:6">
      <c r="A1090" s="327" t="s">
        <v>509</v>
      </c>
      <c r="B1090">
        <v>13211205</v>
      </c>
      <c r="C1090" s="43">
        <v>44177</v>
      </c>
      <c r="D1090" s="54">
        <v>0.34375</v>
      </c>
      <c r="E1090">
        <v>544</v>
      </c>
      <c r="F1090">
        <v>3.6</v>
      </c>
    </row>
    <row r="1091" spans="1:6">
      <c r="A1091" s="327" t="s">
        <v>509</v>
      </c>
      <c r="B1091">
        <v>13211205</v>
      </c>
      <c r="C1091" s="43">
        <v>44177</v>
      </c>
      <c r="D1091" s="54">
        <v>0.35416666666666669</v>
      </c>
      <c r="E1091">
        <v>544</v>
      </c>
      <c r="F1091">
        <v>3.6</v>
      </c>
    </row>
    <row r="1092" spans="1:6">
      <c r="A1092" s="327" t="s">
        <v>509</v>
      </c>
      <c r="B1092">
        <v>13211205</v>
      </c>
      <c r="C1092" s="43">
        <v>44177</v>
      </c>
      <c r="D1092" s="54">
        <v>0.36458333333333331</v>
      </c>
      <c r="E1092">
        <v>544</v>
      </c>
      <c r="F1092">
        <v>3.5</v>
      </c>
    </row>
    <row r="1093" spans="1:6">
      <c r="A1093" s="327" t="s">
        <v>509</v>
      </c>
      <c r="B1093">
        <v>13211205</v>
      </c>
      <c r="C1093" s="43">
        <v>44177</v>
      </c>
      <c r="D1093" s="54">
        <v>0.375</v>
      </c>
      <c r="E1093">
        <v>544</v>
      </c>
      <c r="F1093">
        <v>3.6</v>
      </c>
    </row>
    <row r="1094" spans="1:6">
      <c r="A1094" s="327" t="s">
        <v>509</v>
      </c>
      <c r="B1094">
        <v>13211205</v>
      </c>
      <c r="C1094" s="43">
        <v>44177</v>
      </c>
      <c r="D1094" s="54">
        <v>0.38541666666666669</v>
      </c>
      <c r="E1094">
        <v>544</v>
      </c>
      <c r="F1094">
        <v>3.5</v>
      </c>
    </row>
    <row r="1095" spans="1:6">
      <c r="A1095" s="327" t="s">
        <v>509</v>
      </c>
      <c r="B1095">
        <v>13211205</v>
      </c>
      <c r="C1095" s="43">
        <v>44177</v>
      </c>
      <c r="D1095" s="54">
        <v>0.39583333333333331</v>
      </c>
      <c r="E1095">
        <v>544</v>
      </c>
      <c r="F1095">
        <v>3.5</v>
      </c>
    </row>
    <row r="1096" spans="1:6">
      <c r="A1096" s="327" t="s">
        <v>509</v>
      </c>
      <c r="B1096">
        <v>13211205</v>
      </c>
      <c r="C1096" s="43">
        <v>44177</v>
      </c>
      <c r="D1096" s="54">
        <v>0.40625</v>
      </c>
      <c r="E1096">
        <v>540</v>
      </c>
      <c r="F1096">
        <v>3.5</v>
      </c>
    </row>
    <row r="1097" spans="1:6">
      <c r="A1097" s="327" t="s">
        <v>509</v>
      </c>
      <c r="B1097">
        <v>13211205</v>
      </c>
      <c r="C1097" s="43">
        <v>44177</v>
      </c>
      <c r="D1097" s="54">
        <v>0.41666666666666669</v>
      </c>
      <c r="E1097">
        <v>540</v>
      </c>
      <c r="F1097">
        <v>3.5</v>
      </c>
    </row>
    <row r="1098" spans="1:6">
      <c r="A1098" s="327" t="s">
        <v>509</v>
      </c>
      <c r="B1098">
        <v>13211205</v>
      </c>
      <c r="C1098" s="43">
        <v>44177</v>
      </c>
      <c r="D1098" s="54">
        <v>0.42708333333333331</v>
      </c>
      <c r="E1098">
        <v>540</v>
      </c>
      <c r="F1098">
        <v>3.5</v>
      </c>
    </row>
    <row r="1099" spans="1:6">
      <c r="A1099" s="327" t="s">
        <v>509</v>
      </c>
      <c r="B1099">
        <v>13211205</v>
      </c>
      <c r="C1099" s="43">
        <v>44177</v>
      </c>
      <c r="D1099" s="54">
        <v>0.4375</v>
      </c>
      <c r="E1099">
        <v>540</v>
      </c>
      <c r="F1099">
        <v>3.4</v>
      </c>
    </row>
    <row r="1100" spans="1:6">
      <c r="A1100" s="327" t="s">
        <v>509</v>
      </c>
      <c r="B1100">
        <v>13211205</v>
      </c>
      <c r="C1100" s="43">
        <v>44177</v>
      </c>
      <c r="D1100" s="54">
        <v>0.44791666666666669</v>
      </c>
      <c r="E1100">
        <v>535</v>
      </c>
      <c r="F1100">
        <v>3.5</v>
      </c>
    </row>
    <row r="1101" spans="1:6">
      <c r="A1101" s="327" t="s">
        <v>509</v>
      </c>
      <c r="B1101">
        <v>13211205</v>
      </c>
      <c r="C1101" s="43">
        <v>44177</v>
      </c>
      <c r="D1101" s="54">
        <v>0.45833333333333331</v>
      </c>
      <c r="E1101">
        <v>540</v>
      </c>
      <c r="F1101">
        <v>3.4</v>
      </c>
    </row>
    <row r="1102" spans="1:6">
      <c r="A1102" s="327" t="s">
        <v>509</v>
      </c>
      <c r="B1102">
        <v>13211205</v>
      </c>
      <c r="C1102" s="43">
        <v>44177</v>
      </c>
      <c r="D1102" s="54">
        <v>0.46875</v>
      </c>
      <c r="E1102">
        <v>540</v>
      </c>
      <c r="F1102">
        <v>3.5</v>
      </c>
    </row>
    <row r="1103" spans="1:6">
      <c r="A1103" s="327" t="s">
        <v>509</v>
      </c>
      <c r="B1103">
        <v>13211205</v>
      </c>
      <c r="C1103" s="43">
        <v>44177</v>
      </c>
      <c r="D1103" s="54">
        <v>0.47916666666666669</v>
      </c>
      <c r="E1103">
        <v>535</v>
      </c>
      <c r="F1103">
        <v>3.5</v>
      </c>
    </row>
    <row r="1104" spans="1:6">
      <c r="A1104" s="327" t="s">
        <v>509</v>
      </c>
      <c r="B1104">
        <v>13211205</v>
      </c>
      <c r="C1104" s="43">
        <v>44177</v>
      </c>
      <c r="D1104" s="54">
        <v>0.48958333333333331</v>
      </c>
      <c r="E1104">
        <v>535</v>
      </c>
      <c r="F1104">
        <v>3.6</v>
      </c>
    </row>
    <row r="1105" spans="1:6">
      <c r="A1105" s="327" t="s">
        <v>509</v>
      </c>
      <c r="B1105">
        <v>13211205</v>
      </c>
      <c r="C1105" s="43">
        <v>44177</v>
      </c>
      <c r="D1105" s="54">
        <v>0.5</v>
      </c>
      <c r="E1105">
        <v>531</v>
      </c>
      <c r="F1105">
        <v>3.6</v>
      </c>
    </row>
    <row r="1106" spans="1:6">
      <c r="A1106" s="327" t="s">
        <v>509</v>
      </c>
      <c r="B1106">
        <v>13211205</v>
      </c>
      <c r="C1106" s="43">
        <v>44177</v>
      </c>
      <c r="D1106" s="54">
        <v>0.51041666666666663</v>
      </c>
      <c r="E1106">
        <v>535</v>
      </c>
      <c r="F1106">
        <v>3.7</v>
      </c>
    </row>
    <row r="1107" spans="1:6">
      <c r="A1107" s="327" t="s">
        <v>509</v>
      </c>
      <c r="B1107">
        <v>13211205</v>
      </c>
      <c r="C1107" s="43">
        <v>44177</v>
      </c>
      <c r="D1107" s="54">
        <v>0.52083333333333337</v>
      </c>
      <c r="E1107">
        <v>535</v>
      </c>
      <c r="F1107">
        <v>3.7</v>
      </c>
    </row>
    <row r="1108" spans="1:6">
      <c r="A1108" s="327" t="s">
        <v>509</v>
      </c>
      <c r="B1108">
        <v>13211205</v>
      </c>
      <c r="C1108" s="43">
        <v>44177</v>
      </c>
      <c r="D1108" s="54">
        <v>0.53125</v>
      </c>
      <c r="E1108">
        <v>535</v>
      </c>
      <c r="F1108">
        <v>3.9</v>
      </c>
    </row>
    <row r="1109" spans="1:6">
      <c r="A1109" s="327" t="s">
        <v>509</v>
      </c>
      <c r="B1109">
        <v>13211205</v>
      </c>
      <c r="C1109" s="43">
        <v>44177</v>
      </c>
      <c r="D1109" s="54">
        <v>0.54166666666666663</v>
      </c>
      <c r="E1109">
        <v>535</v>
      </c>
      <c r="F1109">
        <v>3.9</v>
      </c>
    </row>
    <row r="1110" spans="1:6">
      <c r="A1110" s="327" t="s">
        <v>509</v>
      </c>
      <c r="B1110">
        <v>13211205</v>
      </c>
      <c r="C1110" s="43">
        <v>44177</v>
      </c>
      <c r="D1110" s="54">
        <v>0.55208333333333337</v>
      </c>
      <c r="E1110">
        <v>531</v>
      </c>
      <c r="F1110">
        <v>3.9</v>
      </c>
    </row>
    <row r="1111" spans="1:6">
      <c r="A1111" s="327" t="s">
        <v>509</v>
      </c>
      <c r="B1111">
        <v>13211205</v>
      </c>
      <c r="C1111" s="43">
        <v>44177</v>
      </c>
      <c r="D1111" s="54">
        <v>0.5625</v>
      </c>
      <c r="E1111">
        <v>531</v>
      </c>
      <c r="F1111">
        <v>3.9</v>
      </c>
    </row>
    <row r="1112" spans="1:6">
      <c r="A1112" s="327" t="s">
        <v>509</v>
      </c>
      <c r="B1112">
        <v>13211205</v>
      </c>
      <c r="C1112" s="43">
        <v>44177</v>
      </c>
      <c r="D1112" s="54">
        <v>0.57291666666666663</v>
      </c>
      <c r="E1112">
        <v>531</v>
      </c>
      <c r="F1112">
        <v>4</v>
      </c>
    </row>
    <row r="1113" spans="1:6">
      <c r="A1113" s="327" t="s">
        <v>509</v>
      </c>
      <c r="B1113">
        <v>13211205</v>
      </c>
      <c r="C1113" s="43">
        <v>44177</v>
      </c>
      <c r="D1113" s="54">
        <v>0.58333333333333337</v>
      </c>
      <c r="E1113">
        <v>527</v>
      </c>
      <c r="F1113">
        <v>4.0999999999999996</v>
      </c>
    </row>
    <row r="1114" spans="1:6">
      <c r="A1114" s="327" t="s">
        <v>509</v>
      </c>
      <c r="B1114">
        <v>13211205</v>
      </c>
      <c r="C1114" s="43">
        <v>44177</v>
      </c>
      <c r="D1114" s="54">
        <v>0.59375</v>
      </c>
      <c r="E1114">
        <v>527</v>
      </c>
      <c r="F1114">
        <v>4.2</v>
      </c>
    </row>
    <row r="1115" spans="1:6">
      <c r="A1115" s="327" t="s">
        <v>509</v>
      </c>
      <c r="B1115">
        <v>13211205</v>
      </c>
      <c r="C1115" s="43">
        <v>44177</v>
      </c>
      <c r="D1115" s="54">
        <v>0.60416666666666663</v>
      </c>
      <c r="E1115">
        <v>527</v>
      </c>
      <c r="F1115">
        <v>4.2</v>
      </c>
    </row>
    <row r="1116" spans="1:6">
      <c r="A1116" s="327" t="s">
        <v>509</v>
      </c>
      <c r="B1116">
        <v>13211205</v>
      </c>
      <c r="C1116" s="43">
        <v>44177</v>
      </c>
      <c r="D1116" s="54">
        <v>0.61458333333333337</v>
      </c>
      <c r="E1116">
        <v>527</v>
      </c>
      <c r="F1116">
        <v>4.3</v>
      </c>
    </row>
    <row r="1117" spans="1:6">
      <c r="A1117" s="327" t="s">
        <v>509</v>
      </c>
      <c r="B1117">
        <v>13211205</v>
      </c>
      <c r="C1117" s="43">
        <v>44177</v>
      </c>
      <c r="D1117" s="54">
        <v>0.625</v>
      </c>
      <c r="E1117">
        <v>523</v>
      </c>
      <c r="F1117">
        <v>4.4000000000000004</v>
      </c>
    </row>
    <row r="1118" spans="1:6">
      <c r="A1118" s="327" t="s">
        <v>509</v>
      </c>
      <c r="B1118">
        <v>13211205</v>
      </c>
      <c r="C1118" s="43">
        <v>44177</v>
      </c>
      <c r="D1118" s="54">
        <v>0.63541666666666663</v>
      </c>
      <c r="E1118">
        <v>523</v>
      </c>
      <c r="F1118">
        <v>4.4000000000000004</v>
      </c>
    </row>
    <row r="1119" spans="1:6">
      <c r="A1119" s="327" t="s">
        <v>509</v>
      </c>
      <c r="B1119">
        <v>13211205</v>
      </c>
      <c r="C1119" s="43">
        <v>44177</v>
      </c>
      <c r="D1119" s="54">
        <v>0.64583333333333337</v>
      </c>
      <c r="E1119">
        <v>523</v>
      </c>
      <c r="F1119">
        <v>4.4000000000000004</v>
      </c>
    </row>
    <row r="1120" spans="1:6">
      <c r="A1120" s="327" t="s">
        <v>509</v>
      </c>
      <c r="B1120">
        <v>13211205</v>
      </c>
      <c r="C1120" s="43">
        <v>44177</v>
      </c>
      <c r="D1120" s="54">
        <v>0.65625</v>
      </c>
      <c r="E1120">
        <v>523</v>
      </c>
      <c r="F1120">
        <v>4.4000000000000004</v>
      </c>
    </row>
    <row r="1121" spans="1:6">
      <c r="A1121" s="327" t="s">
        <v>509</v>
      </c>
      <c r="B1121">
        <v>13211205</v>
      </c>
      <c r="C1121" s="43">
        <v>44177</v>
      </c>
      <c r="D1121" s="54">
        <v>0.66666666666666663</v>
      </c>
      <c r="E1121">
        <v>523</v>
      </c>
      <c r="F1121">
        <v>4.4000000000000004</v>
      </c>
    </row>
    <row r="1122" spans="1:6">
      <c r="A1122" s="327" t="s">
        <v>509</v>
      </c>
      <c r="B1122">
        <v>13211205</v>
      </c>
      <c r="C1122" s="43">
        <v>44177</v>
      </c>
      <c r="D1122" s="54">
        <v>0.67708333333333337</v>
      </c>
      <c r="E1122">
        <v>519</v>
      </c>
      <c r="F1122">
        <v>4.4000000000000004</v>
      </c>
    </row>
    <row r="1123" spans="1:6">
      <c r="A1123" s="327" t="s">
        <v>509</v>
      </c>
      <c r="B1123">
        <v>13211205</v>
      </c>
      <c r="C1123" s="43">
        <v>44177</v>
      </c>
      <c r="D1123" s="54">
        <v>0.6875</v>
      </c>
      <c r="E1123">
        <v>519</v>
      </c>
      <c r="F1123">
        <v>4.5</v>
      </c>
    </row>
    <row r="1124" spans="1:6">
      <c r="A1124" s="327" t="s">
        <v>509</v>
      </c>
      <c r="B1124">
        <v>13211205</v>
      </c>
      <c r="C1124" s="43">
        <v>44177</v>
      </c>
      <c r="D1124" s="54">
        <v>0.69791666666666663</v>
      </c>
      <c r="E1124">
        <v>519</v>
      </c>
      <c r="F1124">
        <v>4.4000000000000004</v>
      </c>
    </row>
    <row r="1125" spans="1:6">
      <c r="A1125" s="327" t="s">
        <v>509</v>
      </c>
      <c r="B1125">
        <v>13211205</v>
      </c>
      <c r="C1125" s="43">
        <v>44177</v>
      </c>
      <c r="D1125" s="54">
        <v>0.70833333333333337</v>
      </c>
      <c r="E1125">
        <v>523</v>
      </c>
      <c r="F1125">
        <v>4.5</v>
      </c>
    </row>
    <row r="1126" spans="1:6">
      <c r="A1126" s="327" t="s">
        <v>509</v>
      </c>
      <c r="B1126">
        <v>13211205</v>
      </c>
      <c r="C1126" s="43">
        <v>44177</v>
      </c>
      <c r="D1126" s="54">
        <v>0.71875</v>
      </c>
      <c r="E1126">
        <v>519</v>
      </c>
      <c r="F1126">
        <v>4.5</v>
      </c>
    </row>
    <row r="1127" spans="1:6">
      <c r="A1127" s="327" t="s">
        <v>509</v>
      </c>
      <c r="B1127">
        <v>13211205</v>
      </c>
      <c r="C1127" s="43">
        <v>44177</v>
      </c>
      <c r="D1127" s="54">
        <v>0.72916666666666663</v>
      </c>
      <c r="E1127">
        <v>519</v>
      </c>
      <c r="F1127">
        <v>4.5</v>
      </c>
    </row>
    <row r="1128" spans="1:6">
      <c r="A1128" s="327" t="s">
        <v>509</v>
      </c>
      <c r="B1128">
        <v>13211205</v>
      </c>
      <c r="C1128" s="43">
        <v>44177</v>
      </c>
      <c r="D1128" s="54">
        <v>0.73958333333333337</v>
      </c>
      <c r="E1128">
        <v>519</v>
      </c>
      <c r="F1128">
        <v>4.5</v>
      </c>
    </row>
    <row r="1129" spans="1:6">
      <c r="A1129" s="327" t="s">
        <v>509</v>
      </c>
      <c r="B1129">
        <v>13211205</v>
      </c>
      <c r="C1129" s="43">
        <v>44177</v>
      </c>
      <c r="D1129" s="54">
        <v>0.75</v>
      </c>
      <c r="E1129">
        <v>523</v>
      </c>
      <c r="F1129">
        <v>4.5</v>
      </c>
    </row>
    <row r="1130" spans="1:6">
      <c r="A1130" s="327" t="s">
        <v>509</v>
      </c>
      <c r="B1130">
        <v>13211205</v>
      </c>
      <c r="C1130" s="43">
        <v>44177</v>
      </c>
      <c r="D1130" s="54">
        <v>0.76041666666666663</v>
      </c>
      <c r="E1130">
        <v>519</v>
      </c>
      <c r="F1130">
        <v>4.5</v>
      </c>
    </row>
    <row r="1131" spans="1:6">
      <c r="A1131" s="327" t="s">
        <v>509</v>
      </c>
      <c r="B1131">
        <v>13211205</v>
      </c>
      <c r="C1131" s="43">
        <v>44177</v>
      </c>
      <c r="D1131" s="54">
        <v>0.77083333333333337</v>
      </c>
      <c r="E1131">
        <v>523</v>
      </c>
      <c r="F1131">
        <v>4.4000000000000004</v>
      </c>
    </row>
    <row r="1132" spans="1:6">
      <c r="A1132" s="327" t="s">
        <v>509</v>
      </c>
      <c r="B1132">
        <v>13211205</v>
      </c>
      <c r="C1132" s="43">
        <v>44177</v>
      </c>
      <c r="D1132" s="54">
        <v>0.78125</v>
      </c>
      <c r="E1132">
        <v>523</v>
      </c>
      <c r="F1132">
        <v>4.4000000000000004</v>
      </c>
    </row>
    <row r="1133" spans="1:6">
      <c r="A1133" s="327" t="s">
        <v>509</v>
      </c>
      <c r="B1133">
        <v>13211205</v>
      </c>
      <c r="C1133" s="43">
        <v>44177</v>
      </c>
      <c r="D1133" s="54">
        <v>0.79166666666666663</v>
      </c>
      <c r="E1133">
        <v>523</v>
      </c>
      <c r="F1133">
        <v>4.4000000000000004</v>
      </c>
    </row>
    <row r="1134" spans="1:6">
      <c r="A1134" s="327" t="s">
        <v>509</v>
      </c>
      <c r="B1134">
        <v>13211205</v>
      </c>
      <c r="C1134" s="43">
        <v>44177</v>
      </c>
      <c r="D1134" s="54">
        <v>0.80208333333333337</v>
      </c>
      <c r="E1134">
        <v>527</v>
      </c>
      <c r="F1134">
        <v>4.4000000000000004</v>
      </c>
    </row>
    <row r="1135" spans="1:6">
      <c r="A1135" s="327" t="s">
        <v>509</v>
      </c>
      <c r="B1135">
        <v>13211205</v>
      </c>
      <c r="C1135" s="43">
        <v>44177</v>
      </c>
      <c r="D1135" s="54">
        <v>0.8125</v>
      </c>
      <c r="E1135">
        <v>531</v>
      </c>
      <c r="F1135">
        <v>4.4000000000000004</v>
      </c>
    </row>
    <row r="1136" spans="1:6">
      <c r="A1136" s="327" t="s">
        <v>509</v>
      </c>
      <c r="B1136">
        <v>13211205</v>
      </c>
      <c r="C1136" s="43">
        <v>44177</v>
      </c>
      <c r="D1136" s="54">
        <v>0.82291666666666663</v>
      </c>
      <c r="E1136">
        <v>531</v>
      </c>
      <c r="F1136">
        <v>4.4000000000000004</v>
      </c>
    </row>
    <row r="1137" spans="1:6">
      <c r="A1137" s="327" t="s">
        <v>509</v>
      </c>
      <c r="B1137">
        <v>13211205</v>
      </c>
      <c r="C1137" s="43">
        <v>44177</v>
      </c>
      <c r="D1137" s="54">
        <v>0.83333333333333337</v>
      </c>
      <c r="E1137">
        <v>535</v>
      </c>
      <c r="F1137">
        <v>4.3</v>
      </c>
    </row>
    <row r="1138" spans="1:6">
      <c r="A1138" s="327" t="s">
        <v>509</v>
      </c>
      <c r="B1138">
        <v>13211205</v>
      </c>
      <c r="C1138" s="43">
        <v>44177</v>
      </c>
      <c r="D1138" s="54">
        <v>0.84375</v>
      </c>
      <c r="E1138">
        <v>535</v>
      </c>
      <c r="F1138">
        <v>4.4000000000000004</v>
      </c>
    </row>
    <row r="1139" spans="1:6">
      <c r="A1139" s="327" t="s">
        <v>509</v>
      </c>
      <c r="B1139">
        <v>13211205</v>
      </c>
      <c r="C1139" s="43">
        <v>44177</v>
      </c>
      <c r="D1139" s="54">
        <v>0.85416666666666663</v>
      </c>
      <c r="E1139">
        <v>535</v>
      </c>
      <c r="F1139">
        <v>4.3</v>
      </c>
    </row>
    <row r="1140" spans="1:6">
      <c r="A1140" s="327" t="s">
        <v>509</v>
      </c>
      <c r="B1140">
        <v>13211205</v>
      </c>
      <c r="C1140" s="43">
        <v>44177</v>
      </c>
      <c r="D1140" s="54">
        <v>0.86458333333333337</v>
      </c>
      <c r="E1140">
        <v>535</v>
      </c>
      <c r="F1140">
        <v>4.3</v>
      </c>
    </row>
    <row r="1141" spans="1:6">
      <c r="A1141" s="327" t="s">
        <v>509</v>
      </c>
      <c r="B1141">
        <v>13211205</v>
      </c>
      <c r="C1141" s="43">
        <v>44177</v>
      </c>
      <c r="D1141" s="54">
        <v>0.875</v>
      </c>
      <c r="E1141">
        <v>540</v>
      </c>
      <c r="F1141">
        <v>4.3</v>
      </c>
    </row>
    <row r="1142" spans="1:6">
      <c r="A1142" s="327" t="s">
        <v>509</v>
      </c>
      <c r="B1142">
        <v>13211205</v>
      </c>
      <c r="C1142" s="43">
        <v>44177</v>
      </c>
      <c r="D1142" s="54">
        <v>0.88541666666666663</v>
      </c>
      <c r="E1142">
        <v>540</v>
      </c>
      <c r="F1142">
        <v>4.2</v>
      </c>
    </row>
    <row r="1143" spans="1:6">
      <c r="A1143" s="327" t="s">
        <v>509</v>
      </c>
      <c r="B1143">
        <v>13211205</v>
      </c>
      <c r="C1143" s="43">
        <v>44177</v>
      </c>
      <c r="D1143" s="54">
        <v>0.89583333333333337</v>
      </c>
      <c r="E1143">
        <v>544</v>
      </c>
      <c r="F1143">
        <v>4.2</v>
      </c>
    </row>
    <row r="1144" spans="1:6">
      <c r="A1144" s="327" t="s">
        <v>509</v>
      </c>
      <c r="B1144">
        <v>13211205</v>
      </c>
      <c r="C1144" s="43">
        <v>44177</v>
      </c>
      <c r="D1144" s="54">
        <v>0.90625</v>
      </c>
      <c r="E1144">
        <v>544</v>
      </c>
      <c r="F1144">
        <v>4.2</v>
      </c>
    </row>
    <row r="1145" spans="1:6">
      <c r="A1145" s="327" t="s">
        <v>509</v>
      </c>
      <c r="B1145">
        <v>13211205</v>
      </c>
      <c r="C1145" s="43">
        <v>44177</v>
      </c>
      <c r="D1145" s="54">
        <v>0.91666666666666663</v>
      </c>
      <c r="E1145">
        <v>548</v>
      </c>
      <c r="F1145">
        <v>4.2</v>
      </c>
    </row>
    <row r="1146" spans="1:6">
      <c r="A1146" s="327" t="s">
        <v>509</v>
      </c>
      <c r="B1146">
        <v>13211205</v>
      </c>
      <c r="C1146" s="43">
        <v>44177</v>
      </c>
      <c r="D1146" s="54">
        <v>0.92708333333333337</v>
      </c>
      <c r="E1146">
        <v>548</v>
      </c>
      <c r="F1146">
        <v>4.0999999999999996</v>
      </c>
    </row>
    <row r="1147" spans="1:6">
      <c r="A1147" s="327" t="s">
        <v>509</v>
      </c>
      <c r="B1147">
        <v>13211205</v>
      </c>
      <c r="C1147" s="43">
        <v>44177</v>
      </c>
      <c r="D1147" s="54">
        <v>0.9375</v>
      </c>
      <c r="E1147">
        <v>548</v>
      </c>
      <c r="F1147">
        <v>4.2</v>
      </c>
    </row>
    <row r="1148" spans="1:6">
      <c r="A1148" s="327" t="s">
        <v>509</v>
      </c>
      <c r="B1148">
        <v>13211205</v>
      </c>
      <c r="C1148" s="43">
        <v>44177</v>
      </c>
      <c r="D1148" s="54">
        <v>0.94791666666666663</v>
      </c>
      <c r="E1148">
        <v>552</v>
      </c>
      <c r="F1148">
        <v>4.0999999999999996</v>
      </c>
    </row>
    <row r="1149" spans="1:6">
      <c r="A1149" s="327" t="s">
        <v>509</v>
      </c>
      <c r="B1149">
        <v>13211205</v>
      </c>
      <c r="C1149" s="43">
        <v>44177</v>
      </c>
      <c r="D1149" s="54">
        <v>0.95833333333333337</v>
      </c>
      <c r="E1149">
        <v>552</v>
      </c>
      <c r="F1149">
        <v>4</v>
      </c>
    </row>
    <row r="1150" spans="1:6">
      <c r="A1150" s="327" t="s">
        <v>509</v>
      </c>
      <c r="B1150">
        <v>13211205</v>
      </c>
      <c r="C1150" s="43">
        <v>44177</v>
      </c>
      <c r="D1150" s="54">
        <v>0.96875</v>
      </c>
      <c r="E1150">
        <v>552</v>
      </c>
      <c r="F1150">
        <v>4</v>
      </c>
    </row>
    <row r="1151" spans="1:6">
      <c r="A1151" s="327" t="s">
        <v>509</v>
      </c>
      <c r="B1151">
        <v>13211205</v>
      </c>
      <c r="C1151" s="43">
        <v>44177</v>
      </c>
      <c r="D1151" s="54">
        <v>0.97916666666666663</v>
      </c>
      <c r="E1151">
        <v>552</v>
      </c>
      <c r="F1151">
        <v>4</v>
      </c>
    </row>
    <row r="1152" spans="1:6">
      <c r="A1152" s="327" t="s">
        <v>509</v>
      </c>
      <c r="B1152">
        <v>13211205</v>
      </c>
      <c r="C1152" s="43">
        <v>44177</v>
      </c>
      <c r="D1152" s="54">
        <v>0.98958333333333337</v>
      </c>
      <c r="E1152">
        <v>552</v>
      </c>
      <c r="F1152">
        <v>3.9</v>
      </c>
    </row>
    <row r="1153" spans="1:6">
      <c r="A1153" s="327" t="s">
        <v>509</v>
      </c>
      <c r="B1153">
        <v>13211205</v>
      </c>
      <c r="C1153" s="43">
        <v>44178</v>
      </c>
      <c r="D1153" s="54">
        <v>0</v>
      </c>
      <c r="E1153">
        <v>552</v>
      </c>
      <c r="F1153">
        <v>4</v>
      </c>
    </row>
    <row r="1154" spans="1:6">
      <c r="A1154" s="327" t="s">
        <v>509</v>
      </c>
      <c r="B1154">
        <v>13211205</v>
      </c>
      <c r="C1154" s="43">
        <v>44178</v>
      </c>
      <c r="D1154" s="54">
        <v>1.0416666666666666E-2</v>
      </c>
      <c r="E1154">
        <v>557</v>
      </c>
      <c r="F1154">
        <v>4</v>
      </c>
    </row>
    <row r="1155" spans="1:6">
      <c r="A1155" s="327" t="s">
        <v>509</v>
      </c>
      <c r="B1155">
        <v>13211205</v>
      </c>
      <c r="C1155" s="43">
        <v>44178</v>
      </c>
      <c r="D1155" s="54">
        <v>2.0833333333333332E-2</v>
      </c>
      <c r="E1155">
        <v>552</v>
      </c>
      <c r="F1155">
        <v>3.9</v>
      </c>
    </row>
    <row r="1156" spans="1:6">
      <c r="A1156" s="327" t="s">
        <v>509</v>
      </c>
      <c r="B1156">
        <v>13211205</v>
      </c>
      <c r="C1156" s="43">
        <v>44178</v>
      </c>
      <c r="D1156" s="54">
        <v>3.125E-2</v>
      </c>
      <c r="E1156">
        <v>552</v>
      </c>
      <c r="F1156">
        <v>3.9</v>
      </c>
    </row>
    <row r="1157" spans="1:6">
      <c r="A1157" s="327" t="s">
        <v>509</v>
      </c>
      <c r="B1157">
        <v>13211205</v>
      </c>
      <c r="C1157" s="43">
        <v>44178</v>
      </c>
      <c r="D1157" s="54">
        <v>4.1666666666666664E-2</v>
      </c>
      <c r="E1157">
        <v>552</v>
      </c>
      <c r="F1157">
        <v>3.8</v>
      </c>
    </row>
    <row r="1158" spans="1:6">
      <c r="A1158" s="327" t="s">
        <v>509</v>
      </c>
      <c r="B1158">
        <v>13211205</v>
      </c>
      <c r="C1158" s="43">
        <v>44178</v>
      </c>
      <c r="D1158" s="54">
        <v>5.2083333333333336E-2</v>
      </c>
      <c r="E1158">
        <v>552</v>
      </c>
      <c r="F1158">
        <v>3.8</v>
      </c>
    </row>
    <row r="1159" spans="1:6">
      <c r="A1159" s="327" t="s">
        <v>509</v>
      </c>
      <c r="B1159">
        <v>13211205</v>
      </c>
      <c r="C1159" s="43">
        <v>44178</v>
      </c>
      <c r="D1159" s="54">
        <v>6.25E-2</v>
      </c>
      <c r="E1159">
        <v>552</v>
      </c>
      <c r="F1159">
        <v>3.8</v>
      </c>
    </row>
    <row r="1160" spans="1:6">
      <c r="A1160" s="327" t="s">
        <v>509</v>
      </c>
      <c r="B1160">
        <v>13211205</v>
      </c>
      <c r="C1160" s="43">
        <v>44178</v>
      </c>
      <c r="D1160" s="54">
        <v>7.2916666666666671E-2</v>
      </c>
      <c r="E1160">
        <v>552</v>
      </c>
      <c r="F1160">
        <v>3.7</v>
      </c>
    </row>
    <row r="1161" spans="1:6">
      <c r="A1161" s="327" t="s">
        <v>509</v>
      </c>
      <c r="B1161">
        <v>13211205</v>
      </c>
      <c r="C1161" s="43">
        <v>44178</v>
      </c>
      <c r="D1161" s="54">
        <v>8.3333333333333329E-2</v>
      </c>
      <c r="E1161">
        <v>552</v>
      </c>
      <c r="F1161">
        <v>3.7</v>
      </c>
    </row>
    <row r="1162" spans="1:6">
      <c r="A1162" s="327" t="s">
        <v>509</v>
      </c>
      <c r="B1162">
        <v>13211205</v>
      </c>
      <c r="C1162" s="43">
        <v>44178</v>
      </c>
      <c r="D1162" s="54">
        <v>9.375E-2</v>
      </c>
      <c r="E1162">
        <v>552</v>
      </c>
      <c r="F1162">
        <v>3.7</v>
      </c>
    </row>
    <row r="1163" spans="1:6">
      <c r="A1163" s="327" t="s">
        <v>509</v>
      </c>
      <c r="B1163">
        <v>13211205</v>
      </c>
      <c r="C1163" s="43">
        <v>44178</v>
      </c>
      <c r="D1163" s="54">
        <v>0.10416666666666667</v>
      </c>
      <c r="E1163">
        <v>548</v>
      </c>
      <c r="F1163">
        <v>3.7</v>
      </c>
    </row>
    <row r="1164" spans="1:6">
      <c r="A1164" s="327" t="s">
        <v>509</v>
      </c>
      <c r="B1164">
        <v>13211205</v>
      </c>
      <c r="C1164" s="43">
        <v>44178</v>
      </c>
      <c r="D1164" s="54">
        <v>0.11458333333333333</v>
      </c>
      <c r="E1164">
        <v>552</v>
      </c>
      <c r="F1164">
        <v>3.7</v>
      </c>
    </row>
    <row r="1165" spans="1:6">
      <c r="A1165" s="327" t="s">
        <v>509</v>
      </c>
      <c r="B1165">
        <v>13211205</v>
      </c>
      <c r="C1165" s="43">
        <v>44178</v>
      </c>
      <c r="D1165" s="54">
        <v>0.125</v>
      </c>
      <c r="E1165">
        <v>548</v>
      </c>
      <c r="F1165">
        <v>3.6</v>
      </c>
    </row>
    <row r="1166" spans="1:6">
      <c r="A1166" s="327" t="s">
        <v>509</v>
      </c>
      <c r="B1166">
        <v>13211205</v>
      </c>
      <c r="C1166" s="43">
        <v>44178</v>
      </c>
      <c r="D1166" s="54">
        <v>0.13541666666666666</v>
      </c>
      <c r="E1166">
        <v>552</v>
      </c>
      <c r="F1166">
        <v>3.7</v>
      </c>
    </row>
    <row r="1167" spans="1:6">
      <c r="A1167" s="327" t="s">
        <v>509</v>
      </c>
      <c r="B1167">
        <v>13211205</v>
      </c>
      <c r="C1167" s="43">
        <v>44178</v>
      </c>
      <c r="D1167" s="54">
        <v>0.14583333333333334</v>
      </c>
      <c r="E1167">
        <v>548</v>
      </c>
      <c r="F1167">
        <v>3.7</v>
      </c>
    </row>
    <row r="1168" spans="1:6">
      <c r="A1168" s="327" t="s">
        <v>509</v>
      </c>
      <c r="B1168">
        <v>13211205</v>
      </c>
      <c r="C1168" s="43">
        <v>44178</v>
      </c>
      <c r="D1168" s="54">
        <v>0.15625</v>
      </c>
      <c r="E1168">
        <v>548</v>
      </c>
      <c r="F1168">
        <v>3.6</v>
      </c>
    </row>
    <row r="1169" spans="1:6">
      <c r="A1169" s="327" t="s">
        <v>509</v>
      </c>
      <c r="B1169">
        <v>13211205</v>
      </c>
      <c r="C1169" s="43">
        <v>44178</v>
      </c>
      <c r="D1169" s="54">
        <v>0.16666666666666666</v>
      </c>
      <c r="E1169">
        <v>548</v>
      </c>
      <c r="F1169">
        <v>3.6</v>
      </c>
    </row>
    <row r="1170" spans="1:6">
      <c r="A1170" s="327" t="s">
        <v>509</v>
      </c>
      <c r="B1170">
        <v>13211205</v>
      </c>
      <c r="C1170" s="43">
        <v>44178</v>
      </c>
      <c r="D1170" s="54">
        <v>0.17708333333333334</v>
      </c>
      <c r="E1170">
        <v>544</v>
      </c>
      <c r="F1170">
        <v>3.6</v>
      </c>
    </row>
    <row r="1171" spans="1:6">
      <c r="A1171" s="327" t="s">
        <v>509</v>
      </c>
      <c r="B1171">
        <v>13211205</v>
      </c>
      <c r="C1171" s="43">
        <v>44178</v>
      </c>
      <c r="D1171" s="54">
        <v>0.1875</v>
      </c>
      <c r="E1171">
        <v>544</v>
      </c>
      <c r="F1171">
        <v>3.6</v>
      </c>
    </row>
    <row r="1172" spans="1:6">
      <c r="A1172" s="327" t="s">
        <v>509</v>
      </c>
      <c r="B1172">
        <v>13211205</v>
      </c>
      <c r="C1172" s="43">
        <v>44178</v>
      </c>
      <c r="D1172" s="54">
        <v>0.19791666666666666</v>
      </c>
      <c r="E1172">
        <v>544</v>
      </c>
      <c r="F1172">
        <v>3.5</v>
      </c>
    </row>
    <row r="1173" spans="1:6">
      <c r="A1173" s="327" t="s">
        <v>509</v>
      </c>
      <c r="B1173">
        <v>13211205</v>
      </c>
      <c r="C1173" s="43">
        <v>44178</v>
      </c>
      <c r="D1173" s="54">
        <v>0.20833333333333334</v>
      </c>
      <c r="E1173">
        <v>540</v>
      </c>
      <c r="F1173">
        <v>3.5</v>
      </c>
    </row>
    <row r="1174" spans="1:6">
      <c r="A1174" s="327" t="s">
        <v>509</v>
      </c>
      <c r="B1174">
        <v>13211205</v>
      </c>
      <c r="C1174" s="43">
        <v>44178</v>
      </c>
      <c r="D1174" s="54">
        <v>0.21875</v>
      </c>
      <c r="E1174">
        <v>544</v>
      </c>
      <c r="F1174">
        <v>3.5</v>
      </c>
    </row>
    <row r="1175" spans="1:6">
      <c r="A1175" s="327" t="s">
        <v>509</v>
      </c>
      <c r="B1175">
        <v>13211205</v>
      </c>
      <c r="C1175" s="43">
        <v>44178</v>
      </c>
      <c r="D1175" s="54">
        <v>0.22916666666666666</v>
      </c>
      <c r="E1175">
        <v>544</v>
      </c>
      <c r="F1175">
        <v>3.5</v>
      </c>
    </row>
    <row r="1176" spans="1:6">
      <c r="A1176" s="327" t="s">
        <v>509</v>
      </c>
      <c r="B1176">
        <v>13211205</v>
      </c>
      <c r="C1176" s="43">
        <v>44178</v>
      </c>
      <c r="D1176" s="54">
        <v>0.23958333333333334</v>
      </c>
      <c r="E1176">
        <v>540</v>
      </c>
      <c r="F1176">
        <v>3.4</v>
      </c>
    </row>
    <row r="1177" spans="1:6">
      <c r="A1177" s="327" t="s">
        <v>509</v>
      </c>
      <c r="B1177">
        <v>13211205</v>
      </c>
      <c r="C1177" s="43">
        <v>44178</v>
      </c>
      <c r="D1177" s="54">
        <v>0.25</v>
      </c>
      <c r="E1177">
        <v>540</v>
      </c>
      <c r="F1177">
        <v>3.5</v>
      </c>
    </row>
    <row r="1178" spans="1:6">
      <c r="A1178" s="327" t="s">
        <v>509</v>
      </c>
      <c r="B1178">
        <v>13211205</v>
      </c>
      <c r="C1178" s="43">
        <v>44178</v>
      </c>
      <c r="D1178" s="54">
        <v>0.26041666666666669</v>
      </c>
      <c r="E1178">
        <v>540</v>
      </c>
      <c r="F1178">
        <v>3.4</v>
      </c>
    </row>
    <row r="1179" spans="1:6">
      <c r="A1179" s="327" t="s">
        <v>509</v>
      </c>
      <c r="B1179">
        <v>13211205</v>
      </c>
      <c r="C1179" s="43">
        <v>44178</v>
      </c>
      <c r="D1179" s="54">
        <v>0.27083333333333331</v>
      </c>
      <c r="E1179">
        <v>535</v>
      </c>
      <c r="F1179">
        <v>3.4</v>
      </c>
    </row>
    <row r="1180" spans="1:6">
      <c r="A1180" s="327" t="s">
        <v>509</v>
      </c>
      <c r="B1180">
        <v>13211205</v>
      </c>
      <c r="C1180" s="43">
        <v>44178</v>
      </c>
      <c r="D1180" s="54">
        <v>0.28125</v>
      </c>
      <c r="E1180">
        <v>540</v>
      </c>
      <c r="F1180">
        <v>3.4</v>
      </c>
    </row>
    <row r="1181" spans="1:6">
      <c r="A1181" s="327" t="s">
        <v>509</v>
      </c>
      <c r="B1181">
        <v>13211205</v>
      </c>
      <c r="C1181" s="43">
        <v>44178</v>
      </c>
      <c r="D1181" s="54">
        <v>0.29166666666666669</v>
      </c>
      <c r="E1181">
        <v>535</v>
      </c>
      <c r="F1181">
        <v>3.4</v>
      </c>
    </row>
    <row r="1182" spans="1:6">
      <c r="A1182" s="327" t="s">
        <v>509</v>
      </c>
      <c r="B1182">
        <v>13211205</v>
      </c>
      <c r="C1182" s="43">
        <v>44178</v>
      </c>
      <c r="D1182" s="54">
        <v>0.30208333333333331</v>
      </c>
      <c r="E1182">
        <v>540</v>
      </c>
      <c r="F1182">
        <v>3.5</v>
      </c>
    </row>
    <row r="1183" spans="1:6">
      <c r="A1183" s="327" t="s">
        <v>509</v>
      </c>
      <c r="B1183">
        <v>13211205</v>
      </c>
      <c r="C1183" s="43">
        <v>44178</v>
      </c>
      <c r="D1183" s="54">
        <v>0.3125</v>
      </c>
      <c r="E1183">
        <v>535</v>
      </c>
      <c r="F1183">
        <v>3.3</v>
      </c>
    </row>
    <row r="1184" spans="1:6">
      <c r="A1184" s="327" t="s">
        <v>509</v>
      </c>
      <c r="B1184">
        <v>13211205</v>
      </c>
      <c r="C1184" s="43">
        <v>44178</v>
      </c>
      <c r="D1184" s="54">
        <v>0.32291666666666669</v>
      </c>
      <c r="E1184">
        <v>535</v>
      </c>
      <c r="F1184">
        <v>3.4</v>
      </c>
    </row>
    <row r="1185" spans="1:6">
      <c r="A1185" s="327" t="s">
        <v>509</v>
      </c>
      <c r="B1185">
        <v>13211205</v>
      </c>
      <c r="C1185" s="43">
        <v>44178</v>
      </c>
      <c r="D1185" s="54">
        <v>0.33333333333333331</v>
      </c>
      <c r="E1185">
        <v>535</v>
      </c>
      <c r="F1185">
        <v>3.4</v>
      </c>
    </row>
    <row r="1186" spans="1:6">
      <c r="A1186" s="327" t="s">
        <v>509</v>
      </c>
      <c r="B1186">
        <v>13211205</v>
      </c>
      <c r="C1186" s="43">
        <v>44178</v>
      </c>
      <c r="D1186" s="54">
        <v>0.34375</v>
      </c>
      <c r="E1186">
        <v>540</v>
      </c>
      <c r="F1186">
        <v>3.4</v>
      </c>
    </row>
    <row r="1187" spans="1:6">
      <c r="A1187" s="327" t="s">
        <v>509</v>
      </c>
      <c r="B1187">
        <v>13211205</v>
      </c>
      <c r="C1187" s="43">
        <v>44178</v>
      </c>
      <c r="D1187" s="54">
        <v>0.35416666666666669</v>
      </c>
      <c r="E1187">
        <v>535</v>
      </c>
      <c r="F1187">
        <v>3.4</v>
      </c>
    </row>
    <row r="1188" spans="1:6">
      <c r="A1188" s="327" t="s">
        <v>509</v>
      </c>
      <c r="B1188">
        <v>13211205</v>
      </c>
      <c r="C1188" s="43">
        <v>44178</v>
      </c>
      <c r="D1188" s="54">
        <v>0.36458333333333331</v>
      </c>
      <c r="E1188">
        <v>535</v>
      </c>
      <c r="F1188">
        <v>3.4</v>
      </c>
    </row>
    <row r="1189" spans="1:6">
      <c r="A1189" s="327" t="s">
        <v>509</v>
      </c>
      <c r="B1189">
        <v>13211205</v>
      </c>
      <c r="C1189" s="43">
        <v>44178</v>
      </c>
      <c r="D1189" s="54">
        <v>0.375</v>
      </c>
      <c r="E1189">
        <v>535</v>
      </c>
      <c r="F1189">
        <v>3.3</v>
      </c>
    </row>
    <row r="1190" spans="1:6">
      <c r="A1190" s="327" t="s">
        <v>509</v>
      </c>
      <c r="B1190">
        <v>13211205</v>
      </c>
      <c r="C1190" s="43">
        <v>44178</v>
      </c>
      <c r="D1190" s="54">
        <v>0.38541666666666669</v>
      </c>
      <c r="E1190">
        <v>531</v>
      </c>
      <c r="F1190">
        <v>3.4</v>
      </c>
    </row>
    <row r="1191" spans="1:6">
      <c r="A1191" s="327" t="s">
        <v>509</v>
      </c>
      <c r="B1191">
        <v>13211205</v>
      </c>
      <c r="C1191" s="43">
        <v>44178</v>
      </c>
      <c r="D1191" s="54">
        <v>0.39583333333333331</v>
      </c>
      <c r="E1191">
        <v>535</v>
      </c>
      <c r="F1191">
        <v>3.4</v>
      </c>
    </row>
    <row r="1192" spans="1:6">
      <c r="A1192" s="327" t="s">
        <v>509</v>
      </c>
      <c r="B1192">
        <v>13211205</v>
      </c>
      <c r="C1192" s="43">
        <v>44178</v>
      </c>
      <c r="D1192" s="54">
        <v>0.40625</v>
      </c>
      <c r="E1192">
        <v>535</v>
      </c>
      <c r="F1192">
        <v>3.4</v>
      </c>
    </row>
    <row r="1193" spans="1:6">
      <c r="A1193" s="327" t="s">
        <v>509</v>
      </c>
      <c r="B1193">
        <v>13211205</v>
      </c>
      <c r="C1193" s="43">
        <v>44178</v>
      </c>
      <c r="D1193" s="54">
        <v>0.41666666666666669</v>
      </c>
      <c r="E1193">
        <v>531</v>
      </c>
      <c r="F1193">
        <v>3.4</v>
      </c>
    </row>
    <row r="1194" spans="1:6">
      <c r="A1194" s="327" t="s">
        <v>509</v>
      </c>
      <c r="B1194">
        <v>13211205</v>
      </c>
      <c r="C1194" s="43">
        <v>44178</v>
      </c>
      <c r="D1194" s="54">
        <v>0.42708333333333331</v>
      </c>
      <c r="E1194">
        <v>531</v>
      </c>
      <c r="F1194">
        <v>3.3</v>
      </c>
    </row>
    <row r="1195" spans="1:6">
      <c r="A1195" s="327" t="s">
        <v>509</v>
      </c>
      <c r="B1195">
        <v>13211205</v>
      </c>
      <c r="C1195" s="43">
        <v>44178</v>
      </c>
      <c r="D1195" s="54">
        <v>0.4375</v>
      </c>
      <c r="E1195">
        <v>531</v>
      </c>
      <c r="F1195">
        <v>3.4</v>
      </c>
    </row>
    <row r="1196" spans="1:6">
      <c r="A1196" s="327" t="s">
        <v>509</v>
      </c>
      <c r="B1196">
        <v>13211205</v>
      </c>
      <c r="C1196" s="43">
        <v>44178</v>
      </c>
      <c r="D1196" s="54">
        <v>0.44791666666666669</v>
      </c>
      <c r="E1196">
        <v>531</v>
      </c>
      <c r="F1196">
        <v>3.4</v>
      </c>
    </row>
    <row r="1197" spans="1:6">
      <c r="A1197" s="327" t="s">
        <v>509</v>
      </c>
      <c r="B1197">
        <v>13211205</v>
      </c>
      <c r="C1197" s="43">
        <v>44178</v>
      </c>
      <c r="D1197" s="54">
        <v>0.45833333333333331</v>
      </c>
      <c r="E1197">
        <v>535</v>
      </c>
      <c r="F1197">
        <v>3.4</v>
      </c>
    </row>
    <row r="1198" spans="1:6">
      <c r="A1198" s="327" t="s">
        <v>509</v>
      </c>
      <c r="B1198">
        <v>13211205</v>
      </c>
      <c r="C1198" s="43">
        <v>44178</v>
      </c>
      <c r="D1198" s="54">
        <v>0.46875</v>
      </c>
      <c r="E1198">
        <v>531</v>
      </c>
      <c r="F1198">
        <v>3.4</v>
      </c>
    </row>
    <row r="1199" spans="1:6">
      <c r="A1199" s="327" t="s">
        <v>509</v>
      </c>
      <c r="B1199">
        <v>13211205</v>
      </c>
      <c r="C1199" s="43">
        <v>44178</v>
      </c>
      <c r="D1199" s="54">
        <v>0.47916666666666669</v>
      </c>
      <c r="E1199">
        <v>531</v>
      </c>
      <c r="F1199">
        <v>3.5</v>
      </c>
    </row>
    <row r="1200" spans="1:6">
      <c r="A1200" s="327" t="s">
        <v>509</v>
      </c>
      <c r="B1200">
        <v>13211205</v>
      </c>
      <c r="C1200" s="43">
        <v>44178</v>
      </c>
      <c r="D1200" s="54">
        <v>0.48958333333333331</v>
      </c>
      <c r="E1200">
        <v>531</v>
      </c>
      <c r="F1200">
        <v>3.5</v>
      </c>
    </row>
    <row r="1201" spans="1:6">
      <c r="A1201" s="327" t="s">
        <v>509</v>
      </c>
      <c r="B1201">
        <v>13211205</v>
      </c>
      <c r="C1201" s="43">
        <v>44178</v>
      </c>
      <c r="D1201" s="54">
        <v>0.5</v>
      </c>
      <c r="E1201">
        <v>531</v>
      </c>
      <c r="F1201">
        <v>3.5</v>
      </c>
    </row>
    <row r="1202" spans="1:6">
      <c r="A1202" s="327" t="s">
        <v>509</v>
      </c>
      <c r="B1202">
        <v>13211205</v>
      </c>
      <c r="C1202" s="43">
        <v>44178</v>
      </c>
      <c r="D1202" s="54">
        <v>0.51041666666666663</v>
      </c>
      <c r="E1202">
        <v>527</v>
      </c>
      <c r="F1202">
        <v>3.6</v>
      </c>
    </row>
    <row r="1203" spans="1:6">
      <c r="A1203" s="327" t="s">
        <v>509</v>
      </c>
      <c r="B1203">
        <v>13211205</v>
      </c>
      <c r="C1203" s="43">
        <v>44178</v>
      </c>
      <c r="D1203" s="54">
        <v>0.52083333333333337</v>
      </c>
      <c r="E1203">
        <v>527</v>
      </c>
      <c r="F1203">
        <v>3.6</v>
      </c>
    </row>
    <row r="1204" spans="1:6">
      <c r="A1204" s="327" t="s">
        <v>509</v>
      </c>
      <c r="B1204">
        <v>13211205</v>
      </c>
      <c r="C1204" s="43">
        <v>44178</v>
      </c>
      <c r="D1204" s="54">
        <v>0.53125</v>
      </c>
      <c r="E1204">
        <v>527</v>
      </c>
      <c r="F1204">
        <v>3.6</v>
      </c>
    </row>
    <row r="1205" spans="1:6">
      <c r="A1205" s="327" t="s">
        <v>509</v>
      </c>
      <c r="B1205">
        <v>13211205</v>
      </c>
      <c r="C1205" s="43">
        <v>44178</v>
      </c>
      <c r="D1205" s="54">
        <v>0.54166666666666663</v>
      </c>
      <c r="E1205">
        <v>523</v>
      </c>
      <c r="F1205">
        <v>3.6</v>
      </c>
    </row>
    <row r="1206" spans="1:6">
      <c r="A1206" s="327" t="s">
        <v>509</v>
      </c>
      <c r="B1206">
        <v>13211205</v>
      </c>
      <c r="C1206" s="43">
        <v>44178</v>
      </c>
      <c r="D1206" s="54">
        <v>0.55208333333333337</v>
      </c>
      <c r="E1206">
        <v>523</v>
      </c>
      <c r="F1206">
        <v>3.6</v>
      </c>
    </row>
    <row r="1207" spans="1:6">
      <c r="A1207" s="327" t="s">
        <v>509</v>
      </c>
      <c r="B1207">
        <v>13211205</v>
      </c>
      <c r="C1207" s="43">
        <v>44178</v>
      </c>
      <c r="D1207" s="54">
        <v>0.5625</v>
      </c>
      <c r="E1207">
        <v>523</v>
      </c>
      <c r="F1207">
        <v>3.6</v>
      </c>
    </row>
    <row r="1208" spans="1:6">
      <c r="A1208" s="327" t="s">
        <v>509</v>
      </c>
      <c r="B1208">
        <v>13211205</v>
      </c>
      <c r="C1208" s="43">
        <v>44178</v>
      </c>
      <c r="D1208" s="54">
        <v>0.57291666666666663</v>
      </c>
      <c r="E1208">
        <v>519</v>
      </c>
      <c r="F1208">
        <v>3.7</v>
      </c>
    </row>
    <row r="1209" spans="1:6">
      <c r="A1209" s="327" t="s">
        <v>509</v>
      </c>
      <c r="B1209">
        <v>13211205</v>
      </c>
      <c r="C1209" s="43">
        <v>44178</v>
      </c>
      <c r="D1209" s="54">
        <v>0.58333333333333337</v>
      </c>
      <c r="E1209">
        <v>519</v>
      </c>
      <c r="F1209">
        <v>3.7</v>
      </c>
    </row>
    <row r="1210" spans="1:6">
      <c r="A1210" s="327" t="s">
        <v>509</v>
      </c>
      <c r="B1210">
        <v>13211205</v>
      </c>
      <c r="C1210" s="43">
        <v>44178</v>
      </c>
      <c r="D1210" s="54">
        <v>0.59375</v>
      </c>
      <c r="E1210">
        <v>519</v>
      </c>
      <c r="F1210">
        <v>3.8</v>
      </c>
    </row>
    <row r="1211" spans="1:6">
      <c r="A1211" s="327" t="s">
        <v>509</v>
      </c>
      <c r="B1211">
        <v>13211205</v>
      </c>
      <c r="C1211" s="43">
        <v>44178</v>
      </c>
      <c r="D1211" s="54">
        <v>0.60416666666666663</v>
      </c>
      <c r="E1211">
        <v>519</v>
      </c>
      <c r="F1211">
        <v>3.8</v>
      </c>
    </row>
    <row r="1212" spans="1:6">
      <c r="A1212" s="327" t="s">
        <v>509</v>
      </c>
      <c r="B1212">
        <v>13211205</v>
      </c>
      <c r="C1212" s="43">
        <v>44178</v>
      </c>
      <c r="D1212" s="54">
        <v>0.61458333333333337</v>
      </c>
      <c r="E1212">
        <v>519</v>
      </c>
      <c r="F1212">
        <v>3.8</v>
      </c>
    </row>
    <row r="1213" spans="1:6">
      <c r="A1213" s="327" t="s">
        <v>509</v>
      </c>
      <c r="B1213">
        <v>13211205</v>
      </c>
      <c r="C1213" s="43">
        <v>44178</v>
      </c>
      <c r="D1213" s="54">
        <v>0.625</v>
      </c>
      <c r="E1213">
        <v>519</v>
      </c>
      <c r="F1213">
        <v>3.7</v>
      </c>
    </row>
    <row r="1214" spans="1:6">
      <c r="A1214" s="327" t="s">
        <v>509</v>
      </c>
      <c r="B1214">
        <v>13211205</v>
      </c>
      <c r="C1214" s="43">
        <v>44178</v>
      </c>
      <c r="D1214" s="54">
        <v>0.63541666666666663</v>
      </c>
      <c r="E1214">
        <v>519</v>
      </c>
      <c r="F1214">
        <v>3.7</v>
      </c>
    </row>
    <row r="1215" spans="1:6">
      <c r="A1215" s="327" t="s">
        <v>509</v>
      </c>
      <c r="B1215">
        <v>13211205</v>
      </c>
      <c r="C1215" s="43">
        <v>44178</v>
      </c>
      <c r="D1215" s="54">
        <v>0.64583333333333337</v>
      </c>
      <c r="E1215">
        <v>519</v>
      </c>
      <c r="F1215">
        <v>3.7</v>
      </c>
    </row>
    <row r="1216" spans="1:6">
      <c r="A1216" s="327" t="s">
        <v>509</v>
      </c>
      <c r="B1216">
        <v>13211205</v>
      </c>
      <c r="C1216" s="43">
        <v>44178</v>
      </c>
      <c r="D1216" s="54">
        <v>0.65625</v>
      </c>
      <c r="E1216">
        <v>519</v>
      </c>
      <c r="F1216">
        <v>3.8</v>
      </c>
    </row>
    <row r="1217" spans="1:6">
      <c r="A1217" s="327" t="s">
        <v>509</v>
      </c>
      <c r="B1217">
        <v>13211205</v>
      </c>
      <c r="C1217" s="43">
        <v>44178</v>
      </c>
      <c r="D1217" s="54">
        <v>0.66666666666666663</v>
      </c>
      <c r="E1217">
        <v>519</v>
      </c>
      <c r="F1217">
        <v>3.8</v>
      </c>
    </row>
    <row r="1218" spans="1:6">
      <c r="A1218" s="327" t="s">
        <v>509</v>
      </c>
      <c r="B1218">
        <v>13211205</v>
      </c>
      <c r="C1218" s="43">
        <v>44178</v>
      </c>
      <c r="D1218" s="54">
        <v>0.67708333333333337</v>
      </c>
      <c r="E1218">
        <v>519</v>
      </c>
      <c r="F1218">
        <v>3.8</v>
      </c>
    </row>
    <row r="1219" spans="1:6">
      <c r="A1219" s="327" t="s">
        <v>509</v>
      </c>
      <c r="B1219">
        <v>13211205</v>
      </c>
      <c r="C1219" s="43">
        <v>44178</v>
      </c>
      <c r="D1219" s="54">
        <v>0.6875</v>
      </c>
      <c r="E1219">
        <v>519</v>
      </c>
      <c r="F1219">
        <v>3.8</v>
      </c>
    </row>
    <row r="1220" spans="1:6">
      <c r="A1220" s="327" t="s">
        <v>509</v>
      </c>
      <c r="B1220">
        <v>13211205</v>
      </c>
      <c r="C1220" s="43">
        <v>44178</v>
      </c>
      <c r="D1220" s="54">
        <v>0.69791666666666663</v>
      </c>
      <c r="E1220">
        <v>519</v>
      </c>
      <c r="F1220">
        <v>3.8</v>
      </c>
    </row>
    <row r="1221" spans="1:6">
      <c r="A1221" s="327" t="s">
        <v>509</v>
      </c>
      <c r="B1221">
        <v>13211205</v>
      </c>
      <c r="C1221" s="43">
        <v>44178</v>
      </c>
      <c r="D1221" s="54">
        <v>0.70833333333333337</v>
      </c>
      <c r="E1221">
        <v>519</v>
      </c>
      <c r="F1221">
        <v>3.8</v>
      </c>
    </row>
    <row r="1222" spans="1:6">
      <c r="A1222" s="327" t="s">
        <v>509</v>
      </c>
      <c r="B1222">
        <v>13211205</v>
      </c>
      <c r="C1222" s="43">
        <v>44178</v>
      </c>
      <c r="D1222" s="54">
        <v>0.71875</v>
      </c>
      <c r="E1222">
        <v>519</v>
      </c>
      <c r="F1222">
        <v>3.8</v>
      </c>
    </row>
    <row r="1223" spans="1:6">
      <c r="A1223" s="327" t="s">
        <v>509</v>
      </c>
      <c r="B1223">
        <v>13211205</v>
      </c>
      <c r="C1223" s="43">
        <v>44178</v>
      </c>
      <c r="D1223" s="54">
        <v>0.72916666666666663</v>
      </c>
      <c r="E1223">
        <v>519</v>
      </c>
      <c r="F1223">
        <v>3.7</v>
      </c>
    </row>
    <row r="1224" spans="1:6">
      <c r="A1224" s="327" t="s">
        <v>509</v>
      </c>
      <c r="B1224">
        <v>13211205</v>
      </c>
      <c r="C1224" s="43">
        <v>44178</v>
      </c>
      <c r="D1224" s="54">
        <v>0.73958333333333337</v>
      </c>
      <c r="E1224">
        <v>519</v>
      </c>
      <c r="F1224">
        <v>3.8</v>
      </c>
    </row>
    <row r="1225" spans="1:6">
      <c r="A1225" s="327" t="s">
        <v>509</v>
      </c>
      <c r="B1225">
        <v>13211205</v>
      </c>
      <c r="C1225" s="43">
        <v>44178</v>
      </c>
      <c r="D1225" s="54">
        <v>0.75</v>
      </c>
      <c r="E1225">
        <v>519</v>
      </c>
      <c r="F1225">
        <v>3.8</v>
      </c>
    </row>
    <row r="1226" spans="1:6">
      <c r="A1226" s="327" t="s">
        <v>509</v>
      </c>
      <c r="B1226">
        <v>13211205</v>
      </c>
      <c r="C1226" s="43">
        <v>44178</v>
      </c>
      <c r="D1226" s="54">
        <v>0.76041666666666663</v>
      </c>
      <c r="E1226">
        <v>519</v>
      </c>
      <c r="F1226">
        <v>3.8</v>
      </c>
    </row>
    <row r="1227" spans="1:6">
      <c r="A1227" s="327" t="s">
        <v>509</v>
      </c>
      <c r="B1227">
        <v>13211205</v>
      </c>
      <c r="C1227" s="43">
        <v>44178</v>
      </c>
      <c r="D1227" s="54">
        <v>0.77083333333333337</v>
      </c>
      <c r="E1227">
        <v>523</v>
      </c>
      <c r="F1227">
        <v>3.8</v>
      </c>
    </row>
    <row r="1228" spans="1:6">
      <c r="A1228" s="327" t="s">
        <v>509</v>
      </c>
      <c r="B1228">
        <v>13211205</v>
      </c>
      <c r="C1228" s="43">
        <v>44178</v>
      </c>
      <c r="D1228" s="54">
        <v>0.78125</v>
      </c>
      <c r="E1228">
        <v>523</v>
      </c>
      <c r="F1228">
        <v>3.9</v>
      </c>
    </row>
    <row r="1229" spans="1:6">
      <c r="A1229" s="327" t="s">
        <v>509</v>
      </c>
      <c r="B1229">
        <v>13211205</v>
      </c>
      <c r="C1229" s="43">
        <v>44178</v>
      </c>
      <c r="D1229" s="54">
        <v>0.79166666666666663</v>
      </c>
      <c r="E1229">
        <v>519</v>
      </c>
      <c r="F1229">
        <v>3.8</v>
      </c>
    </row>
    <row r="1230" spans="1:6">
      <c r="A1230" s="327" t="s">
        <v>509</v>
      </c>
      <c r="B1230">
        <v>13211205</v>
      </c>
      <c r="C1230" s="43">
        <v>44178</v>
      </c>
      <c r="D1230" s="54">
        <v>0.80208333333333337</v>
      </c>
      <c r="E1230">
        <v>523</v>
      </c>
      <c r="F1230">
        <v>3.8</v>
      </c>
    </row>
    <row r="1231" spans="1:6">
      <c r="A1231" s="327" t="s">
        <v>509</v>
      </c>
      <c r="B1231">
        <v>13211205</v>
      </c>
      <c r="C1231" s="43">
        <v>44178</v>
      </c>
      <c r="D1231" s="54">
        <v>0.8125</v>
      </c>
      <c r="E1231">
        <v>523</v>
      </c>
      <c r="F1231">
        <v>3.8</v>
      </c>
    </row>
    <row r="1232" spans="1:6">
      <c r="A1232" s="327" t="s">
        <v>509</v>
      </c>
      <c r="B1232">
        <v>13211205</v>
      </c>
      <c r="C1232" s="43">
        <v>44178</v>
      </c>
      <c r="D1232" s="54">
        <v>0.82291666666666663</v>
      </c>
      <c r="E1232">
        <v>523</v>
      </c>
      <c r="F1232">
        <v>3.7</v>
      </c>
    </row>
    <row r="1233" spans="1:6">
      <c r="A1233" s="327" t="s">
        <v>509</v>
      </c>
      <c r="B1233">
        <v>13211205</v>
      </c>
      <c r="C1233" s="43">
        <v>44178</v>
      </c>
      <c r="D1233" s="54">
        <v>0.83333333333333337</v>
      </c>
      <c r="E1233">
        <v>527</v>
      </c>
      <c r="F1233">
        <v>3.9</v>
      </c>
    </row>
    <row r="1234" spans="1:6">
      <c r="A1234" s="327" t="s">
        <v>509</v>
      </c>
      <c r="B1234">
        <v>13211205</v>
      </c>
      <c r="C1234" s="43">
        <v>44178</v>
      </c>
      <c r="D1234" s="54">
        <v>0.84375</v>
      </c>
      <c r="E1234">
        <v>527</v>
      </c>
      <c r="F1234">
        <v>3.8</v>
      </c>
    </row>
    <row r="1235" spans="1:6">
      <c r="A1235" s="327" t="s">
        <v>509</v>
      </c>
      <c r="B1235">
        <v>13211205</v>
      </c>
      <c r="C1235" s="43">
        <v>44178</v>
      </c>
      <c r="D1235" s="54">
        <v>0.85416666666666663</v>
      </c>
      <c r="E1235">
        <v>531</v>
      </c>
      <c r="F1235">
        <v>3.8</v>
      </c>
    </row>
    <row r="1236" spans="1:6">
      <c r="A1236" s="327" t="s">
        <v>509</v>
      </c>
      <c r="B1236">
        <v>13211205</v>
      </c>
      <c r="C1236" s="43">
        <v>44178</v>
      </c>
      <c r="D1236" s="54">
        <v>0.86458333333333337</v>
      </c>
      <c r="E1236">
        <v>531</v>
      </c>
      <c r="F1236">
        <v>3.9</v>
      </c>
    </row>
    <row r="1237" spans="1:6">
      <c r="A1237" s="327" t="s">
        <v>509</v>
      </c>
      <c r="B1237">
        <v>13211205</v>
      </c>
      <c r="C1237" s="43">
        <v>44178</v>
      </c>
      <c r="D1237" s="54">
        <v>0.875</v>
      </c>
      <c r="E1237">
        <v>531</v>
      </c>
      <c r="F1237">
        <v>3.9</v>
      </c>
    </row>
    <row r="1238" spans="1:6">
      <c r="A1238" s="327" t="s">
        <v>509</v>
      </c>
      <c r="B1238">
        <v>13211205</v>
      </c>
      <c r="C1238" s="43">
        <v>44178</v>
      </c>
      <c r="D1238" s="54">
        <v>0.88541666666666663</v>
      </c>
      <c r="E1238">
        <v>531</v>
      </c>
      <c r="F1238">
        <v>3.8</v>
      </c>
    </row>
    <row r="1239" spans="1:6">
      <c r="A1239" s="327" t="s">
        <v>509</v>
      </c>
      <c r="B1239">
        <v>13211205</v>
      </c>
      <c r="C1239" s="43">
        <v>44178</v>
      </c>
      <c r="D1239" s="54">
        <v>0.89583333333333337</v>
      </c>
      <c r="E1239">
        <v>535</v>
      </c>
      <c r="F1239">
        <v>3.8</v>
      </c>
    </row>
    <row r="1240" spans="1:6">
      <c r="A1240" s="327" t="s">
        <v>509</v>
      </c>
      <c r="B1240">
        <v>13211205</v>
      </c>
      <c r="C1240" s="43">
        <v>44178</v>
      </c>
      <c r="D1240" s="54">
        <v>0.90625</v>
      </c>
      <c r="E1240">
        <v>540</v>
      </c>
      <c r="F1240">
        <v>3.9</v>
      </c>
    </row>
    <row r="1241" spans="1:6">
      <c r="A1241" s="327" t="s">
        <v>509</v>
      </c>
      <c r="B1241">
        <v>13211205</v>
      </c>
      <c r="C1241" s="43">
        <v>44178</v>
      </c>
      <c r="D1241" s="54">
        <v>0.91666666666666663</v>
      </c>
      <c r="E1241">
        <v>540</v>
      </c>
      <c r="F1241">
        <v>3.9</v>
      </c>
    </row>
    <row r="1242" spans="1:6">
      <c r="A1242" s="327" t="s">
        <v>509</v>
      </c>
      <c r="B1242">
        <v>13211205</v>
      </c>
      <c r="C1242" s="43">
        <v>44178</v>
      </c>
      <c r="D1242" s="54">
        <v>0.92708333333333337</v>
      </c>
      <c r="E1242">
        <v>544</v>
      </c>
      <c r="F1242">
        <v>3.8</v>
      </c>
    </row>
    <row r="1243" spans="1:6">
      <c r="A1243" s="327" t="s">
        <v>509</v>
      </c>
      <c r="B1243">
        <v>13211205</v>
      </c>
      <c r="C1243" s="43">
        <v>44178</v>
      </c>
      <c r="D1243" s="54">
        <v>0.9375</v>
      </c>
      <c r="E1243">
        <v>544</v>
      </c>
      <c r="F1243">
        <v>3.8</v>
      </c>
    </row>
    <row r="1244" spans="1:6">
      <c r="A1244" s="327" t="s">
        <v>509</v>
      </c>
      <c r="B1244">
        <v>13211205</v>
      </c>
      <c r="C1244" s="43">
        <v>44178</v>
      </c>
      <c r="D1244" s="54">
        <v>0.94791666666666663</v>
      </c>
      <c r="E1244">
        <v>544</v>
      </c>
      <c r="F1244">
        <v>3.9</v>
      </c>
    </row>
    <row r="1245" spans="1:6">
      <c r="A1245" s="327" t="s">
        <v>509</v>
      </c>
      <c r="B1245">
        <v>13211205</v>
      </c>
      <c r="C1245" s="43">
        <v>44178</v>
      </c>
      <c r="D1245" s="54">
        <v>0.95833333333333337</v>
      </c>
      <c r="E1245">
        <v>548</v>
      </c>
      <c r="F1245">
        <v>3.9</v>
      </c>
    </row>
    <row r="1246" spans="1:6">
      <c r="A1246" s="327" t="s">
        <v>509</v>
      </c>
      <c r="B1246">
        <v>13211205</v>
      </c>
      <c r="C1246" s="43">
        <v>44178</v>
      </c>
      <c r="D1246" s="54">
        <v>0.96875</v>
      </c>
      <c r="E1246">
        <v>544</v>
      </c>
      <c r="F1246">
        <v>3.9</v>
      </c>
    </row>
    <row r="1247" spans="1:6">
      <c r="A1247" s="327" t="s">
        <v>509</v>
      </c>
      <c r="B1247">
        <v>13211205</v>
      </c>
      <c r="C1247" s="43">
        <v>44178</v>
      </c>
      <c r="D1247" s="54">
        <v>0.97916666666666663</v>
      </c>
      <c r="E1247">
        <v>548</v>
      </c>
      <c r="F1247">
        <v>3.9</v>
      </c>
    </row>
    <row r="1248" spans="1:6">
      <c r="A1248" s="327" t="s">
        <v>509</v>
      </c>
      <c r="B1248">
        <v>13211205</v>
      </c>
      <c r="C1248" s="43">
        <v>44178</v>
      </c>
      <c r="D1248" s="54">
        <v>0.98958333333333337</v>
      </c>
      <c r="E1248">
        <v>544</v>
      </c>
      <c r="F1248">
        <v>3.9</v>
      </c>
    </row>
    <row r="1249" spans="1:6">
      <c r="A1249" s="327" t="s">
        <v>509</v>
      </c>
      <c r="B1249">
        <v>13211205</v>
      </c>
      <c r="C1249" s="43">
        <v>44179</v>
      </c>
      <c r="D1249" s="54">
        <v>0</v>
      </c>
      <c r="E1249">
        <v>544</v>
      </c>
      <c r="F1249">
        <v>3.9</v>
      </c>
    </row>
    <row r="1250" spans="1:6">
      <c r="A1250" s="327" t="s">
        <v>509</v>
      </c>
      <c r="B1250">
        <v>13211205</v>
      </c>
      <c r="C1250" s="43">
        <v>44179</v>
      </c>
      <c r="D1250" s="54">
        <v>1.0416666666666666E-2</v>
      </c>
      <c r="E1250">
        <v>544</v>
      </c>
      <c r="F1250">
        <v>3.9</v>
      </c>
    </row>
    <row r="1251" spans="1:6">
      <c r="A1251" s="327" t="s">
        <v>509</v>
      </c>
      <c r="B1251">
        <v>13211205</v>
      </c>
      <c r="C1251" s="43">
        <v>44179</v>
      </c>
      <c r="D1251" s="54">
        <v>2.0833333333333332E-2</v>
      </c>
      <c r="E1251">
        <v>548</v>
      </c>
      <c r="F1251">
        <v>3.9</v>
      </c>
    </row>
    <row r="1252" spans="1:6">
      <c r="A1252" s="327" t="s">
        <v>509</v>
      </c>
      <c r="B1252">
        <v>13211205</v>
      </c>
      <c r="C1252" s="43">
        <v>44179</v>
      </c>
      <c r="D1252" s="54">
        <v>3.125E-2</v>
      </c>
      <c r="E1252">
        <v>544</v>
      </c>
      <c r="F1252">
        <v>4</v>
      </c>
    </row>
    <row r="1253" spans="1:6">
      <c r="A1253" s="327" t="s">
        <v>509</v>
      </c>
      <c r="B1253">
        <v>13211205</v>
      </c>
      <c r="C1253" s="43">
        <v>44179</v>
      </c>
      <c r="D1253" s="54">
        <v>4.1666666666666664E-2</v>
      </c>
      <c r="E1253">
        <v>544</v>
      </c>
      <c r="F1253">
        <v>4</v>
      </c>
    </row>
    <row r="1254" spans="1:6">
      <c r="A1254" s="327" t="s">
        <v>509</v>
      </c>
      <c r="B1254">
        <v>13211205</v>
      </c>
      <c r="C1254" s="43">
        <v>44179</v>
      </c>
      <c r="D1254" s="54">
        <v>5.2083333333333336E-2</v>
      </c>
      <c r="E1254">
        <v>544</v>
      </c>
      <c r="F1254">
        <v>4</v>
      </c>
    </row>
    <row r="1255" spans="1:6">
      <c r="A1255" s="327" t="s">
        <v>509</v>
      </c>
      <c r="B1255">
        <v>13211205</v>
      </c>
      <c r="C1255" s="43">
        <v>44179</v>
      </c>
      <c r="D1255" s="54">
        <v>6.25E-2</v>
      </c>
      <c r="E1255">
        <v>548</v>
      </c>
      <c r="F1255">
        <v>4</v>
      </c>
    </row>
    <row r="1256" spans="1:6">
      <c r="A1256" s="327" t="s">
        <v>509</v>
      </c>
      <c r="B1256">
        <v>13211205</v>
      </c>
      <c r="C1256" s="43">
        <v>44179</v>
      </c>
      <c r="D1256" s="54">
        <v>7.2916666666666671E-2</v>
      </c>
      <c r="E1256">
        <v>544</v>
      </c>
      <c r="F1256">
        <v>4</v>
      </c>
    </row>
    <row r="1257" spans="1:6">
      <c r="A1257" s="327" t="s">
        <v>509</v>
      </c>
      <c r="B1257">
        <v>13211205</v>
      </c>
      <c r="C1257" s="43">
        <v>44179</v>
      </c>
      <c r="D1257" s="54">
        <v>8.3333333333333329E-2</v>
      </c>
      <c r="E1257">
        <v>548</v>
      </c>
      <c r="F1257">
        <v>4</v>
      </c>
    </row>
    <row r="1258" spans="1:6">
      <c r="A1258" s="327" t="s">
        <v>509</v>
      </c>
      <c r="B1258">
        <v>13211205</v>
      </c>
      <c r="C1258" s="43">
        <v>44179</v>
      </c>
      <c r="D1258" s="54">
        <v>9.375E-2</v>
      </c>
      <c r="E1258">
        <v>544</v>
      </c>
      <c r="F1258">
        <v>4</v>
      </c>
    </row>
    <row r="1259" spans="1:6">
      <c r="A1259" s="327" t="s">
        <v>509</v>
      </c>
      <c r="B1259">
        <v>13211205</v>
      </c>
      <c r="C1259" s="43">
        <v>44179</v>
      </c>
      <c r="D1259" s="54">
        <v>0.10416666666666667</v>
      </c>
      <c r="E1259">
        <v>544</v>
      </c>
      <c r="F1259">
        <v>4.0999999999999996</v>
      </c>
    </row>
    <row r="1260" spans="1:6">
      <c r="A1260" s="327" t="s">
        <v>509</v>
      </c>
      <c r="B1260">
        <v>13211205</v>
      </c>
      <c r="C1260" s="43">
        <v>44179</v>
      </c>
      <c r="D1260" s="54">
        <v>0.11458333333333333</v>
      </c>
      <c r="E1260">
        <v>548</v>
      </c>
      <c r="F1260">
        <v>4.0999999999999996</v>
      </c>
    </row>
    <row r="1261" spans="1:6">
      <c r="A1261" s="327" t="s">
        <v>509</v>
      </c>
      <c r="B1261">
        <v>13211205</v>
      </c>
      <c r="C1261" s="43">
        <v>44179</v>
      </c>
      <c r="D1261" s="54">
        <v>0.125</v>
      </c>
      <c r="E1261">
        <v>544</v>
      </c>
      <c r="F1261">
        <v>4.0999999999999996</v>
      </c>
    </row>
    <row r="1262" spans="1:6">
      <c r="A1262" s="327" t="s">
        <v>509</v>
      </c>
      <c r="B1262">
        <v>13211205</v>
      </c>
      <c r="C1262" s="43">
        <v>44179</v>
      </c>
      <c r="D1262" s="54">
        <v>0.13541666666666666</v>
      </c>
      <c r="E1262">
        <v>544</v>
      </c>
      <c r="F1262">
        <v>4.0999999999999996</v>
      </c>
    </row>
    <row r="1263" spans="1:6">
      <c r="A1263" s="327" t="s">
        <v>509</v>
      </c>
      <c r="B1263">
        <v>13211205</v>
      </c>
      <c r="C1263" s="43">
        <v>44179</v>
      </c>
      <c r="D1263" s="54">
        <v>0.14583333333333334</v>
      </c>
      <c r="E1263">
        <v>544</v>
      </c>
      <c r="F1263">
        <v>4.0999999999999996</v>
      </c>
    </row>
    <row r="1264" spans="1:6">
      <c r="A1264" s="327" t="s">
        <v>509</v>
      </c>
      <c r="B1264">
        <v>13211205</v>
      </c>
      <c r="C1264" s="43">
        <v>44179</v>
      </c>
      <c r="D1264" s="54">
        <v>0.15625</v>
      </c>
      <c r="E1264">
        <v>544</v>
      </c>
      <c r="F1264">
        <v>4.0999999999999996</v>
      </c>
    </row>
    <row r="1265" spans="1:6">
      <c r="A1265" s="327" t="s">
        <v>509</v>
      </c>
      <c r="B1265">
        <v>13211205</v>
      </c>
      <c r="C1265" s="43">
        <v>44179</v>
      </c>
      <c r="D1265" s="54">
        <v>0.16666666666666666</v>
      </c>
      <c r="E1265">
        <v>544</v>
      </c>
      <c r="F1265">
        <v>4.0999999999999996</v>
      </c>
    </row>
    <row r="1266" spans="1:6">
      <c r="A1266" s="327" t="s">
        <v>509</v>
      </c>
      <c r="B1266">
        <v>13211205</v>
      </c>
      <c r="C1266" s="43">
        <v>44179</v>
      </c>
      <c r="D1266" s="54">
        <v>0.17708333333333334</v>
      </c>
      <c r="E1266">
        <v>548</v>
      </c>
      <c r="F1266">
        <v>4.0999999999999996</v>
      </c>
    </row>
    <row r="1267" spans="1:6">
      <c r="A1267" s="327" t="s">
        <v>509</v>
      </c>
      <c r="B1267">
        <v>13211205</v>
      </c>
      <c r="C1267" s="43">
        <v>44179</v>
      </c>
      <c r="D1267" s="54">
        <v>0.1875</v>
      </c>
      <c r="E1267">
        <v>548</v>
      </c>
      <c r="F1267">
        <v>4</v>
      </c>
    </row>
    <row r="1268" spans="1:6">
      <c r="A1268" s="327" t="s">
        <v>509</v>
      </c>
      <c r="B1268">
        <v>13211205</v>
      </c>
      <c r="C1268" s="43">
        <v>44179</v>
      </c>
      <c r="D1268" s="54">
        <v>0.19791666666666666</v>
      </c>
      <c r="E1268">
        <v>544</v>
      </c>
      <c r="F1268">
        <v>4.0999999999999996</v>
      </c>
    </row>
    <row r="1269" spans="1:6">
      <c r="A1269" s="327" t="s">
        <v>509</v>
      </c>
      <c r="B1269">
        <v>13211205</v>
      </c>
      <c r="C1269" s="43">
        <v>44179</v>
      </c>
      <c r="D1269" s="54">
        <v>0.20833333333333334</v>
      </c>
      <c r="E1269">
        <v>544</v>
      </c>
      <c r="F1269">
        <v>4.0999999999999996</v>
      </c>
    </row>
    <row r="1270" spans="1:6">
      <c r="A1270" s="327" t="s">
        <v>509</v>
      </c>
      <c r="B1270">
        <v>13211205</v>
      </c>
      <c r="C1270" s="43">
        <v>44179</v>
      </c>
      <c r="D1270" s="54">
        <v>0.21875</v>
      </c>
      <c r="E1270">
        <v>548</v>
      </c>
      <c r="F1270">
        <v>4.0999999999999996</v>
      </c>
    </row>
    <row r="1271" spans="1:6">
      <c r="A1271" s="327" t="s">
        <v>509</v>
      </c>
      <c r="B1271">
        <v>13211205</v>
      </c>
      <c r="C1271" s="43">
        <v>44179</v>
      </c>
      <c r="D1271" s="54">
        <v>0.22916666666666666</v>
      </c>
      <c r="E1271">
        <v>544</v>
      </c>
      <c r="F1271">
        <v>4.0999999999999996</v>
      </c>
    </row>
    <row r="1272" spans="1:6">
      <c r="A1272" s="327" t="s">
        <v>509</v>
      </c>
      <c r="B1272">
        <v>13211205</v>
      </c>
      <c r="C1272" s="43">
        <v>44179</v>
      </c>
      <c r="D1272" s="54">
        <v>0.23958333333333334</v>
      </c>
      <c r="E1272">
        <v>544</v>
      </c>
      <c r="F1272">
        <v>4.0999999999999996</v>
      </c>
    </row>
    <row r="1273" spans="1:6">
      <c r="A1273" s="327" t="s">
        <v>509</v>
      </c>
      <c r="B1273">
        <v>13211205</v>
      </c>
      <c r="C1273" s="43">
        <v>44179</v>
      </c>
      <c r="D1273" s="54">
        <v>0.25</v>
      </c>
      <c r="E1273">
        <v>544</v>
      </c>
      <c r="F1273">
        <v>4.0999999999999996</v>
      </c>
    </row>
    <row r="1274" spans="1:6">
      <c r="A1274" s="327" t="s">
        <v>509</v>
      </c>
      <c r="B1274">
        <v>13211205</v>
      </c>
      <c r="C1274" s="43">
        <v>44179</v>
      </c>
      <c r="D1274" s="54">
        <v>0.26041666666666669</v>
      </c>
      <c r="E1274">
        <v>544</v>
      </c>
      <c r="F1274">
        <v>4.0999999999999996</v>
      </c>
    </row>
    <row r="1275" spans="1:6">
      <c r="A1275" s="327" t="s">
        <v>509</v>
      </c>
      <c r="B1275">
        <v>13211205</v>
      </c>
      <c r="C1275" s="43">
        <v>44179</v>
      </c>
      <c r="D1275" s="54">
        <v>0.27083333333333331</v>
      </c>
      <c r="E1275">
        <v>548</v>
      </c>
      <c r="F1275">
        <v>4.2</v>
      </c>
    </row>
    <row r="1276" spans="1:6">
      <c r="A1276" s="327" t="s">
        <v>509</v>
      </c>
      <c r="B1276">
        <v>13211205</v>
      </c>
      <c r="C1276" s="43">
        <v>44179</v>
      </c>
      <c r="D1276" s="54">
        <v>0.28125</v>
      </c>
      <c r="E1276">
        <v>548</v>
      </c>
      <c r="F1276">
        <v>4.2</v>
      </c>
    </row>
    <row r="1277" spans="1:6">
      <c r="A1277" s="327" t="s">
        <v>509</v>
      </c>
      <c r="B1277">
        <v>13211205</v>
      </c>
      <c r="C1277" s="43">
        <v>44179</v>
      </c>
      <c r="D1277" s="54">
        <v>0.29166666666666669</v>
      </c>
      <c r="E1277">
        <v>548</v>
      </c>
      <c r="F1277">
        <v>4.0999999999999996</v>
      </c>
    </row>
    <row r="1278" spans="1:6">
      <c r="A1278" s="327" t="s">
        <v>509</v>
      </c>
      <c r="B1278">
        <v>13211205</v>
      </c>
      <c r="C1278" s="43">
        <v>44179</v>
      </c>
      <c r="D1278" s="54">
        <v>0.30208333333333331</v>
      </c>
      <c r="E1278">
        <v>548</v>
      </c>
      <c r="F1278">
        <v>4.0999999999999996</v>
      </c>
    </row>
    <row r="1279" spans="1:6">
      <c r="A1279" s="327" t="s">
        <v>509</v>
      </c>
      <c r="B1279">
        <v>13211205</v>
      </c>
      <c r="C1279" s="43">
        <v>44179</v>
      </c>
      <c r="D1279" s="54">
        <v>0.3125</v>
      </c>
      <c r="E1279">
        <v>548</v>
      </c>
      <c r="F1279">
        <v>4.0999999999999996</v>
      </c>
    </row>
    <row r="1280" spans="1:6">
      <c r="A1280" s="327" t="s">
        <v>509</v>
      </c>
      <c r="B1280">
        <v>13211205</v>
      </c>
      <c r="C1280" s="43">
        <v>44179</v>
      </c>
      <c r="D1280" s="54">
        <v>0.32291666666666669</v>
      </c>
      <c r="E1280">
        <v>548</v>
      </c>
      <c r="F1280">
        <v>4.2</v>
      </c>
    </row>
    <row r="1281" spans="1:6">
      <c r="A1281" s="327" t="s">
        <v>509</v>
      </c>
      <c r="B1281">
        <v>13211205</v>
      </c>
      <c r="C1281" s="43">
        <v>44179</v>
      </c>
      <c r="D1281" s="54">
        <v>0.33333333333333331</v>
      </c>
      <c r="E1281">
        <v>544</v>
      </c>
      <c r="F1281">
        <v>4.0999999999999996</v>
      </c>
    </row>
    <row r="1282" spans="1:6">
      <c r="A1282" s="327" t="s">
        <v>509</v>
      </c>
      <c r="B1282">
        <v>13211205</v>
      </c>
      <c r="C1282" s="43">
        <v>44179</v>
      </c>
      <c r="D1282" s="54">
        <v>0.34375</v>
      </c>
      <c r="E1282">
        <v>544</v>
      </c>
      <c r="F1282">
        <v>4.0999999999999996</v>
      </c>
    </row>
    <row r="1283" spans="1:6">
      <c r="A1283" s="327" t="s">
        <v>509</v>
      </c>
      <c r="B1283">
        <v>13211205</v>
      </c>
      <c r="C1283" s="43">
        <v>44179</v>
      </c>
      <c r="D1283" s="54">
        <v>0.35416666666666669</v>
      </c>
      <c r="E1283">
        <v>544</v>
      </c>
      <c r="F1283">
        <v>4.2</v>
      </c>
    </row>
    <row r="1284" spans="1:6">
      <c r="A1284" s="327" t="s">
        <v>509</v>
      </c>
      <c r="B1284">
        <v>13211205</v>
      </c>
      <c r="C1284" s="43">
        <v>44179</v>
      </c>
      <c r="D1284" s="54">
        <v>0.36458333333333331</v>
      </c>
      <c r="E1284">
        <v>544</v>
      </c>
      <c r="F1284">
        <v>4.2</v>
      </c>
    </row>
    <row r="1285" spans="1:6">
      <c r="A1285" s="327" t="s">
        <v>509</v>
      </c>
      <c r="B1285">
        <v>13211205</v>
      </c>
      <c r="C1285" s="43">
        <v>44179</v>
      </c>
      <c r="D1285" s="54">
        <v>0.375</v>
      </c>
      <c r="E1285">
        <v>540</v>
      </c>
      <c r="F1285">
        <v>4.0999999999999996</v>
      </c>
    </row>
    <row r="1286" spans="1:6">
      <c r="A1286" s="327" t="s">
        <v>509</v>
      </c>
      <c r="B1286">
        <v>13211205</v>
      </c>
      <c r="C1286" s="43">
        <v>44179</v>
      </c>
      <c r="D1286" s="54">
        <v>0.38541666666666669</v>
      </c>
      <c r="E1286">
        <v>544</v>
      </c>
      <c r="F1286">
        <v>4.2</v>
      </c>
    </row>
    <row r="1287" spans="1:6">
      <c r="A1287" s="327" t="s">
        <v>509</v>
      </c>
      <c r="B1287">
        <v>13211205</v>
      </c>
      <c r="C1287" s="43">
        <v>44179</v>
      </c>
      <c r="D1287" s="54">
        <v>0.39583333333333331</v>
      </c>
      <c r="E1287">
        <v>544</v>
      </c>
      <c r="F1287">
        <v>4.0999999999999996</v>
      </c>
    </row>
    <row r="1288" spans="1:6">
      <c r="A1288" s="327" t="s">
        <v>509</v>
      </c>
      <c r="B1288">
        <v>13211205</v>
      </c>
      <c r="C1288" s="43">
        <v>44179</v>
      </c>
      <c r="D1288" s="54">
        <v>0.40625</v>
      </c>
      <c r="E1288">
        <v>540</v>
      </c>
      <c r="F1288">
        <v>4.2</v>
      </c>
    </row>
    <row r="1289" spans="1:6">
      <c r="A1289" s="327" t="s">
        <v>509</v>
      </c>
      <c r="B1289">
        <v>13211205</v>
      </c>
      <c r="C1289" s="43">
        <v>44179</v>
      </c>
      <c r="D1289" s="54">
        <v>0.41666666666666669</v>
      </c>
      <c r="E1289">
        <v>540</v>
      </c>
      <c r="F1289">
        <v>4.2</v>
      </c>
    </row>
    <row r="1290" spans="1:6">
      <c r="A1290" s="327" t="s">
        <v>509</v>
      </c>
      <c r="B1290">
        <v>13211205</v>
      </c>
      <c r="C1290" s="43">
        <v>44179</v>
      </c>
      <c r="D1290" s="54">
        <v>0.42708333333333331</v>
      </c>
      <c r="E1290">
        <v>540</v>
      </c>
      <c r="F1290">
        <v>4.2</v>
      </c>
    </row>
    <row r="1291" spans="1:6">
      <c r="A1291" s="327" t="s">
        <v>509</v>
      </c>
      <c r="B1291">
        <v>13211205</v>
      </c>
      <c r="C1291" s="43">
        <v>44179</v>
      </c>
      <c r="D1291" s="54">
        <v>0.4375</v>
      </c>
      <c r="E1291">
        <v>535</v>
      </c>
      <c r="F1291">
        <v>4.2</v>
      </c>
    </row>
    <row r="1292" spans="1:6">
      <c r="A1292" s="327" t="s">
        <v>509</v>
      </c>
      <c r="B1292">
        <v>13211205</v>
      </c>
      <c r="C1292" s="43">
        <v>44179</v>
      </c>
      <c r="D1292" s="54">
        <v>0.44791666666666669</v>
      </c>
      <c r="E1292">
        <v>535</v>
      </c>
      <c r="F1292">
        <v>4.3</v>
      </c>
    </row>
    <row r="1293" spans="1:6">
      <c r="A1293" s="327" t="s">
        <v>509</v>
      </c>
      <c r="B1293">
        <v>13211205</v>
      </c>
      <c r="C1293" s="43">
        <v>44179</v>
      </c>
      <c r="D1293" s="54">
        <v>0.45833333333333331</v>
      </c>
      <c r="E1293">
        <v>535</v>
      </c>
      <c r="F1293">
        <v>4.2</v>
      </c>
    </row>
    <row r="1294" spans="1:6">
      <c r="A1294" s="327" t="s">
        <v>509</v>
      </c>
      <c r="B1294">
        <v>13211205</v>
      </c>
      <c r="C1294" s="43">
        <v>44179</v>
      </c>
      <c r="D1294" s="54">
        <v>0.46875</v>
      </c>
      <c r="E1294">
        <v>531</v>
      </c>
      <c r="F1294">
        <v>4.3</v>
      </c>
    </row>
    <row r="1295" spans="1:6">
      <c r="A1295" s="327" t="s">
        <v>509</v>
      </c>
      <c r="B1295">
        <v>13211205</v>
      </c>
      <c r="C1295" s="43">
        <v>44179</v>
      </c>
      <c r="D1295" s="54">
        <v>0.47916666666666669</v>
      </c>
      <c r="E1295">
        <v>531</v>
      </c>
      <c r="F1295">
        <v>4.4000000000000004</v>
      </c>
    </row>
    <row r="1296" spans="1:6">
      <c r="A1296" s="327" t="s">
        <v>509</v>
      </c>
      <c r="B1296">
        <v>13211205</v>
      </c>
      <c r="C1296" s="43">
        <v>44179</v>
      </c>
      <c r="D1296" s="54">
        <v>0.48958333333333331</v>
      </c>
      <c r="E1296">
        <v>531</v>
      </c>
      <c r="F1296">
        <v>4.4000000000000004</v>
      </c>
    </row>
    <row r="1297" spans="1:6">
      <c r="A1297" s="327" t="s">
        <v>509</v>
      </c>
      <c r="B1297">
        <v>13211205</v>
      </c>
      <c r="C1297" s="43">
        <v>44179</v>
      </c>
      <c r="D1297" s="54">
        <v>0.5</v>
      </c>
      <c r="E1297">
        <v>531</v>
      </c>
      <c r="F1297">
        <v>4.4000000000000004</v>
      </c>
    </row>
    <row r="1298" spans="1:6">
      <c r="A1298" s="327" t="s">
        <v>509</v>
      </c>
      <c r="B1298">
        <v>13211205</v>
      </c>
      <c r="C1298" s="43">
        <v>44179</v>
      </c>
      <c r="D1298" s="54">
        <v>0.51041666666666663</v>
      </c>
      <c r="E1298">
        <v>527</v>
      </c>
      <c r="F1298">
        <v>4.5</v>
      </c>
    </row>
    <row r="1299" spans="1:6">
      <c r="A1299" s="327" t="s">
        <v>509</v>
      </c>
      <c r="B1299">
        <v>13211205</v>
      </c>
      <c r="C1299" s="43">
        <v>44179</v>
      </c>
      <c r="D1299" s="54">
        <v>0.52083333333333337</v>
      </c>
      <c r="E1299">
        <v>527</v>
      </c>
      <c r="F1299">
        <v>4.5999999999999996</v>
      </c>
    </row>
    <row r="1300" spans="1:6">
      <c r="A1300" s="327" t="s">
        <v>509</v>
      </c>
      <c r="B1300">
        <v>13211205</v>
      </c>
      <c r="C1300" s="43">
        <v>44179</v>
      </c>
      <c r="D1300" s="54">
        <v>0.53125</v>
      </c>
      <c r="E1300">
        <v>527</v>
      </c>
      <c r="F1300">
        <v>4.5999999999999996</v>
      </c>
    </row>
    <row r="1301" spans="1:6">
      <c r="A1301" s="327" t="s">
        <v>509</v>
      </c>
      <c r="B1301">
        <v>13211205</v>
      </c>
      <c r="C1301" s="43">
        <v>44179</v>
      </c>
      <c r="D1301" s="54">
        <v>0.54166666666666663</v>
      </c>
      <c r="E1301">
        <v>527</v>
      </c>
      <c r="F1301">
        <v>4.5999999999999996</v>
      </c>
    </row>
    <row r="1302" spans="1:6">
      <c r="A1302" s="327" t="s">
        <v>509</v>
      </c>
      <c r="B1302">
        <v>13211205</v>
      </c>
      <c r="C1302" s="43">
        <v>44179</v>
      </c>
      <c r="D1302" s="54">
        <v>0.55208333333333337</v>
      </c>
      <c r="E1302">
        <v>523</v>
      </c>
      <c r="F1302">
        <v>4.7</v>
      </c>
    </row>
    <row r="1303" spans="1:6">
      <c r="A1303" s="327" t="s">
        <v>509</v>
      </c>
      <c r="B1303">
        <v>13211205</v>
      </c>
      <c r="C1303" s="43">
        <v>44179</v>
      </c>
      <c r="D1303" s="54">
        <v>0.5625</v>
      </c>
      <c r="E1303">
        <v>523</v>
      </c>
      <c r="F1303">
        <v>4.8</v>
      </c>
    </row>
    <row r="1304" spans="1:6">
      <c r="A1304" s="327" t="s">
        <v>509</v>
      </c>
      <c r="B1304">
        <v>13211205</v>
      </c>
      <c r="C1304" s="43">
        <v>44179</v>
      </c>
      <c r="D1304" s="54">
        <v>0.57291666666666663</v>
      </c>
      <c r="E1304">
        <v>523</v>
      </c>
      <c r="F1304">
        <v>4.9000000000000004</v>
      </c>
    </row>
    <row r="1305" spans="1:6">
      <c r="A1305" s="327" t="s">
        <v>509</v>
      </c>
      <c r="B1305">
        <v>13211205</v>
      </c>
      <c r="C1305" s="43">
        <v>44179</v>
      </c>
      <c r="D1305" s="54">
        <v>0.58333333333333337</v>
      </c>
      <c r="E1305">
        <v>523</v>
      </c>
      <c r="F1305">
        <v>4.9000000000000004</v>
      </c>
    </row>
    <row r="1306" spans="1:6">
      <c r="A1306" s="327" t="s">
        <v>509</v>
      </c>
      <c r="B1306">
        <v>13211205</v>
      </c>
      <c r="C1306" s="43">
        <v>44179</v>
      </c>
      <c r="D1306" s="54">
        <v>0.59375</v>
      </c>
      <c r="E1306">
        <v>523</v>
      </c>
      <c r="F1306">
        <v>5</v>
      </c>
    </row>
    <row r="1307" spans="1:6">
      <c r="A1307" s="327" t="s">
        <v>509</v>
      </c>
      <c r="B1307">
        <v>13211205</v>
      </c>
      <c r="C1307" s="43">
        <v>44179</v>
      </c>
      <c r="D1307" s="54">
        <v>0.60416666666666663</v>
      </c>
      <c r="E1307">
        <v>519</v>
      </c>
      <c r="F1307">
        <v>5</v>
      </c>
    </row>
    <row r="1308" spans="1:6">
      <c r="A1308" s="327" t="s">
        <v>509</v>
      </c>
      <c r="B1308">
        <v>13211205</v>
      </c>
      <c r="C1308" s="43">
        <v>44179</v>
      </c>
      <c r="D1308" s="54">
        <v>0.61458333333333337</v>
      </c>
      <c r="E1308">
        <v>519</v>
      </c>
      <c r="F1308">
        <v>5.0999999999999996</v>
      </c>
    </row>
    <row r="1309" spans="1:6">
      <c r="A1309" s="327" t="s">
        <v>509</v>
      </c>
      <c r="B1309">
        <v>13211205</v>
      </c>
      <c r="C1309" s="43">
        <v>44179</v>
      </c>
      <c r="D1309" s="54">
        <v>0.625</v>
      </c>
      <c r="E1309">
        <v>519</v>
      </c>
      <c r="F1309">
        <v>5.0999999999999996</v>
      </c>
    </row>
    <row r="1310" spans="1:6">
      <c r="A1310" s="327" t="s">
        <v>509</v>
      </c>
      <c r="B1310">
        <v>13211205</v>
      </c>
      <c r="C1310" s="43">
        <v>44179</v>
      </c>
      <c r="D1310" s="54">
        <v>0.63541666666666663</v>
      </c>
      <c r="E1310">
        <v>515</v>
      </c>
      <c r="F1310">
        <v>5.0999999999999996</v>
      </c>
    </row>
    <row r="1311" spans="1:6">
      <c r="A1311" s="327" t="s">
        <v>509</v>
      </c>
      <c r="B1311">
        <v>13211205</v>
      </c>
      <c r="C1311" s="43">
        <v>44179</v>
      </c>
      <c r="D1311" s="54">
        <v>0.64583333333333337</v>
      </c>
      <c r="E1311">
        <v>519</v>
      </c>
      <c r="F1311">
        <v>5.0999999999999996</v>
      </c>
    </row>
    <row r="1312" spans="1:6">
      <c r="A1312" s="327" t="s">
        <v>509</v>
      </c>
      <c r="B1312">
        <v>13211205</v>
      </c>
      <c r="C1312" s="43">
        <v>44179</v>
      </c>
      <c r="D1312" s="54">
        <v>0.65625</v>
      </c>
      <c r="E1312">
        <v>515</v>
      </c>
      <c r="F1312">
        <v>5.2</v>
      </c>
    </row>
    <row r="1313" spans="1:6">
      <c r="A1313" s="327" t="s">
        <v>509</v>
      </c>
      <c r="B1313">
        <v>13211205</v>
      </c>
      <c r="C1313" s="43">
        <v>44179</v>
      </c>
      <c r="D1313" s="54">
        <v>0.66666666666666663</v>
      </c>
      <c r="E1313">
        <v>515</v>
      </c>
      <c r="F1313">
        <v>5.2</v>
      </c>
    </row>
    <row r="1314" spans="1:6">
      <c r="A1314" s="327" t="s">
        <v>509</v>
      </c>
      <c r="B1314">
        <v>13211205</v>
      </c>
      <c r="C1314" s="43">
        <v>44179</v>
      </c>
      <c r="D1314" s="54">
        <v>0.67708333333333337</v>
      </c>
      <c r="E1314">
        <v>515</v>
      </c>
      <c r="F1314">
        <v>5.2</v>
      </c>
    </row>
    <row r="1315" spans="1:6">
      <c r="A1315" s="327" t="s">
        <v>509</v>
      </c>
      <c r="B1315">
        <v>13211205</v>
      </c>
      <c r="C1315" s="43">
        <v>44179</v>
      </c>
      <c r="D1315" s="54">
        <v>0.6875</v>
      </c>
      <c r="E1315">
        <v>511</v>
      </c>
      <c r="F1315">
        <v>5.3</v>
      </c>
    </row>
    <row r="1316" spans="1:6">
      <c r="A1316" s="327" t="s">
        <v>509</v>
      </c>
      <c r="B1316">
        <v>13211205</v>
      </c>
      <c r="C1316" s="43">
        <v>44179</v>
      </c>
      <c r="D1316" s="54">
        <v>0.69791666666666663</v>
      </c>
      <c r="E1316">
        <v>515</v>
      </c>
      <c r="F1316">
        <v>5.3</v>
      </c>
    </row>
    <row r="1317" spans="1:6">
      <c r="A1317" s="327" t="s">
        <v>509</v>
      </c>
      <c r="B1317">
        <v>13211205</v>
      </c>
      <c r="C1317" s="43">
        <v>44179</v>
      </c>
      <c r="D1317" s="54">
        <v>0.70833333333333337</v>
      </c>
      <c r="E1317">
        <v>515</v>
      </c>
      <c r="F1317">
        <v>5.3</v>
      </c>
    </row>
    <row r="1318" spans="1:6">
      <c r="A1318" s="327" t="s">
        <v>509</v>
      </c>
      <c r="B1318">
        <v>13211205</v>
      </c>
      <c r="C1318" s="43">
        <v>44179</v>
      </c>
      <c r="D1318" s="54">
        <v>0.71875</v>
      </c>
      <c r="E1318">
        <v>515</v>
      </c>
      <c r="F1318">
        <v>5.3</v>
      </c>
    </row>
    <row r="1319" spans="1:6">
      <c r="A1319" s="327" t="s">
        <v>509</v>
      </c>
      <c r="B1319">
        <v>13211205</v>
      </c>
      <c r="C1319" s="43">
        <v>44179</v>
      </c>
      <c r="D1319" s="54">
        <v>0.72916666666666663</v>
      </c>
      <c r="E1319">
        <v>515</v>
      </c>
      <c r="F1319">
        <v>5.3</v>
      </c>
    </row>
    <row r="1320" spans="1:6">
      <c r="A1320" s="327" t="s">
        <v>509</v>
      </c>
      <c r="B1320">
        <v>13211205</v>
      </c>
      <c r="C1320" s="43">
        <v>44179</v>
      </c>
      <c r="D1320" s="54">
        <v>0.73958333333333337</v>
      </c>
      <c r="E1320">
        <v>515</v>
      </c>
      <c r="F1320">
        <v>5.3</v>
      </c>
    </row>
    <row r="1321" spans="1:6">
      <c r="A1321" s="327" t="s">
        <v>509</v>
      </c>
      <c r="B1321">
        <v>13211205</v>
      </c>
      <c r="C1321" s="43">
        <v>44179</v>
      </c>
      <c r="D1321" s="54">
        <v>0.75</v>
      </c>
      <c r="E1321">
        <v>515</v>
      </c>
      <c r="F1321">
        <v>5.4</v>
      </c>
    </row>
    <row r="1322" spans="1:6">
      <c r="A1322" s="327" t="s">
        <v>509</v>
      </c>
      <c r="B1322">
        <v>13211205</v>
      </c>
      <c r="C1322" s="43">
        <v>44179</v>
      </c>
      <c r="D1322" s="54">
        <v>0.76041666666666663</v>
      </c>
      <c r="E1322">
        <v>519</v>
      </c>
      <c r="F1322">
        <v>5.3</v>
      </c>
    </row>
    <row r="1323" spans="1:6">
      <c r="A1323" s="327" t="s">
        <v>509</v>
      </c>
      <c r="B1323">
        <v>13211205</v>
      </c>
      <c r="C1323" s="43">
        <v>44179</v>
      </c>
      <c r="D1323" s="54">
        <v>0.77083333333333337</v>
      </c>
      <c r="E1323">
        <v>519</v>
      </c>
      <c r="F1323">
        <v>5.3</v>
      </c>
    </row>
    <row r="1324" spans="1:6">
      <c r="A1324" s="327" t="s">
        <v>509</v>
      </c>
      <c r="B1324">
        <v>13211205</v>
      </c>
      <c r="C1324" s="43">
        <v>44179</v>
      </c>
      <c r="D1324" s="54">
        <v>0.78125</v>
      </c>
      <c r="E1324">
        <v>523</v>
      </c>
      <c r="F1324">
        <v>5.3</v>
      </c>
    </row>
    <row r="1325" spans="1:6">
      <c r="A1325" s="327" t="s">
        <v>509</v>
      </c>
      <c r="B1325">
        <v>13211205</v>
      </c>
      <c r="C1325" s="43">
        <v>44179</v>
      </c>
      <c r="D1325" s="54">
        <v>0.79166666666666663</v>
      </c>
      <c r="E1325">
        <v>523</v>
      </c>
      <c r="F1325">
        <v>5.3</v>
      </c>
    </row>
    <row r="1326" spans="1:6">
      <c r="A1326" s="327" t="s">
        <v>509</v>
      </c>
      <c r="B1326">
        <v>13211205</v>
      </c>
      <c r="C1326" s="43">
        <v>44179</v>
      </c>
      <c r="D1326" s="54">
        <v>0.80208333333333337</v>
      </c>
      <c r="E1326">
        <v>523</v>
      </c>
      <c r="F1326">
        <v>5.3</v>
      </c>
    </row>
    <row r="1327" spans="1:6">
      <c r="A1327" s="327" t="s">
        <v>509</v>
      </c>
      <c r="B1327">
        <v>13211205</v>
      </c>
      <c r="C1327" s="43">
        <v>44179</v>
      </c>
      <c r="D1327" s="54">
        <v>0.8125</v>
      </c>
      <c r="E1327">
        <v>523</v>
      </c>
      <c r="F1327">
        <v>5.2</v>
      </c>
    </row>
    <row r="1328" spans="1:6">
      <c r="A1328" s="327" t="s">
        <v>509</v>
      </c>
      <c r="B1328">
        <v>13211205</v>
      </c>
      <c r="C1328" s="43">
        <v>44179</v>
      </c>
      <c r="D1328" s="54">
        <v>0.82291666666666663</v>
      </c>
      <c r="E1328">
        <v>527</v>
      </c>
      <c r="F1328">
        <v>5.2</v>
      </c>
    </row>
    <row r="1329" spans="1:6">
      <c r="A1329" s="327" t="s">
        <v>509</v>
      </c>
      <c r="B1329">
        <v>13211205</v>
      </c>
      <c r="C1329" s="43">
        <v>44179</v>
      </c>
      <c r="D1329" s="54">
        <v>0.83333333333333337</v>
      </c>
      <c r="E1329">
        <v>527</v>
      </c>
      <c r="F1329">
        <v>5.2</v>
      </c>
    </row>
    <row r="1330" spans="1:6">
      <c r="A1330" s="327" t="s">
        <v>509</v>
      </c>
      <c r="B1330">
        <v>13211205</v>
      </c>
      <c r="C1330" s="43">
        <v>44179</v>
      </c>
      <c r="D1330" s="54">
        <v>0.84375</v>
      </c>
      <c r="E1330">
        <v>531</v>
      </c>
      <c r="F1330">
        <v>5.2</v>
      </c>
    </row>
    <row r="1331" spans="1:6">
      <c r="A1331" s="327" t="s">
        <v>509</v>
      </c>
      <c r="B1331">
        <v>13211205</v>
      </c>
      <c r="C1331" s="43">
        <v>44179</v>
      </c>
      <c r="D1331" s="54">
        <v>0.85416666666666663</v>
      </c>
      <c r="E1331">
        <v>531</v>
      </c>
      <c r="F1331">
        <v>5.2</v>
      </c>
    </row>
    <row r="1332" spans="1:6">
      <c r="A1332" s="327" t="s">
        <v>509</v>
      </c>
      <c r="B1332">
        <v>13211205</v>
      </c>
      <c r="C1332" s="43">
        <v>44179</v>
      </c>
      <c r="D1332" s="54">
        <v>0.86458333333333337</v>
      </c>
      <c r="E1332">
        <v>531</v>
      </c>
      <c r="F1332">
        <v>5.2</v>
      </c>
    </row>
    <row r="1333" spans="1:6">
      <c r="A1333" s="327" t="s">
        <v>509</v>
      </c>
      <c r="B1333">
        <v>13211205</v>
      </c>
      <c r="C1333" s="43">
        <v>44179</v>
      </c>
      <c r="D1333" s="54">
        <v>0.875</v>
      </c>
      <c r="E1333">
        <v>531</v>
      </c>
      <c r="F1333">
        <v>5.0999999999999996</v>
      </c>
    </row>
    <row r="1334" spans="1:6">
      <c r="A1334" s="327" t="s">
        <v>509</v>
      </c>
      <c r="B1334">
        <v>13211205</v>
      </c>
      <c r="C1334" s="43">
        <v>44179</v>
      </c>
      <c r="D1334" s="54">
        <v>0.88541666666666663</v>
      </c>
      <c r="E1334">
        <v>535</v>
      </c>
      <c r="F1334">
        <v>5.0999999999999996</v>
      </c>
    </row>
    <row r="1335" spans="1:6">
      <c r="A1335" s="327" t="s">
        <v>509</v>
      </c>
      <c r="B1335">
        <v>13211205</v>
      </c>
      <c r="C1335" s="43">
        <v>44179</v>
      </c>
      <c r="D1335" s="54">
        <v>0.89583333333333337</v>
      </c>
      <c r="E1335">
        <v>531</v>
      </c>
      <c r="F1335">
        <v>5.0999999999999996</v>
      </c>
    </row>
    <row r="1336" spans="1:6">
      <c r="A1336" s="327" t="s">
        <v>509</v>
      </c>
      <c r="B1336">
        <v>13211205</v>
      </c>
      <c r="C1336" s="43">
        <v>44179</v>
      </c>
      <c r="D1336" s="54">
        <v>0.90625</v>
      </c>
      <c r="E1336">
        <v>535</v>
      </c>
      <c r="F1336">
        <v>5.0999999999999996</v>
      </c>
    </row>
    <row r="1337" spans="1:6">
      <c r="A1337" s="327" t="s">
        <v>509</v>
      </c>
      <c r="B1337">
        <v>13211205</v>
      </c>
      <c r="C1337" s="43">
        <v>44179</v>
      </c>
      <c r="D1337" s="54">
        <v>0.91666666666666663</v>
      </c>
      <c r="E1337">
        <v>531</v>
      </c>
      <c r="F1337">
        <v>5.0999999999999996</v>
      </c>
    </row>
    <row r="1338" spans="1:6">
      <c r="A1338" s="327" t="s">
        <v>509</v>
      </c>
      <c r="B1338">
        <v>13211205</v>
      </c>
      <c r="C1338" s="43">
        <v>44179</v>
      </c>
      <c r="D1338" s="54">
        <v>0.92708333333333337</v>
      </c>
      <c r="E1338">
        <v>535</v>
      </c>
      <c r="F1338">
        <v>5</v>
      </c>
    </row>
    <row r="1339" spans="1:6">
      <c r="A1339" s="327" t="s">
        <v>509</v>
      </c>
      <c r="B1339">
        <v>13211205</v>
      </c>
      <c r="C1339" s="43">
        <v>44179</v>
      </c>
      <c r="D1339" s="54">
        <v>0.9375</v>
      </c>
      <c r="E1339">
        <v>535</v>
      </c>
      <c r="F1339">
        <v>5</v>
      </c>
    </row>
    <row r="1340" spans="1:6">
      <c r="A1340" s="327" t="s">
        <v>509</v>
      </c>
      <c r="B1340">
        <v>13211205</v>
      </c>
      <c r="C1340" s="43">
        <v>44179</v>
      </c>
      <c r="D1340" s="54">
        <v>0.94791666666666663</v>
      </c>
      <c r="E1340">
        <v>535</v>
      </c>
      <c r="F1340">
        <v>5</v>
      </c>
    </row>
    <row r="1341" spans="1:6">
      <c r="A1341" s="327" t="s">
        <v>509</v>
      </c>
      <c r="B1341">
        <v>13211205</v>
      </c>
      <c r="C1341" s="43">
        <v>44179</v>
      </c>
      <c r="D1341" s="54">
        <v>0.95833333333333337</v>
      </c>
      <c r="E1341">
        <v>535</v>
      </c>
      <c r="F1341">
        <v>5</v>
      </c>
    </row>
    <row r="1342" spans="1:6">
      <c r="A1342" s="327" t="s">
        <v>509</v>
      </c>
      <c r="B1342">
        <v>13211205</v>
      </c>
      <c r="C1342" s="43">
        <v>44179</v>
      </c>
      <c r="D1342" s="54">
        <v>0.96875</v>
      </c>
      <c r="E1342">
        <v>535</v>
      </c>
      <c r="F1342">
        <v>4.9000000000000004</v>
      </c>
    </row>
    <row r="1343" spans="1:6">
      <c r="A1343" s="327" t="s">
        <v>509</v>
      </c>
      <c r="B1343">
        <v>13211205</v>
      </c>
      <c r="C1343" s="43">
        <v>44179</v>
      </c>
      <c r="D1343" s="54">
        <v>0.97916666666666663</v>
      </c>
      <c r="E1343">
        <v>535</v>
      </c>
      <c r="F1343">
        <v>4.9000000000000004</v>
      </c>
    </row>
    <row r="1344" spans="1:6">
      <c r="A1344" s="327" t="s">
        <v>509</v>
      </c>
      <c r="B1344">
        <v>13211205</v>
      </c>
      <c r="C1344" s="43">
        <v>44179</v>
      </c>
      <c r="D1344" s="54">
        <v>0.98958333333333337</v>
      </c>
      <c r="E1344">
        <v>535</v>
      </c>
      <c r="F1344">
        <v>5</v>
      </c>
    </row>
    <row r="1345" spans="1:6">
      <c r="A1345" s="327" t="s">
        <v>509</v>
      </c>
      <c r="B1345">
        <v>13211205</v>
      </c>
      <c r="C1345" s="43">
        <v>44180</v>
      </c>
      <c r="D1345" s="54">
        <v>0</v>
      </c>
      <c r="E1345">
        <v>535</v>
      </c>
      <c r="F1345">
        <v>4.9000000000000004</v>
      </c>
    </row>
    <row r="1346" spans="1:6">
      <c r="A1346" s="327" t="s">
        <v>509</v>
      </c>
      <c r="B1346">
        <v>13211205</v>
      </c>
      <c r="C1346" s="43">
        <v>44180</v>
      </c>
      <c r="D1346" s="54">
        <v>1.0416666666666666E-2</v>
      </c>
      <c r="E1346">
        <v>535</v>
      </c>
      <c r="F1346">
        <v>5</v>
      </c>
    </row>
    <row r="1347" spans="1:6">
      <c r="A1347" s="327" t="s">
        <v>509</v>
      </c>
      <c r="B1347">
        <v>13211205</v>
      </c>
      <c r="C1347" s="43">
        <v>44180</v>
      </c>
      <c r="D1347" s="54">
        <v>2.0833333333333332E-2</v>
      </c>
      <c r="E1347">
        <v>535</v>
      </c>
      <c r="F1347">
        <v>5</v>
      </c>
    </row>
    <row r="1348" spans="1:6">
      <c r="A1348" s="327" t="s">
        <v>509</v>
      </c>
      <c r="B1348">
        <v>13211205</v>
      </c>
      <c r="C1348" s="43">
        <v>44180</v>
      </c>
      <c r="D1348" s="54">
        <v>3.125E-2</v>
      </c>
      <c r="E1348">
        <v>540</v>
      </c>
      <c r="F1348">
        <v>4.9000000000000004</v>
      </c>
    </row>
    <row r="1349" spans="1:6">
      <c r="A1349" s="327" t="s">
        <v>509</v>
      </c>
      <c r="B1349">
        <v>13211205</v>
      </c>
      <c r="C1349" s="43">
        <v>44180</v>
      </c>
      <c r="D1349" s="54">
        <v>4.1666666666666664E-2</v>
      </c>
      <c r="E1349">
        <v>535</v>
      </c>
      <c r="F1349">
        <v>4.9000000000000004</v>
      </c>
    </row>
    <row r="1350" spans="1:6">
      <c r="A1350" s="327" t="s">
        <v>509</v>
      </c>
      <c r="B1350">
        <v>13211205</v>
      </c>
      <c r="C1350" s="43">
        <v>44180</v>
      </c>
      <c r="D1350" s="54">
        <v>5.2083333333333336E-2</v>
      </c>
      <c r="E1350">
        <v>535</v>
      </c>
      <c r="F1350">
        <v>4.9000000000000004</v>
      </c>
    </row>
    <row r="1351" spans="1:6">
      <c r="A1351" s="327" t="s">
        <v>509</v>
      </c>
      <c r="B1351">
        <v>13211205</v>
      </c>
      <c r="C1351" s="43">
        <v>44180</v>
      </c>
      <c r="D1351" s="54">
        <v>6.25E-2</v>
      </c>
      <c r="E1351">
        <v>535</v>
      </c>
      <c r="F1351">
        <v>4.9000000000000004</v>
      </c>
    </row>
    <row r="1352" spans="1:6">
      <c r="A1352" s="327" t="s">
        <v>509</v>
      </c>
      <c r="B1352">
        <v>13211205</v>
      </c>
      <c r="C1352" s="43">
        <v>44180</v>
      </c>
      <c r="D1352" s="54">
        <v>7.2916666666666671E-2</v>
      </c>
      <c r="E1352">
        <v>535</v>
      </c>
      <c r="F1352">
        <v>4.9000000000000004</v>
      </c>
    </row>
    <row r="1353" spans="1:6">
      <c r="A1353" s="327" t="s">
        <v>509</v>
      </c>
      <c r="B1353">
        <v>13211205</v>
      </c>
      <c r="C1353" s="43">
        <v>44180</v>
      </c>
      <c r="D1353" s="54">
        <v>8.3333333333333329E-2</v>
      </c>
      <c r="E1353">
        <v>535</v>
      </c>
      <c r="F1353">
        <v>4.9000000000000004</v>
      </c>
    </row>
    <row r="1354" spans="1:6">
      <c r="A1354" s="327" t="s">
        <v>509</v>
      </c>
      <c r="B1354">
        <v>13211205</v>
      </c>
      <c r="C1354" s="43">
        <v>44180</v>
      </c>
      <c r="D1354" s="54">
        <v>9.375E-2</v>
      </c>
      <c r="E1354">
        <v>535</v>
      </c>
      <c r="F1354">
        <v>4.9000000000000004</v>
      </c>
    </row>
    <row r="1355" spans="1:6">
      <c r="A1355" s="327" t="s">
        <v>509</v>
      </c>
      <c r="B1355">
        <v>13211205</v>
      </c>
      <c r="C1355" s="43">
        <v>44180</v>
      </c>
      <c r="D1355" s="54">
        <v>0.10416666666666667</v>
      </c>
      <c r="E1355">
        <v>535</v>
      </c>
      <c r="F1355">
        <v>4.9000000000000004</v>
      </c>
    </row>
    <row r="1356" spans="1:6">
      <c r="A1356" s="327" t="s">
        <v>509</v>
      </c>
      <c r="B1356">
        <v>13211205</v>
      </c>
      <c r="C1356" s="43">
        <v>44180</v>
      </c>
      <c r="D1356" s="54">
        <v>0.11458333333333333</v>
      </c>
      <c r="E1356">
        <v>535</v>
      </c>
      <c r="F1356">
        <v>4.8</v>
      </c>
    </row>
    <row r="1357" spans="1:6">
      <c r="A1357" s="327" t="s">
        <v>509</v>
      </c>
      <c r="B1357">
        <v>13211205</v>
      </c>
      <c r="C1357" s="43">
        <v>44180</v>
      </c>
      <c r="D1357" s="54">
        <v>0.125</v>
      </c>
      <c r="E1357">
        <v>535</v>
      </c>
      <c r="F1357">
        <v>4.8</v>
      </c>
    </row>
    <row r="1358" spans="1:6">
      <c r="A1358" s="327" t="s">
        <v>509</v>
      </c>
      <c r="B1358">
        <v>13211205</v>
      </c>
      <c r="C1358" s="43">
        <v>44180</v>
      </c>
      <c r="D1358" s="54">
        <v>0.13541666666666666</v>
      </c>
      <c r="E1358">
        <v>535</v>
      </c>
      <c r="F1358">
        <v>4.8</v>
      </c>
    </row>
    <row r="1359" spans="1:6">
      <c r="A1359" s="327" t="s">
        <v>509</v>
      </c>
      <c r="B1359">
        <v>13211205</v>
      </c>
      <c r="C1359" s="43">
        <v>44180</v>
      </c>
      <c r="D1359" s="54">
        <v>0.14583333333333334</v>
      </c>
      <c r="E1359">
        <v>535</v>
      </c>
      <c r="F1359">
        <v>4.7</v>
      </c>
    </row>
    <row r="1360" spans="1:6">
      <c r="A1360" s="327" t="s">
        <v>509</v>
      </c>
      <c r="B1360">
        <v>13211205</v>
      </c>
      <c r="C1360" s="43">
        <v>44180</v>
      </c>
      <c r="D1360" s="54">
        <v>0.15625</v>
      </c>
      <c r="E1360">
        <v>535</v>
      </c>
      <c r="F1360">
        <v>4.8</v>
      </c>
    </row>
    <row r="1361" spans="1:6">
      <c r="A1361" s="327" t="s">
        <v>509</v>
      </c>
      <c r="B1361">
        <v>13211205</v>
      </c>
      <c r="C1361" s="43">
        <v>44180</v>
      </c>
      <c r="D1361" s="54">
        <v>0.16666666666666666</v>
      </c>
      <c r="E1361">
        <v>535</v>
      </c>
      <c r="F1361">
        <v>4.8</v>
      </c>
    </row>
    <row r="1362" spans="1:6">
      <c r="A1362" s="327" t="s">
        <v>509</v>
      </c>
      <c r="B1362">
        <v>13211205</v>
      </c>
      <c r="C1362" s="43">
        <v>44180</v>
      </c>
      <c r="D1362" s="54">
        <v>0.17708333333333334</v>
      </c>
      <c r="E1362">
        <v>535</v>
      </c>
      <c r="F1362">
        <v>4.7</v>
      </c>
    </row>
    <row r="1363" spans="1:6">
      <c r="A1363" s="327" t="s">
        <v>509</v>
      </c>
      <c r="B1363">
        <v>13211205</v>
      </c>
      <c r="C1363" s="43">
        <v>44180</v>
      </c>
      <c r="D1363" s="54">
        <v>0.1875</v>
      </c>
      <c r="E1363">
        <v>535</v>
      </c>
      <c r="F1363">
        <v>4.7</v>
      </c>
    </row>
    <row r="1364" spans="1:6">
      <c r="A1364" s="327" t="s">
        <v>509</v>
      </c>
      <c r="B1364">
        <v>13211205</v>
      </c>
      <c r="C1364" s="43">
        <v>44180</v>
      </c>
      <c r="D1364" s="54">
        <v>0.19791666666666666</v>
      </c>
      <c r="E1364">
        <v>535</v>
      </c>
      <c r="F1364">
        <v>4.7</v>
      </c>
    </row>
    <row r="1365" spans="1:6">
      <c r="A1365" s="327" t="s">
        <v>509</v>
      </c>
      <c r="B1365">
        <v>13211205</v>
      </c>
      <c r="C1365" s="43">
        <v>44180</v>
      </c>
      <c r="D1365" s="54">
        <v>0.20833333333333334</v>
      </c>
      <c r="E1365">
        <v>535</v>
      </c>
      <c r="F1365">
        <v>4.7</v>
      </c>
    </row>
    <row r="1366" spans="1:6">
      <c r="A1366" s="327" t="s">
        <v>509</v>
      </c>
      <c r="B1366">
        <v>13211205</v>
      </c>
      <c r="C1366" s="43">
        <v>44180</v>
      </c>
      <c r="D1366" s="54">
        <v>0.21875</v>
      </c>
      <c r="E1366">
        <v>535</v>
      </c>
      <c r="F1366">
        <v>4.5999999999999996</v>
      </c>
    </row>
    <row r="1367" spans="1:6">
      <c r="A1367" s="327" t="s">
        <v>509</v>
      </c>
      <c r="B1367">
        <v>13211205</v>
      </c>
      <c r="C1367" s="43">
        <v>44180</v>
      </c>
      <c r="D1367" s="54">
        <v>0.22916666666666666</v>
      </c>
      <c r="E1367">
        <v>540</v>
      </c>
      <c r="F1367">
        <v>4.5</v>
      </c>
    </row>
    <row r="1368" spans="1:6">
      <c r="A1368" s="327" t="s">
        <v>509</v>
      </c>
      <c r="B1368">
        <v>13211205</v>
      </c>
      <c r="C1368" s="43">
        <v>44180</v>
      </c>
      <c r="D1368" s="54">
        <v>0.23958333333333334</v>
      </c>
      <c r="E1368">
        <v>535</v>
      </c>
      <c r="F1368">
        <v>4.5</v>
      </c>
    </row>
    <row r="1369" spans="1:6">
      <c r="A1369" s="327" t="s">
        <v>509</v>
      </c>
      <c r="B1369">
        <v>13211205</v>
      </c>
      <c r="C1369" s="43">
        <v>44180</v>
      </c>
      <c r="D1369" s="54">
        <v>0.25</v>
      </c>
      <c r="E1369">
        <v>535</v>
      </c>
      <c r="F1369">
        <v>4.5999999999999996</v>
      </c>
    </row>
    <row r="1370" spans="1:6">
      <c r="A1370" s="327" t="s">
        <v>509</v>
      </c>
      <c r="B1370">
        <v>13211205</v>
      </c>
      <c r="C1370" s="43">
        <v>44180</v>
      </c>
      <c r="D1370" s="54">
        <v>0.26041666666666669</v>
      </c>
      <c r="E1370">
        <v>540</v>
      </c>
      <c r="F1370">
        <v>4.4000000000000004</v>
      </c>
    </row>
    <row r="1371" spans="1:6">
      <c r="A1371" s="327" t="s">
        <v>509</v>
      </c>
      <c r="B1371">
        <v>13211205</v>
      </c>
      <c r="C1371" s="43">
        <v>44180</v>
      </c>
      <c r="D1371" s="54">
        <v>0.27083333333333331</v>
      </c>
      <c r="E1371">
        <v>540</v>
      </c>
      <c r="F1371">
        <v>4.4000000000000004</v>
      </c>
    </row>
    <row r="1372" spans="1:6">
      <c r="A1372" s="327" t="s">
        <v>509</v>
      </c>
      <c r="B1372">
        <v>13211205</v>
      </c>
      <c r="C1372" s="43">
        <v>44180</v>
      </c>
      <c r="D1372" s="54">
        <v>0.28125</v>
      </c>
      <c r="E1372">
        <v>540</v>
      </c>
      <c r="F1372">
        <v>4.4000000000000004</v>
      </c>
    </row>
    <row r="1373" spans="1:6">
      <c r="A1373" s="327" t="s">
        <v>509</v>
      </c>
      <c r="B1373">
        <v>13211205</v>
      </c>
      <c r="C1373" s="43">
        <v>44180</v>
      </c>
      <c r="D1373" s="54">
        <v>0.29166666666666669</v>
      </c>
      <c r="E1373">
        <v>535</v>
      </c>
      <c r="F1373">
        <v>4.4000000000000004</v>
      </c>
    </row>
    <row r="1374" spans="1:6">
      <c r="A1374" s="327" t="s">
        <v>509</v>
      </c>
      <c r="B1374">
        <v>13211205</v>
      </c>
      <c r="C1374" s="43">
        <v>44180</v>
      </c>
      <c r="D1374" s="54">
        <v>0.30208333333333331</v>
      </c>
      <c r="E1374">
        <v>540</v>
      </c>
      <c r="F1374">
        <v>4.3</v>
      </c>
    </row>
    <row r="1375" spans="1:6">
      <c r="A1375" s="327" t="s">
        <v>509</v>
      </c>
      <c r="B1375">
        <v>13211205</v>
      </c>
      <c r="C1375" s="43">
        <v>44180</v>
      </c>
      <c r="D1375" s="54">
        <v>0.3125</v>
      </c>
      <c r="E1375">
        <v>540</v>
      </c>
      <c r="F1375">
        <v>4.3</v>
      </c>
    </row>
    <row r="1376" spans="1:6">
      <c r="A1376" s="327" t="s">
        <v>509</v>
      </c>
      <c r="B1376">
        <v>13211205</v>
      </c>
      <c r="C1376" s="43">
        <v>44180</v>
      </c>
      <c r="D1376" s="54">
        <v>0.32291666666666669</v>
      </c>
      <c r="E1376">
        <v>540</v>
      </c>
      <c r="F1376">
        <v>4.3</v>
      </c>
    </row>
    <row r="1377" spans="1:6">
      <c r="A1377" s="327" t="s">
        <v>509</v>
      </c>
      <c r="B1377">
        <v>13211205</v>
      </c>
      <c r="C1377" s="43">
        <v>44180</v>
      </c>
      <c r="D1377" s="54">
        <v>0.33333333333333331</v>
      </c>
      <c r="E1377">
        <v>540</v>
      </c>
      <c r="F1377">
        <v>4.2</v>
      </c>
    </row>
    <row r="1378" spans="1:6">
      <c r="A1378" s="327" t="s">
        <v>509</v>
      </c>
      <c r="B1378">
        <v>13211205</v>
      </c>
      <c r="C1378" s="43">
        <v>44180</v>
      </c>
      <c r="D1378" s="54">
        <v>0.34375</v>
      </c>
      <c r="E1378">
        <v>540</v>
      </c>
      <c r="F1378">
        <v>4.2</v>
      </c>
    </row>
    <row r="1379" spans="1:6">
      <c r="A1379" s="327" t="s">
        <v>509</v>
      </c>
      <c r="B1379">
        <v>13211205</v>
      </c>
      <c r="C1379" s="43">
        <v>44180</v>
      </c>
      <c r="D1379" s="54">
        <v>0.35416666666666669</v>
      </c>
      <c r="E1379">
        <v>540</v>
      </c>
      <c r="F1379">
        <v>4.2</v>
      </c>
    </row>
    <row r="1380" spans="1:6">
      <c r="A1380" s="327" t="s">
        <v>509</v>
      </c>
      <c r="B1380">
        <v>13211205</v>
      </c>
      <c r="C1380" s="43">
        <v>44180</v>
      </c>
      <c r="D1380" s="54">
        <v>0.36458333333333331</v>
      </c>
      <c r="E1380">
        <v>540</v>
      </c>
      <c r="F1380">
        <v>4.2</v>
      </c>
    </row>
    <row r="1381" spans="1:6">
      <c r="A1381" s="327" t="s">
        <v>509</v>
      </c>
      <c r="B1381">
        <v>13211205</v>
      </c>
      <c r="C1381" s="43">
        <v>44180</v>
      </c>
      <c r="D1381" s="54">
        <v>0.375</v>
      </c>
      <c r="E1381">
        <v>540</v>
      </c>
      <c r="F1381">
        <v>4.2</v>
      </c>
    </row>
    <row r="1382" spans="1:6">
      <c r="A1382" s="327" t="s">
        <v>509</v>
      </c>
      <c r="B1382">
        <v>13211205</v>
      </c>
      <c r="C1382" s="43">
        <v>44180</v>
      </c>
      <c r="D1382" s="54">
        <v>0.38541666666666669</v>
      </c>
      <c r="E1382">
        <v>540</v>
      </c>
      <c r="F1382">
        <v>4.2</v>
      </c>
    </row>
    <row r="1383" spans="1:6">
      <c r="A1383" s="327" t="s">
        <v>509</v>
      </c>
      <c r="B1383">
        <v>13211205</v>
      </c>
      <c r="C1383" s="43">
        <v>44180</v>
      </c>
      <c r="D1383" s="54">
        <v>0.39583333333333331</v>
      </c>
      <c r="E1383">
        <v>540</v>
      </c>
      <c r="F1383">
        <v>4.3</v>
      </c>
    </row>
    <row r="1384" spans="1:6">
      <c r="A1384" s="327" t="s">
        <v>509</v>
      </c>
      <c r="B1384">
        <v>13211205</v>
      </c>
      <c r="C1384" s="43">
        <v>44180</v>
      </c>
      <c r="D1384" s="54">
        <v>0.40625</v>
      </c>
      <c r="E1384">
        <v>535</v>
      </c>
      <c r="F1384">
        <v>4.2</v>
      </c>
    </row>
    <row r="1385" spans="1:6">
      <c r="A1385" s="327" t="s">
        <v>509</v>
      </c>
      <c r="B1385">
        <v>13211205</v>
      </c>
      <c r="C1385" s="43">
        <v>44180</v>
      </c>
      <c r="D1385" s="54">
        <v>0.41666666666666669</v>
      </c>
      <c r="E1385">
        <v>540</v>
      </c>
      <c r="F1385">
        <v>4.2</v>
      </c>
    </row>
    <row r="1386" spans="1:6">
      <c r="A1386" s="327" t="s">
        <v>509</v>
      </c>
      <c r="B1386">
        <v>13211205</v>
      </c>
      <c r="C1386" s="43">
        <v>44180</v>
      </c>
      <c r="D1386" s="54">
        <v>0.42708333333333331</v>
      </c>
      <c r="E1386">
        <v>535</v>
      </c>
      <c r="F1386">
        <v>4.2</v>
      </c>
    </row>
    <row r="1387" spans="1:6">
      <c r="A1387" s="327" t="s">
        <v>509</v>
      </c>
      <c r="B1387">
        <v>13211205</v>
      </c>
      <c r="C1387" s="43">
        <v>44180</v>
      </c>
      <c r="D1387" s="54">
        <v>0.4375</v>
      </c>
      <c r="E1387">
        <v>535</v>
      </c>
      <c r="F1387">
        <v>4.3</v>
      </c>
    </row>
    <row r="1388" spans="1:6">
      <c r="A1388" s="327" t="s">
        <v>509</v>
      </c>
      <c r="B1388">
        <v>13211205</v>
      </c>
      <c r="C1388" s="43">
        <v>44180</v>
      </c>
      <c r="D1388" s="54">
        <v>0.44791666666666669</v>
      </c>
      <c r="E1388">
        <v>531</v>
      </c>
      <c r="F1388">
        <v>4.3</v>
      </c>
    </row>
    <row r="1389" spans="1:6">
      <c r="A1389" s="327" t="s">
        <v>509</v>
      </c>
      <c r="B1389">
        <v>13211205</v>
      </c>
      <c r="C1389" s="43">
        <v>44180</v>
      </c>
      <c r="D1389" s="54">
        <v>0.45833333333333331</v>
      </c>
      <c r="E1389">
        <v>531</v>
      </c>
      <c r="F1389">
        <v>4.3</v>
      </c>
    </row>
    <row r="1390" spans="1:6">
      <c r="A1390" s="327" t="s">
        <v>509</v>
      </c>
      <c r="B1390">
        <v>13211205</v>
      </c>
      <c r="C1390" s="43">
        <v>44180</v>
      </c>
      <c r="D1390" s="54">
        <v>0.46875</v>
      </c>
      <c r="E1390">
        <v>531</v>
      </c>
      <c r="F1390">
        <v>4.4000000000000004</v>
      </c>
    </row>
    <row r="1391" spans="1:6">
      <c r="A1391" s="327" t="s">
        <v>509</v>
      </c>
      <c r="B1391">
        <v>13211205</v>
      </c>
      <c r="C1391" s="43">
        <v>44180</v>
      </c>
      <c r="D1391" s="54">
        <v>0.47916666666666669</v>
      </c>
      <c r="E1391">
        <v>531</v>
      </c>
      <c r="F1391">
        <v>4.4000000000000004</v>
      </c>
    </row>
    <row r="1392" spans="1:6">
      <c r="A1392" s="327" t="s">
        <v>509</v>
      </c>
      <c r="B1392">
        <v>13211205</v>
      </c>
      <c r="C1392" s="43">
        <v>44180</v>
      </c>
      <c r="D1392" s="54">
        <v>0.48958333333333331</v>
      </c>
      <c r="E1392">
        <v>531</v>
      </c>
      <c r="F1392">
        <v>4.4000000000000004</v>
      </c>
    </row>
    <row r="1393" spans="1:6">
      <c r="A1393" s="327" t="s">
        <v>509</v>
      </c>
      <c r="B1393">
        <v>13211205</v>
      </c>
      <c r="C1393" s="43">
        <v>44180</v>
      </c>
      <c r="D1393" s="54">
        <v>0.5</v>
      </c>
      <c r="E1393">
        <v>531</v>
      </c>
      <c r="F1393">
        <v>4.5</v>
      </c>
    </row>
    <row r="1394" spans="1:6">
      <c r="A1394" s="327" t="s">
        <v>509</v>
      </c>
      <c r="B1394">
        <v>13211205</v>
      </c>
      <c r="C1394" s="43">
        <v>44180</v>
      </c>
      <c r="D1394" s="54">
        <v>0.51041666666666663</v>
      </c>
      <c r="E1394">
        <v>531</v>
      </c>
      <c r="F1394">
        <v>4.5</v>
      </c>
    </row>
    <row r="1395" spans="1:6">
      <c r="A1395" s="327" t="s">
        <v>509</v>
      </c>
      <c r="B1395">
        <v>13211205</v>
      </c>
      <c r="C1395" s="43">
        <v>44180</v>
      </c>
      <c r="D1395" s="54">
        <v>0.52083333333333337</v>
      </c>
      <c r="E1395">
        <v>527</v>
      </c>
      <c r="F1395">
        <v>4.5999999999999996</v>
      </c>
    </row>
    <row r="1396" spans="1:6">
      <c r="A1396" s="327" t="s">
        <v>509</v>
      </c>
      <c r="B1396">
        <v>13211205</v>
      </c>
      <c r="C1396" s="43">
        <v>44180</v>
      </c>
      <c r="D1396" s="54">
        <v>0.53125</v>
      </c>
      <c r="E1396">
        <v>523</v>
      </c>
      <c r="F1396">
        <v>4.5999999999999996</v>
      </c>
    </row>
    <row r="1397" spans="1:6">
      <c r="A1397" s="327" t="s">
        <v>509</v>
      </c>
      <c r="B1397">
        <v>13211205</v>
      </c>
      <c r="C1397" s="43">
        <v>44180</v>
      </c>
      <c r="D1397" s="54">
        <v>0.54166666666666663</v>
      </c>
      <c r="E1397">
        <v>527</v>
      </c>
      <c r="F1397">
        <v>4.5999999999999996</v>
      </c>
    </row>
    <row r="1398" spans="1:6">
      <c r="A1398" s="327" t="s">
        <v>509</v>
      </c>
      <c r="B1398">
        <v>13211205</v>
      </c>
      <c r="C1398" s="43">
        <v>44180</v>
      </c>
      <c r="D1398" s="54">
        <v>0.55208333333333337</v>
      </c>
      <c r="E1398">
        <v>527</v>
      </c>
      <c r="F1398">
        <v>4.7</v>
      </c>
    </row>
    <row r="1399" spans="1:6">
      <c r="A1399" s="327" t="s">
        <v>509</v>
      </c>
      <c r="B1399">
        <v>13211205</v>
      </c>
      <c r="C1399" s="43">
        <v>44180</v>
      </c>
      <c r="D1399" s="54">
        <v>0.5625</v>
      </c>
      <c r="E1399">
        <v>523</v>
      </c>
      <c r="F1399">
        <v>4.5999999999999996</v>
      </c>
    </row>
    <row r="1400" spans="1:6">
      <c r="A1400" s="327" t="s">
        <v>509</v>
      </c>
      <c r="B1400">
        <v>13211205</v>
      </c>
      <c r="C1400" s="43">
        <v>44180</v>
      </c>
      <c r="D1400" s="54">
        <v>0.57291666666666663</v>
      </c>
      <c r="E1400">
        <v>523</v>
      </c>
      <c r="F1400">
        <v>4.7</v>
      </c>
    </row>
    <row r="1401" spans="1:6">
      <c r="A1401" s="327" t="s">
        <v>509</v>
      </c>
      <c r="B1401">
        <v>13211205</v>
      </c>
      <c r="C1401" s="43">
        <v>44180</v>
      </c>
      <c r="D1401" s="54">
        <v>0.58333333333333337</v>
      </c>
      <c r="E1401">
        <v>523</v>
      </c>
      <c r="F1401">
        <v>4.7</v>
      </c>
    </row>
    <row r="1402" spans="1:6">
      <c r="A1402" s="327" t="s">
        <v>509</v>
      </c>
      <c r="B1402">
        <v>13211205</v>
      </c>
      <c r="C1402" s="43">
        <v>44180</v>
      </c>
      <c r="D1402" s="54">
        <v>0.59375</v>
      </c>
      <c r="E1402">
        <v>523</v>
      </c>
      <c r="F1402">
        <v>4.7</v>
      </c>
    </row>
    <row r="1403" spans="1:6">
      <c r="A1403" s="327" t="s">
        <v>509</v>
      </c>
      <c r="B1403">
        <v>13211205</v>
      </c>
      <c r="C1403" s="43">
        <v>44180</v>
      </c>
      <c r="D1403" s="54">
        <v>0.60416666666666663</v>
      </c>
      <c r="E1403">
        <v>523</v>
      </c>
      <c r="F1403">
        <v>4.7</v>
      </c>
    </row>
    <row r="1404" spans="1:6">
      <c r="A1404" s="327" t="s">
        <v>509</v>
      </c>
      <c r="B1404">
        <v>13211205</v>
      </c>
      <c r="C1404" s="43">
        <v>44180</v>
      </c>
      <c r="D1404" s="54">
        <v>0.61458333333333337</v>
      </c>
      <c r="E1404">
        <v>519</v>
      </c>
      <c r="F1404">
        <v>4.7</v>
      </c>
    </row>
    <row r="1405" spans="1:6">
      <c r="A1405" s="327" t="s">
        <v>509</v>
      </c>
      <c r="B1405">
        <v>13211205</v>
      </c>
      <c r="C1405" s="43">
        <v>44180</v>
      </c>
      <c r="D1405" s="54">
        <v>0.625</v>
      </c>
      <c r="E1405">
        <v>519</v>
      </c>
      <c r="F1405">
        <v>4.7</v>
      </c>
    </row>
    <row r="1406" spans="1:6">
      <c r="A1406" s="327" t="s">
        <v>509</v>
      </c>
      <c r="B1406">
        <v>13211205</v>
      </c>
      <c r="C1406" s="43">
        <v>44180</v>
      </c>
      <c r="D1406" s="54">
        <v>0.63541666666666663</v>
      </c>
      <c r="E1406">
        <v>519</v>
      </c>
      <c r="F1406">
        <v>4.8</v>
      </c>
    </row>
    <row r="1407" spans="1:6">
      <c r="A1407" s="327" t="s">
        <v>509</v>
      </c>
      <c r="B1407">
        <v>13211205</v>
      </c>
      <c r="C1407" s="43">
        <v>44180</v>
      </c>
      <c r="D1407" s="54">
        <v>0.64583333333333337</v>
      </c>
      <c r="E1407">
        <v>519</v>
      </c>
      <c r="F1407">
        <v>4.8</v>
      </c>
    </row>
    <row r="1408" spans="1:6">
      <c r="A1408" s="327" t="s">
        <v>509</v>
      </c>
      <c r="B1408">
        <v>13211205</v>
      </c>
      <c r="C1408" s="43">
        <v>44180</v>
      </c>
      <c r="D1408" s="54">
        <v>0.65625</v>
      </c>
      <c r="E1408">
        <v>519</v>
      </c>
      <c r="F1408">
        <v>4.8</v>
      </c>
    </row>
    <row r="1409" spans="1:6">
      <c r="A1409" s="327" t="s">
        <v>509</v>
      </c>
      <c r="B1409">
        <v>13211205</v>
      </c>
      <c r="C1409" s="43">
        <v>44180</v>
      </c>
      <c r="D1409" s="54">
        <v>0.66666666666666663</v>
      </c>
      <c r="E1409">
        <v>519</v>
      </c>
      <c r="F1409">
        <v>4.7</v>
      </c>
    </row>
    <row r="1410" spans="1:6">
      <c r="A1410" s="327" t="s">
        <v>509</v>
      </c>
      <c r="B1410">
        <v>13211205</v>
      </c>
      <c r="C1410" s="43">
        <v>44180</v>
      </c>
      <c r="D1410" s="54">
        <v>0.67708333333333337</v>
      </c>
      <c r="E1410">
        <v>519</v>
      </c>
      <c r="F1410">
        <v>4.8</v>
      </c>
    </row>
    <row r="1411" spans="1:6">
      <c r="A1411" s="327" t="s">
        <v>509</v>
      </c>
      <c r="B1411">
        <v>13211205</v>
      </c>
      <c r="C1411" s="43">
        <v>44180</v>
      </c>
      <c r="D1411" s="54">
        <v>0.6875</v>
      </c>
      <c r="E1411">
        <v>519</v>
      </c>
      <c r="F1411">
        <v>4.8</v>
      </c>
    </row>
    <row r="1412" spans="1:6">
      <c r="A1412" s="327" t="s">
        <v>509</v>
      </c>
      <c r="B1412">
        <v>13211205</v>
      </c>
      <c r="C1412" s="43">
        <v>44180</v>
      </c>
      <c r="D1412" s="54">
        <v>0.69791666666666663</v>
      </c>
      <c r="E1412">
        <v>515</v>
      </c>
      <c r="F1412">
        <v>4.8</v>
      </c>
    </row>
    <row r="1413" spans="1:6">
      <c r="A1413" s="327" t="s">
        <v>509</v>
      </c>
      <c r="B1413">
        <v>13211205</v>
      </c>
      <c r="C1413" s="43">
        <v>44180</v>
      </c>
      <c r="D1413" s="54">
        <v>0.70833333333333337</v>
      </c>
      <c r="E1413">
        <v>519</v>
      </c>
      <c r="F1413">
        <v>4.7</v>
      </c>
    </row>
    <row r="1414" spans="1:6">
      <c r="A1414" s="327" t="s">
        <v>509</v>
      </c>
      <c r="B1414">
        <v>13211205</v>
      </c>
      <c r="C1414" s="43">
        <v>44180</v>
      </c>
      <c r="D1414" s="54">
        <v>0.71875</v>
      </c>
      <c r="E1414">
        <v>519</v>
      </c>
      <c r="F1414">
        <v>4.8</v>
      </c>
    </row>
    <row r="1415" spans="1:6">
      <c r="A1415" s="327" t="s">
        <v>509</v>
      </c>
      <c r="B1415">
        <v>13211205</v>
      </c>
      <c r="C1415" s="43">
        <v>44180</v>
      </c>
      <c r="D1415" s="54">
        <v>0.72916666666666663</v>
      </c>
      <c r="E1415">
        <v>519</v>
      </c>
      <c r="F1415">
        <v>4.9000000000000004</v>
      </c>
    </row>
    <row r="1416" spans="1:6">
      <c r="A1416" s="327" t="s">
        <v>509</v>
      </c>
      <c r="B1416">
        <v>13211205</v>
      </c>
      <c r="C1416" s="43">
        <v>44180</v>
      </c>
      <c r="D1416" s="54">
        <v>0.73958333333333337</v>
      </c>
      <c r="E1416">
        <v>523</v>
      </c>
      <c r="F1416">
        <v>4.8</v>
      </c>
    </row>
    <row r="1417" spans="1:6">
      <c r="A1417" s="327" t="s">
        <v>509</v>
      </c>
      <c r="B1417">
        <v>13211205</v>
      </c>
      <c r="C1417" s="43">
        <v>44180</v>
      </c>
      <c r="D1417" s="54">
        <v>0.75</v>
      </c>
      <c r="E1417">
        <v>523</v>
      </c>
      <c r="F1417">
        <v>4.8</v>
      </c>
    </row>
    <row r="1418" spans="1:6">
      <c r="A1418" s="327" t="s">
        <v>509</v>
      </c>
      <c r="B1418">
        <v>13211205</v>
      </c>
      <c r="C1418" s="43">
        <v>44180</v>
      </c>
      <c r="D1418" s="54">
        <v>0.76041666666666663</v>
      </c>
      <c r="E1418">
        <v>523</v>
      </c>
      <c r="F1418">
        <v>4.8</v>
      </c>
    </row>
    <row r="1419" spans="1:6">
      <c r="A1419" s="327" t="s">
        <v>509</v>
      </c>
      <c r="B1419">
        <v>13211205</v>
      </c>
      <c r="C1419" s="43">
        <v>44180</v>
      </c>
      <c r="D1419" s="54">
        <v>0.77083333333333337</v>
      </c>
      <c r="E1419">
        <v>523</v>
      </c>
      <c r="F1419">
        <v>4.8</v>
      </c>
    </row>
    <row r="1420" spans="1:6">
      <c r="A1420" s="327" t="s">
        <v>509</v>
      </c>
      <c r="B1420">
        <v>13211205</v>
      </c>
      <c r="C1420" s="43">
        <v>44180</v>
      </c>
      <c r="D1420" s="54">
        <v>0.78125</v>
      </c>
      <c r="E1420">
        <v>527</v>
      </c>
      <c r="F1420">
        <v>4.8</v>
      </c>
    </row>
    <row r="1421" spans="1:6">
      <c r="A1421" s="327" t="s">
        <v>509</v>
      </c>
      <c r="B1421">
        <v>13211205</v>
      </c>
      <c r="C1421" s="43">
        <v>44180</v>
      </c>
      <c r="D1421" s="54">
        <v>0.79166666666666663</v>
      </c>
      <c r="E1421">
        <v>527</v>
      </c>
      <c r="F1421">
        <v>4.8</v>
      </c>
    </row>
    <row r="1422" spans="1:6">
      <c r="A1422" s="327" t="s">
        <v>509</v>
      </c>
      <c r="B1422">
        <v>13211205</v>
      </c>
      <c r="C1422" s="43">
        <v>44180</v>
      </c>
      <c r="D1422" s="54">
        <v>0.80208333333333337</v>
      </c>
      <c r="E1422">
        <v>527</v>
      </c>
      <c r="F1422">
        <v>4.8</v>
      </c>
    </row>
    <row r="1423" spans="1:6">
      <c r="A1423" s="327" t="s">
        <v>509</v>
      </c>
      <c r="B1423">
        <v>13211205</v>
      </c>
      <c r="C1423" s="43">
        <v>44180</v>
      </c>
      <c r="D1423" s="54">
        <v>0.8125</v>
      </c>
      <c r="E1423">
        <v>531</v>
      </c>
      <c r="F1423">
        <v>4.8</v>
      </c>
    </row>
    <row r="1424" spans="1:6">
      <c r="A1424" s="327" t="s">
        <v>509</v>
      </c>
      <c r="B1424">
        <v>13211205</v>
      </c>
      <c r="C1424" s="43">
        <v>44180</v>
      </c>
      <c r="D1424" s="54">
        <v>0.82291666666666663</v>
      </c>
      <c r="E1424">
        <v>527</v>
      </c>
      <c r="F1424">
        <v>4.9000000000000004</v>
      </c>
    </row>
    <row r="1425" spans="1:6">
      <c r="A1425" s="327" t="s">
        <v>509</v>
      </c>
      <c r="B1425">
        <v>13211205</v>
      </c>
      <c r="C1425" s="43">
        <v>44180</v>
      </c>
      <c r="D1425" s="54">
        <v>0.83333333333333337</v>
      </c>
      <c r="E1425">
        <v>531</v>
      </c>
      <c r="F1425">
        <v>4.9000000000000004</v>
      </c>
    </row>
    <row r="1426" spans="1:6">
      <c r="A1426" s="327" t="s">
        <v>509</v>
      </c>
      <c r="B1426">
        <v>13211205</v>
      </c>
      <c r="C1426" s="43">
        <v>44180</v>
      </c>
      <c r="D1426" s="54">
        <v>0.84375</v>
      </c>
      <c r="E1426">
        <v>531</v>
      </c>
      <c r="F1426">
        <v>4.8</v>
      </c>
    </row>
    <row r="1427" spans="1:6">
      <c r="A1427" s="327" t="s">
        <v>509</v>
      </c>
      <c r="B1427">
        <v>13211205</v>
      </c>
      <c r="C1427" s="43">
        <v>44180</v>
      </c>
      <c r="D1427" s="54">
        <v>0.85416666666666663</v>
      </c>
      <c r="E1427">
        <v>535</v>
      </c>
      <c r="F1427">
        <v>4.9000000000000004</v>
      </c>
    </row>
    <row r="1428" spans="1:6">
      <c r="A1428" s="327" t="s">
        <v>509</v>
      </c>
      <c r="B1428">
        <v>13211205</v>
      </c>
      <c r="C1428" s="43">
        <v>44180</v>
      </c>
      <c r="D1428" s="54">
        <v>0.86458333333333337</v>
      </c>
      <c r="E1428">
        <v>535</v>
      </c>
      <c r="F1428">
        <v>4.8</v>
      </c>
    </row>
    <row r="1429" spans="1:6">
      <c r="A1429" s="327" t="s">
        <v>509</v>
      </c>
      <c r="B1429">
        <v>13211205</v>
      </c>
      <c r="C1429" s="43">
        <v>44180</v>
      </c>
      <c r="D1429" s="54">
        <v>0.875</v>
      </c>
      <c r="E1429">
        <v>535</v>
      </c>
      <c r="F1429">
        <v>4.9000000000000004</v>
      </c>
    </row>
    <row r="1430" spans="1:6">
      <c r="A1430" s="327" t="s">
        <v>509</v>
      </c>
      <c r="B1430">
        <v>13211205</v>
      </c>
      <c r="C1430" s="43">
        <v>44180</v>
      </c>
      <c r="D1430" s="54">
        <v>0.88541666666666663</v>
      </c>
      <c r="E1430">
        <v>535</v>
      </c>
      <c r="F1430">
        <v>4.9000000000000004</v>
      </c>
    </row>
    <row r="1431" spans="1:6">
      <c r="A1431" s="327" t="s">
        <v>509</v>
      </c>
      <c r="B1431">
        <v>13211205</v>
      </c>
      <c r="C1431" s="43">
        <v>44180</v>
      </c>
      <c r="D1431" s="54">
        <v>0.89583333333333337</v>
      </c>
      <c r="E1431">
        <v>540</v>
      </c>
      <c r="F1431">
        <v>4.9000000000000004</v>
      </c>
    </row>
    <row r="1432" spans="1:6">
      <c r="A1432" s="327" t="s">
        <v>509</v>
      </c>
      <c r="B1432">
        <v>13211205</v>
      </c>
      <c r="C1432" s="43">
        <v>44180</v>
      </c>
      <c r="D1432" s="54">
        <v>0.90625</v>
      </c>
      <c r="E1432">
        <v>540</v>
      </c>
      <c r="F1432">
        <v>4.9000000000000004</v>
      </c>
    </row>
    <row r="1433" spans="1:6">
      <c r="A1433" s="327" t="s">
        <v>509</v>
      </c>
      <c r="B1433">
        <v>13211205</v>
      </c>
      <c r="C1433" s="43">
        <v>44180</v>
      </c>
      <c r="D1433" s="54">
        <v>0.91666666666666663</v>
      </c>
      <c r="E1433">
        <v>540</v>
      </c>
      <c r="F1433">
        <v>4.9000000000000004</v>
      </c>
    </row>
    <row r="1434" spans="1:6">
      <c r="A1434" s="327" t="s">
        <v>509</v>
      </c>
      <c r="B1434">
        <v>13211205</v>
      </c>
      <c r="C1434" s="43">
        <v>44180</v>
      </c>
      <c r="D1434" s="54">
        <v>0.92708333333333337</v>
      </c>
      <c r="E1434">
        <v>540</v>
      </c>
      <c r="F1434">
        <v>5</v>
      </c>
    </row>
    <row r="1435" spans="1:6">
      <c r="A1435" s="327" t="s">
        <v>509</v>
      </c>
      <c r="B1435">
        <v>13211205</v>
      </c>
      <c r="C1435" s="43">
        <v>44180</v>
      </c>
      <c r="D1435" s="54">
        <v>0.9375</v>
      </c>
      <c r="E1435">
        <v>540</v>
      </c>
      <c r="F1435">
        <v>4.9000000000000004</v>
      </c>
    </row>
    <row r="1436" spans="1:6">
      <c r="A1436" s="327" t="s">
        <v>509</v>
      </c>
      <c r="B1436">
        <v>13211205</v>
      </c>
      <c r="C1436" s="43">
        <v>44180</v>
      </c>
      <c r="D1436" s="54">
        <v>0.94791666666666663</v>
      </c>
      <c r="E1436">
        <v>540</v>
      </c>
      <c r="F1436">
        <v>5</v>
      </c>
    </row>
    <row r="1437" spans="1:6">
      <c r="A1437" s="327" t="s">
        <v>509</v>
      </c>
      <c r="B1437">
        <v>13211205</v>
      </c>
      <c r="C1437" s="43">
        <v>44180</v>
      </c>
      <c r="D1437" s="54">
        <v>0.95833333333333337</v>
      </c>
      <c r="E1437">
        <v>544</v>
      </c>
      <c r="F1437">
        <v>5</v>
      </c>
    </row>
    <row r="1438" spans="1:6">
      <c r="A1438" s="327" t="s">
        <v>509</v>
      </c>
      <c r="B1438">
        <v>13211205</v>
      </c>
      <c r="C1438" s="43">
        <v>44180</v>
      </c>
      <c r="D1438" s="54">
        <v>0.96875</v>
      </c>
      <c r="E1438">
        <v>544</v>
      </c>
      <c r="F1438">
        <v>5</v>
      </c>
    </row>
    <row r="1439" spans="1:6">
      <c r="A1439" s="327" t="s">
        <v>509</v>
      </c>
      <c r="B1439">
        <v>13211205</v>
      </c>
      <c r="C1439" s="43">
        <v>44180</v>
      </c>
      <c r="D1439" s="54">
        <v>0.97916666666666663</v>
      </c>
      <c r="E1439">
        <v>540</v>
      </c>
      <c r="F1439">
        <v>5</v>
      </c>
    </row>
    <row r="1440" spans="1:6">
      <c r="A1440" s="327" t="s">
        <v>509</v>
      </c>
      <c r="B1440">
        <v>13211205</v>
      </c>
      <c r="C1440" s="43">
        <v>44180</v>
      </c>
      <c r="D1440" s="54">
        <v>0.98958333333333337</v>
      </c>
      <c r="E1440">
        <v>544</v>
      </c>
      <c r="F1440">
        <v>5</v>
      </c>
    </row>
    <row r="1441" spans="1:6">
      <c r="A1441" s="327" t="s">
        <v>509</v>
      </c>
      <c r="B1441">
        <v>13211205</v>
      </c>
      <c r="C1441" s="43">
        <v>44181</v>
      </c>
      <c r="D1441" s="54">
        <v>0</v>
      </c>
      <c r="E1441">
        <v>544</v>
      </c>
      <c r="F1441">
        <v>5</v>
      </c>
    </row>
    <row r="1442" spans="1:6">
      <c r="A1442" s="327" t="s">
        <v>509</v>
      </c>
      <c r="B1442">
        <v>13211205</v>
      </c>
      <c r="C1442" s="43">
        <v>44181</v>
      </c>
      <c r="D1442" s="54">
        <v>1.0416666666666666E-2</v>
      </c>
      <c r="E1442">
        <v>540</v>
      </c>
      <c r="F1442">
        <v>5.0999999999999996</v>
      </c>
    </row>
    <row r="1443" spans="1:6">
      <c r="A1443" s="327" t="s">
        <v>509</v>
      </c>
      <c r="B1443">
        <v>13211205</v>
      </c>
      <c r="C1443" s="43">
        <v>44181</v>
      </c>
      <c r="D1443" s="54">
        <v>2.0833333333333332E-2</v>
      </c>
      <c r="E1443">
        <v>540</v>
      </c>
      <c r="F1443">
        <v>5</v>
      </c>
    </row>
    <row r="1444" spans="1:6">
      <c r="A1444" s="327" t="s">
        <v>509</v>
      </c>
      <c r="B1444">
        <v>13211205</v>
      </c>
      <c r="C1444" s="43">
        <v>44181</v>
      </c>
      <c r="D1444" s="54">
        <v>3.125E-2</v>
      </c>
      <c r="E1444">
        <v>540</v>
      </c>
      <c r="F1444">
        <v>5</v>
      </c>
    </row>
    <row r="1445" spans="1:6">
      <c r="A1445" s="327" t="s">
        <v>509</v>
      </c>
      <c r="B1445">
        <v>13211205</v>
      </c>
      <c r="C1445" s="43">
        <v>44181</v>
      </c>
      <c r="D1445" s="54">
        <v>4.1666666666666664E-2</v>
      </c>
      <c r="E1445">
        <v>540</v>
      </c>
      <c r="F1445">
        <v>5</v>
      </c>
    </row>
    <row r="1446" spans="1:6">
      <c r="A1446" s="327" t="s">
        <v>509</v>
      </c>
      <c r="B1446">
        <v>13211205</v>
      </c>
      <c r="C1446" s="43">
        <v>44181</v>
      </c>
      <c r="D1446" s="54">
        <v>5.2083333333333336E-2</v>
      </c>
      <c r="E1446">
        <v>540</v>
      </c>
      <c r="F1446">
        <v>5.0999999999999996</v>
      </c>
    </row>
    <row r="1447" spans="1:6">
      <c r="A1447" s="327" t="s">
        <v>509</v>
      </c>
      <c r="B1447">
        <v>13211205</v>
      </c>
      <c r="C1447" s="43">
        <v>44181</v>
      </c>
      <c r="D1447" s="54">
        <v>6.25E-2</v>
      </c>
      <c r="E1447">
        <v>540</v>
      </c>
      <c r="F1447">
        <v>5.0999999999999996</v>
      </c>
    </row>
    <row r="1448" spans="1:6">
      <c r="A1448" s="327" t="s">
        <v>509</v>
      </c>
      <c r="B1448">
        <v>13211205</v>
      </c>
      <c r="C1448" s="43">
        <v>44181</v>
      </c>
      <c r="D1448" s="54">
        <v>7.2916666666666671E-2</v>
      </c>
      <c r="E1448">
        <v>535</v>
      </c>
      <c r="F1448">
        <v>5.2</v>
      </c>
    </row>
    <row r="1449" spans="1:6">
      <c r="A1449" s="327" t="s">
        <v>509</v>
      </c>
      <c r="B1449">
        <v>13211205</v>
      </c>
      <c r="C1449" s="43">
        <v>44181</v>
      </c>
      <c r="D1449" s="54">
        <v>8.3333333333333329E-2</v>
      </c>
      <c r="E1449">
        <v>531</v>
      </c>
      <c r="F1449">
        <v>5.0999999999999996</v>
      </c>
    </row>
    <row r="1450" spans="1:6">
      <c r="A1450" s="327" t="s">
        <v>509</v>
      </c>
      <c r="B1450">
        <v>13211205</v>
      </c>
      <c r="C1450" s="43">
        <v>44181</v>
      </c>
      <c r="D1450" s="54">
        <v>9.375E-2</v>
      </c>
      <c r="E1450">
        <v>535</v>
      </c>
      <c r="F1450">
        <v>5.0999999999999996</v>
      </c>
    </row>
    <row r="1451" spans="1:6">
      <c r="A1451" s="327" t="s">
        <v>509</v>
      </c>
      <c r="B1451">
        <v>13211205</v>
      </c>
      <c r="C1451" s="43">
        <v>44181</v>
      </c>
      <c r="D1451" s="54">
        <v>0.10416666666666667</v>
      </c>
      <c r="E1451">
        <v>540</v>
      </c>
      <c r="F1451">
        <v>5.0999999999999996</v>
      </c>
    </row>
    <row r="1452" spans="1:6">
      <c r="A1452" s="327" t="s">
        <v>509</v>
      </c>
      <c r="B1452">
        <v>13211205</v>
      </c>
      <c r="C1452" s="43">
        <v>44181</v>
      </c>
      <c r="D1452" s="54">
        <v>0.11458333333333333</v>
      </c>
      <c r="E1452">
        <v>535</v>
      </c>
      <c r="F1452">
        <v>5.0999999999999996</v>
      </c>
    </row>
    <row r="1453" spans="1:6">
      <c r="A1453" s="327" t="s">
        <v>509</v>
      </c>
      <c r="B1453">
        <v>13211205</v>
      </c>
      <c r="C1453" s="43">
        <v>44181</v>
      </c>
      <c r="D1453" s="54">
        <v>0.125</v>
      </c>
      <c r="E1453">
        <v>540</v>
      </c>
      <c r="F1453">
        <v>5.2</v>
      </c>
    </row>
    <row r="1454" spans="1:6">
      <c r="A1454" s="327" t="s">
        <v>509</v>
      </c>
      <c r="B1454">
        <v>13211205</v>
      </c>
      <c r="C1454" s="43">
        <v>44181</v>
      </c>
      <c r="D1454" s="54">
        <v>0.13541666666666666</v>
      </c>
      <c r="E1454">
        <v>535</v>
      </c>
      <c r="F1454">
        <v>5.0999999999999996</v>
      </c>
    </row>
    <row r="1455" spans="1:6">
      <c r="A1455" s="327" t="s">
        <v>509</v>
      </c>
      <c r="B1455">
        <v>13211205</v>
      </c>
      <c r="C1455" s="43">
        <v>44181</v>
      </c>
      <c r="D1455" s="54">
        <v>0.14583333333333334</v>
      </c>
      <c r="E1455">
        <v>535</v>
      </c>
      <c r="F1455">
        <v>5.0999999999999996</v>
      </c>
    </row>
    <row r="1456" spans="1:6">
      <c r="A1456" s="327" t="s">
        <v>509</v>
      </c>
      <c r="B1456">
        <v>13211205</v>
      </c>
      <c r="C1456" s="43">
        <v>44181</v>
      </c>
      <c r="D1456" s="54">
        <v>0.15625</v>
      </c>
      <c r="E1456">
        <v>535</v>
      </c>
      <c r="F1456">
        <v>5.0999999999999996</v>
      </c>
    </row>
    <row r="1457" spans="1:6">
      <c r="A1457" s="327" t="s">
        <v>509</v>
      </c>
      <c r="B1457">
        <v>13211205</v>
      </c>
      <c r="C1457" s="43">
        <v>44181</v>
      </c>
      <c r="D1457" s="54">
        <v>0.16666666666666666</v>
      </c>
      <c r="E1457">
        <v>540</v>
      </c>
      <c r="F1457">
        <v>5.0999999999999996</v>
      </c>
    </row>
    <row r="1458" spans="1:6">
      <c r="A1458" s="327" t="s">
        <v>509</v>
      </c>
      <c r="B1458">
        <v>13211205</v>
      </c>
      <c r="C1458" s="43">
        <v>44181</v>
      </c>
      <c r="D1458" s="54">
        <v>0.17708333333333334</v>
      </c>
      <c r="E1458">
        <v>540</v>
      </c>
      <c r="F1458">
        <v>5.0999999999999996</v>
      </c>
    </row>
    <row r="1459" spans="1:6">
      <c r="A1459" s="327" t="s">
        <v>509</v>
      </c>
      <c r="B1459">
        <v>13211205</v>
      </c>
      <c r="C1459" s="43">
        <v>44181</v>
      </c>
      <c r="D1459" s="54">
        <v>0.1875</v>
      </c>
      <c r="E1459">
        <v>540</v>
      </c>
      <c r="F1459">
        <v>5.0999999999999996</v>
      </c>
    </row>
    <row r="1460" spans="1:6">
      <c r="A1460" s="327" t="s">
        <v>509</v>
      </c>
      <c r="B1460">
        <v>13211205</v>
      </c>
      <c r="C1460" s="43">
        <v>44181</v>
      </c>
      <c r="D1460" s="54">
        <v>0.19791666666666666</v>
      </c>
      <c r="E1460">
        <v>540</v>
      </c>
      <c r="F1460">
        <v>5.0999999999999996</v>
      </c>
    </row>
    <row r="1461" spans="1:6">
      <c r="A1461" s="327" t="s">
        <v>509</v>
      </c>
      <c r="B1461">
        <v>13211205</v>
      </c>
      <c r="C1461" s="43">
        <v>44181</v>
      </c>
      <c r="D1461" s="54">
        <v>0.20833333333333334</v>
      </c>
      <c r="E1461">
        <v>540</v>
      </c>
      <c r="F1461">
        <v>5.0999999999999996</v>
      </c>
    </row>
    <row r="1462" spans="1:6">
      <c r="A1462" s="327" t="s">
        <v>509</v>
      </c>
      <c r="B1462">
        <v>13211205</v>
      </c>
      <c r="C1462" s="43">
        <v>44181</v>
      </c>
      <c r="D1462" s="54">
        <v>0.21875</v>
      </c>
      <c r="E1462">
        <v>544</v>
      </c>
      <c r="F1462">
        <v>5.0999999999999996</v>
      </c>
    </row>
    <row r="1463" spans="1:6">
      <c r="A1463" s="327" t="s">
        <v>509</v>
      </c>
      <c r="B1463">
        <v>13211205</v>
      </c>
      <c r="C1463" s="43">
        <v>44181</v>
      </c>
      <c r="D1463" s="54">
        <v>0.22916666666666666</v>
      </c>
      <c r="E1463">
        <v>544</v>
      </c>
      <c r="F1463">
        <v>5.0999999999999996</v>
      </c>
    </row>
    <row r="1464" spans="1:6">
      <c r="A1464" s="327" t="s">
        <v>509</v>
      </c>
      <c r="B1464">
        <v>13211205</v>
      </c>
      <c r="C1464" s="43">
        <v>44181</v>
      </c>
      <c r="D1464" s="54">
        <v>0.23958333333333334</v>
      </c>
      <c r="E1464">
        <v>544</v>
      </c>
      <c r="F1464">
        <v>5.0999999999999996</v>
      </c>
    </row>
    <row r="1465" spans="1:6">
      <c r="A1465" s="327" t="s">
        <v>509</v>
      </c>
      <c r="B1465">
        <v>13211205</v>
      </c>
      <c r="C1465" s="43">
        <v>44181</v>
      </c>
      <c r="D1465" s="54">
        <v>0.25</v>
      </c>
      <c r="E1465">
        <v>540</v>
      </c>
      <c r="F1465">
        <v>5.0999999999999996</v>
      </c>
    </row>
    <row r="1466" spans="1:6">
      <c r="A1466" s="327" t="s">
        <v>509</v>
      </c>
      <c r="B1466">
        <v>13211205</v>
      </c>
      <c r="C1466" s="43">
        <v>44181</v>
      </c>
      <c r="D1466" s="54">
        <v>0.26041666666666669</v>
      </c>
      <c r="E1466">
        <v>544</v>
      </c>
      <c r="F1466">
        <v>5</v>
      </c>
    </row>
    <row r="1467" spans="1:6">
      <c r="A1467" s="327" t="s">
        <v>509</v>
      </c>
      <c r="B1467">
        <v>13211205</v>
      </c>
      <c r="C1467" s="43">
        <v>44181</v>
      </c>
      <c r="D1467" s="54">
        <v>0.27083333333333331</v>
      </c>
      <c r="E1467">
        <v>544</v>
      </c>
      <c r="F1467">
        <v>5</v>
      </c>
    </row>
    <row r="1468" spans="1:6">
      <c r="A1468" s="327" t="s">
        <v>509</v>
      </c>
      <c r="B1468">
        <v>13211205</v>
      </c>
      <c r="C1468" s="43">
        <v>44181</v>
      </c>
      <c r="D1468" s="54">
        <v>0.28125</v>
      </c>
      <c r="E1468">
        <v>544</v>
      </c>
      <c r="F1468">
        <v>5</v>
      </c>
    </row>
    <row r="1469" spans="1:6">
      <c r="A1469" s="327" t="s">
        <v>509</v>
      </c>
      <c r="B1469">
        <v>13211205</v>
      </c>
      <c r="C1469" s="43">
        <v>44181</v>
      </c>
      <c r="D1469" s="54">
        <v>0.29166666666666669</v>
      </c>
      <c r="E1469">
        <v>544</v>
      </c>
      <c r="F1469">
        <v>5</v>
      </c>
    </row>
    <row r="1470" spans="1:6">
      <c r="A1470" s="327" t="s">
        <v>509</v>
      </c>
      <c r="B1470">
        <v>13211205</v>
      </c>
      <c r="C1470" s="43">
        <v>44181</v>
      </c>
      <c r="D1470" s="54">
        <v>0.30208333333333331</v>
      </c>
      <c r="E1470">
        <v>544</v>
      </c>
      <c r="F1470">
        <v>5</v>
      </c>
    </row>
    <row r="1471" spans="1:6">
      <c r="A1471" s="327" t="s">
        <v>509</v>
      </c>
      <c r="B1471">
        <v>13211205</v>
      </c>
      <c r="C1471" s="43">
        <v>44181</v>
      </c>
      <c r="D1471" s="54">
        <v>0.3125</v>
      </c>
      <c r="E1471">
        <v>548</v>
      </c>
      <c r="F1471">
        <v>5</v>
      </c>
    </row>
    <row r="1472" spans="1:6">
      <c r="A1472" s="327" t="s">
        <v>509</v>
      </c>
      <c r="B1472">
        <v>13211205</v>
      </c>
      <c r="C1472" s="43">
        <v>44181</v>
      </c>
      <c r="D1472" s="54">
        <v>0.32291666666666669</v>
      </c>
      <c r="E1472">
        <v>548</v>
      </c>
      <c r="F1472">
        <v>5.0999999999999996</v>
      </c>
    </row>
    <row r="1473" spans="1:6">
      <c r="A1473" s="327" t="s">
        <v>509</v>
      </c>
      <c r="B1473">
        <v>13211205</v>
      </c>
      <c r="C1473" s="43">
        <v>44181</v>
      </c>
      <c r="D1473" s="54">
        <v>0.33333333333333331</v>
      </c>
      <c r="E1473">
        <v>548</v>
      </c>
      <c r="F1473">
        <v>5</v>
      </c>
    </row>
    <row r="1474" spans="1:6">
      <c r="A1474" s="327" t="s">
        <v>509</v>
      </c>
      <c r="B1474">
        <v>13211205</v>
      </c>
      <c r="C1474" s="43">
        <v>44181</v>
      </c>
      <c r="D1474" s="54">
        <v>0.34375</v>
      </c>
      <c r="E1474">
        <v>548</v>
      </c>
      <c r="F1474">
        <v>5</v>
      </c>
    </row>
    <row r="1475" spans="1:6">
      <c r="A1475" s="327" t="s">
        <v>509</v>
      </c>
      <c r="B1475">
        <v>13211205</v>
      </c>
      <c r="C1475" s="43">
        <v>44181</v>
      </c>
      <c r="D1475" s="54">
        <v>0.35416666666666669</v>
      </c>
      <c r="E1475">
        <v>548</v>
      </c>
      <c r="F1475">
        <v>5.0999999999999996</v>
      </c>
    </row>
    <row r="1476" spans="1:6">
      <c r="A1476" s="327" t="s">
        <v>509</v>
      </c>
      <c r="B1476">
        <v>13211205</v>
      </c>
      <c r="C1476" s="43">
        <v>44181</v>
      </c>
      <c r="D1476" s="54">
        <v>0.36458333333333331</v>
      </c>
      <c r="E1476">
        <v>548</v>
      </c>
      <c r="F1476">
        <v>5</v>
      </c>
    </row>
    <row r="1477" spans="1:6">
      <c r="A1477" s="327" t="s">
        <v>509</v>
      </c>
      <c r="B1477">
        <v>13211205</v>
      </c>
      <c r="C1477" s="43">
        <v>44181</v>
      </c>
      <c r="D1477" s="54">
        <v>0.375</v>
      </c>
      <c r="E1477">
        <v>544</v>
      </c>
      <c r="F1477">
        <v>5.0999999999999996</v>
      </c>
    </row>
    <row r="1478" spans="1:6">
      <c r="A1478" s="327" t="s">
        <v>509</v>
      </c>
      <c r="B1478">
        <v>13211205</v>
      </c>
      <c r="C1478" s="43">
        <v>44181</v>
      </c>
      <c r="D1478" s="54">
        <v>0.38541666666666669</v>
      </c>
      <c r="E1478">
        <v>548</v>
      </c>
      <c r="F1478">
        <v>5.0999999999999996</v>
      </c>
    </row>
    <row r="1479" spans="1:6">
      <c r="A1479" s="327" t="s">
        <v>509</v>
      </c>
      <c r="B1479">
        <v>13211205</v>
      </c>
      <c r="C1479" s="43">
        <v>44181</v>
      </c>
      <c r="D1479" s="54">
        <v>0.39583333333333331</v>
      </c>
      <c r="E1479">
        <v>548</v>
      </c>
      <c r="F1479">
        <v>5.0999999999999996</v>
      </c>
    </row>
    <row r="1480" spans="1:6">
      <c r="A1480" s="327" t="s">
        <v>509</v>
      </c>
      <c r="B1480">
        <v>13211205</v>
      </c>
      <c r="C1480" s="43">
        <v>44181</v>
      </c>
      <c r="D1480" s="54">
        <v>0.40625</v>
      </c>
      <c r="E1480">
        <v>544</v>
      </c>
      <c r="F1480">
        <v>5.0999999999999996</v>
      </c>
    </row>
    <row r="1481" spans="1:6">
      <c r="A1481" s="327" t="s">
        <v>509</v>
      </c>
      <c r="B1481">
        <v>13211205</v>
      </c>
      <c r="C1481" s="43">
        <v>44181</v>
      </c>
      <c r="D1481" s="54">
        <v>0.41666666666666669</v>
      </c>
      <c r="E1481">
        <v>544</v>
      </c>
      <c r="F1481">
        <v>5.0999999999999996</v>
      </c>
    </row>
    <row r="1482" spans="1:6">
      <c r="A1482" s="327" t="s">
        <v>509</v>
      </c>
      <c r="B1482">
        <v>13211205</v>
      </c>
      <c r="C1482" s="43">
        <v>44181</v>
      </c>
      <c r="D1482" s="54">
        <v>0.42708333333333331</v>
      </c>
      <c r="E1482">
        <v>540</v>
      </c>
      <c r="F1482">
        <v>5.2</v>
      </c>
    </row>
    <row r="1483" spans="1:6">
      <c r="A1483" s="327" t="s">
        <v>509</v>
      </c>
      <c r="B1483">
        <v>13211205</v>
      </c>
      <c r="C1483" s="43">
        <v>44181</v>
      </c>
      <c r="D1483" s="54">
        <v>0.4375</v>
      </c>
      <c r="E1483">
        <v>540</v>
      </c>
      <c r="F1483">
        <v>5.0999999999999996</v>
      </c>
    </row>
    <row r="1484" spans="1:6">
      <c r="A1484" s="327" t="s">
        <v>509</v>
      </c>
      <c r="B1484">
        <v>13211205</v>
      </c>
      <c r="C1484" s="43">
        <v>44181</v>
      </c>
      <c r="D1484" s="54">
        <v>0.44791666666666669</v>
      </c>
      <c r="E1484">
        <v>540</v>
      </c>
      <c r="F1484">
        <v>5.2</v>
      </c>
    </row>
    <row r="1485" spans="1:6">
      <c r="A1485" s="327" t="s">
        <v>509</v>
      </c>
      <c r="B1485">
        <v>13211205</v>
      </c>
      <c r="C1485" s="43">
        <v>44181</v>
      </c>
      <c r="D1485" s="54">
        <v>0.45833333333333331</v>
      </c>
      <c r="E1485">
        <v>535</v>
      </c>
      <c r="F1485">
        <v>5.2</v>
      </c>
    </row>
    <row r="1486" spans="1:6">
      <c r="A1486" s="327" t="s">
        <v>509</v>
      </c>
      <c r="B1486">
        <v>13211205</v>
      </c>
      <c r="C1486" s="43">
        <v>44181</v>
      </c>
      <c r="D1486" s="54">
        <v>0.46875</v>
      </c>
      <c r="E1486">
        <v>540</v>
      </c>
      <c r="F1486">
        <v>5.2</v>
      </c>
    </row>
    <row r="1487" spans="1:6">
      <c r="A1487" s="327" t="s">
        <v>509</v>
      </c>
      <c r="B1487">
        <v>13211205</v>
      </c>
      <c r="C1487" s="43">
        <v>44181</v>
      </c>
      <c r="D1487" s="54">
        <v>0.47916666666666669</v>
      </c>
      <c r="E1487">
        <v>535</v>
      </c>
      <c r="F1487">
        <v>5.2</v>
      </c>
    </row>
    <row r="1488" spans="1:6">
      <c r="A1488" s="327" t="s">
        <v>509</v>
      </c>
      <c r="B1488">
        <v>13211205</v>
      </c>
      <c r="C1488" s="43">
        <v>44181</v>
      </c>
      <c r="D1488" s="54">
        <v>0.48958333333333331</v>
      </c>
      <c r="E1488">
        <v>535</v>
      </c>
      <c r="F1488">
        <v>5.2</v>
      </c>
    </row>
    <row r="1489" spans="1:6">
      <c r="A1489" s="327" t="s">
        <v>509</v>
      </c>
      <c r="B1489">
        <v>13211205</v>
      </c>
      <c r="C1489" s="43">
        <v>44181</v>
      </c>
      <c r="D1489" s="54">
        <v>0.5</v>
      </c>
      <c r="E1489">
        <v>535</v>
      </c>
      <c r="F1489">
        <v>5.3</v>
      </c>
    </row>
    <row r="1490" spans="1:6">
      <c r="A1490" s="327" t="s">
        <v>509</v>
      </c>
      <c r="B1490">
        <v>13211205</v>
      </c>
      <c r="C1490" s="43">
        <v>44181</v>
      </c>
      <c r="D1490" s="54">
        <v>0.51041666666666663</v>
      </c>
      <c r="E1490">
        <v>531</v>
      </c>
      <c r="F1490">
        <v>5.3</v>
      </c>
    </row>
    <row r="1491" spans="1:6">
      <c r="A1491" s="327" t="s">
        <v>509</v>
      </c>
      <c r="B1491">
        <v>13211205</v>
      </c>
      <c r="C1491" s="43">
        <v>44181</v>
      </c>
      <c r="D1491" s="54">
        <v>0.52083333333333337</v>
      </c>
      <c r="E1491">
        <v>531</v>
      </c>
      <c r="F1491">
        <v>5.3</v>
      </c>
    </row>
    <row r="1492" spans="1:6">
      <c r="A1492" s="327" t="s">
        <v>509</v>
      </c>
      <c r="B1492">
        <v>13211205</v>
      </c>
      <c r="C1492" s="43">
        <v>44181</v>
      </c>
      <c r="D1492" s="54">
        <v>0.53125</v>
      </c>
      <c r="E1492">
        <v>531</v>
      </c>
      <c r="F1492">
        <v>5.4</v>
      </c>
    </row>
    <row r="1493" spans="1:6">
      <c r="A1493" s="327" t="s">
        <v>509</v>
      </c>
      <c r="B1493">
        <v>13211205</v>
      </c>
      <c r="C1493" s="43">
        <v>44181</v>
      </c>
      <c r="D1493" s="54">
        <v>0.54166666666666663</v>
      </c>
      <c r="E1493">
        <v>527</v>
      </c>
      <c r="F1493">
        <v>5.4</v>
      </c>
    </row>
    <row r="1494" spans="1:6">
      <c r="A1494" s="327" t="s">
        <v>509</v>
      </c>
      <c r="B1494">
        <v>13211205</v>
      </c>
      <c r="C1494" s="43">
        <v>44181</v>
      </c>
      <c r="D1494" s="54">
        <v>0.55208333333333337</v>
      </c>
      <c r="E1494">
        <v>527</v>
      </c>
      <c r="F1494">
        <v>5.4</v>
      </c>
    </row>
    <row r="1495" spans="1:6">
      <c r="A1495" s="327" t="s">
        <v>509</v>
      </c>
      <c r="B1495">
        <v>13211205</v>
      </c>
      <c r="C1495" s="43">
        <v>44181</v>
      </c>
      <c r="D1495" s="54">
        <v>0.5625</v>
      </c>
      <c r="E1495">
        <v>523</v>
      </c>
      <c r="F1495">
        <v>5.4</v>
      </c>
    </row>
    <row r="1496" spans="1:6">
      <c r="A1496" s="327" t="s">
        <v>509</v>
      </c>
      <c r="B1496">
        <v>13211205</v>
      </c>
      <c r="C1496" s="43">
        <v>44181</v>
      </c>
      <c r="D1496" s="54">
        <v>0.57291666666666663</v>
      </c>
      <c r="E1496">
        <v>527</v>
      </c>
      <c r="F1496">
        <v>5.4</v>
      </c>
    </row>
    <row r="1497" spans="1:6">
      <c r="A1497" s="327" t="s">
        <v>509</v>
      </c>
      <c r="B1497">
        <v>13211205</v>
      </c>
      <c r="C1497" s="43">
        <v>44181</v>
      </c>
      <c r="D1497" s="54">
        <v>0.58333333333333337</v>
      </c>
      <c r="E1497">
        <v>527</v>
      </c>
      <c r="F1497">
        <v>5.5</v>
      </c>
    </row>
    <row r="1498" spans="1:6">
      <c r="A1498" s="327" t="s">
        <v>509</v>
      </c>
      <c r="B1498">
        <v>13211205</v>
      </c>
      <c r="C1498" s="43">
        <v>44181</v>
      </c>
      <c r="D1498" s="54">
        <v>0.59375</v>
      </c>
      <c r="E1498">
        <v>523</v>
      </c>
      <c r="F1498">
        <v>5.5</v>
      </c>
    </row>
    <row r="1499" spans="1:6">
      <c r="A1499" s="327" t="s">
        <v>509</v>
      </c>
      <c r="B1499">
        <v>13211205</v>
      </c>
      <c r="C1499" s="43">
        <v>44181</v>
      </c>
      <c r="D1499" s="54">
        <v>0.60416666666666663</v>
      </c>
      <c r="E1499">
        <v>523</v>
      </c>
      <c r="F1499">
        <v>5.5</v>
      </c>
    </row>
    <row r="1500" spans="1:6">
      <c r="A1500" s="327" t="s">
        <v>509</v>
      </c>
      <c r="B1500">
        <v>13211205</v>
      </c>
      <c r="C1500" s="43">
        <v>44181</v>
      </c>
      <c r="D1500" s="54">
        <v>0.61458333333333337</v>
      </c>
      <c r="E1500">
        <v>523</v>
      </c>
      <c r="F1500">
        <v>5.5</v>
      </c>
    </row>
    <row r="1501" spans="1:6">
      <c r="A1501" s="327" t="s">
        <v>509</v>
      </c>
      <c r="B1501">
        <v>13211205</v>
      </c>
      <c r="C1501" s="43">
        <v>44181</v>
      </c>
      <c r="D1501" s="54">
        <v>0.625</v>
      </c>
      <c r="E1501">
        <v>523</v>
      </c>
      <c r="F1501">
        <v>5.5</v>
      </c>
    </row>
    <row r="1502" spans="1:6">
      <c r="A1502" s="327" t="s">
        <v>509</v>
      </c>
      <c r="B1502">
        <v>13211205</v>
      </c>
      <c r="C1502" s="43">
        <v>44181</v>
      </c>
      <c r="D1502" s="54">
        <v>0.63541666666666663</v>
      </c>
      <c r="E1502">
        <v>519</v>
      </c>
      <c r="F1502">
        <v>5.5</v>
      </c>
    </row>
    <row r="1503" spans="1:6">
      <c r="A1503" s="327" t="s">
        <v>509</v>
      </c>
      <c r="B1503">
        <v>13211205</v>
      </c>
      <c r="C1503" s="43">
        <v>44181</v>
      </c>
      <c r="D1503" s="54">
        <v>0.64583333333333337</v>
      </c>
      <c r="E1503">
        <v>519</v>
      </c>
      <c r="F1503">
        <v>5.7</v>
      </c>
    </row>
    <row r="1504" spans="1:6">
      <c r="A1504" s="327" t="s">
        <v>509</v>
      </c>
      <c r="B1504">
        <v>13211205</v>
      </c>
      <c r="C1504" s="43">
        <v>44181</v>
      </c>
      <c r="D1504" s="54">
        <v>0.65625</v>
      </c>
      <c r="E1504">
        <v>519</v>
      </c>
      <c r="F1504">
        <v>5.6</v>
      </c>
    </row>
    <row r="1505" spans="1:6">
      <c r="A1505" s="327" t="s">
        <v>509</v>
      </c>
      <c r="B1505">
        <v>13211205</v>
      </c>
      <c r="C1505" s="43">
        <v>44181</v>
      </c>
      <c r="D1505" s="54">
        <v>0.66666666666666663</v>
      </c>
      <c r="E1505">
        <v>515</v>
      </c>
      <c r="F1505">
        <v>5.7</v>
      </c>
    </row>
    <row r="1506" spans="1:6">
      <c r="A1506" s="327" t="s">
        <v>509</v>
      </c>
      <c r="B1506">
        <v>13211205</v>
      </c>
      <c r="C1506" s="43">
        <v>44181</v>
      </c>
      <c r="D1506" s="54">
        <v>0.67708333333333337</v>
      </c>
      <c r="E1506">
        <v>519</v>
      </c>
      <c r="F1506">
        <v>5.7</v>
      </c>
    </row>
    <row r="1507" spans="1:6">
      <c r="A1507" s="327" t="s">
        <v>509</v>
      </c>
      <c r="B1507">
        <v>13211205</v>
      </c>
      <c r="C1507" s="43">
        <v>44181</v>
      </c>
      <c r="D1507" s="54">
        <v>0.6875</v>
      </c>
      <c r="E1507">
        <v>519</v>
      </c>
      <c r="F1507">
        <v>5.7</v>
      </c>
    </row>
    <row r="1508" spans="1:6">
      <c r="A1508" s="327" t="s">
        <v>509</v>
      </c>
      <c r="B1508">
        <v>13211205</v>
      </c>
      <c r="C1508" s="43">
        <v>44181</v>
      </c>
      <c r="D1508" s="54">
        <v>0.69791666666666663</v>
      </c>
      <c r="E1508">
        <v>515</v>
      </c>
      <c r="F1508">
        <v>5.7</v>
      </c>
    </row>
    <row r="1509" spans="1:6">
      <c r="A1509" s="327" t="s">
        <v>509</v>
      </c>
      <c r="B1509">
        <v>13211205</v>
      </c>
      <c r="C1509" s="43">
        <v>44181</v>
      </c>
      <c r="D1509" s="54">
        <v>0.70833333333333337</v>
      </c>
      <c r="E1509">
        <v>519</v>
      </c>
      <c r="F1509">
        <v>5.7</v>
      </c>
    </row>
    <row r="1510" spans="1:6">
      <c r="A1510" s="327" t="s">
        <v>509</v>
      </c>
      <c r="B1510">
        <v>13211205</v>
      </c>
      <c r="C1510" s="43">
        <v>44181</v>
      </c>
      <c r="D1510" s="54">
        <v>0.71875</v>
      </c>
      <c r="E1510">
        <v>519</v>
      </c>
      <c r="F1510">
        <v>5.7</v>
      </c>
    </row>
    <row r="1511" spans="1:6">
      <c r="A1511" s="327" t="s">
        <v>509</v>
      </c>
      <c r="B1511">
        <v>13211205</v>
      </c>
      <c r="C1511" s="43">
        <v>44181</v>
      </c>
      <c r="D1511" s="54">
        <v>0.72916666666666663</v>
      </c>
      <c r="E1511">
        <v>519</v>
      </c>
      <c r="F1511">
        <v>5.7</v>
      </c>
    </row>
    <row r="1512" spans="1:6">
      <c r="A1512" s="327" t="s">
        <v>509</v>
      </c>
      <c r="B1512">
        <v>13211205</v>
      </c>
      <c r="C1512" s="43">
        <v>44181</v>
      </c>
      <c r="D1512" s="54">
        <v>0.73958333333333337</v>
      </c>
      <c r="E1512">
        <v>519</v>
      </c>
      <c r="F1512">
        <v>5.7</v>
      </c>
    </row>
    <row r="1513" spans="1:6">
      <c r="A1513" s="327" t="s">
        <v>509</v>
      </c>
      <c r="B1513">
        <v>13211205</v>
      </c>
      <c r="C1513" s="43">
        <v>44181</v>
      </c>
      <c r="D1513" s="54">
        <v>0.75</v>
      </c>
      <c r="E1513">
        <v>523</v>
      </c>
      <c r="F1513">
        <v>5.7</v>
      </c>
    </row>
    <row r="1514" spans="1:6">
      <c r="A1514" s="327" t="s">
        <v>509</v>
      </c>
      <c r="B1514">
        <v>13211205</v>
      </c>
      <c r="C1514" s="43">
        <v>44181</v>
      </c>
      <c r="D1514" s="54">
        <v>0.76041666666666663</v>
      </c>
      <c r="E1514">
        <v>523</v>
      </c>
      <c r="F1514">
        <v>5.7</v>
      </c>
    </row>
    <row r="1515" spans="1:6">
      <c r="A1515" s="327" t="s">
        <v>509</v>
      </c>
      <c r="B1515">
        <v>13211205</v>
      </c>
      <c r="C1515" s="43">
        <v>44181</v>
      </c>
      <c r="D1515" s="54">
        <v>0.77083333333333337</v>
      </c>
      <c r="E1515">
        <v>527</v>
      </c>
      <c r="F1515">
        <v>5.7</v>
      </c>
    </row>
    <row r="1516" spans="1:6">
      <c r="A1516" s="327" t="s">
        <v>509</v>
      </c>
      <c r="B1516">
        <v>13211205</v>
      </c>
      <c r="C1516" s="43">
        <v>44181</v>
      </c>
      <c r="D1516" s="54">
        <v>0.78125</v>
      </c>
      <c r="E1516">
        <v>527</v>
      </c>
      <c r="F1516">
        <v>5.7</v>
      </c>
    </row>
    <row r="1517" spans="1:6">
      <c r="A1517" s="327" t="s">
        <v>509</v>
      </c>
      <c r="B1517">
        <v>13211205</v>
      </c>
      <c r="C1517" s="43">
        <v>44181</v>
      </c>
      <c r="D1517" s="54">
        <v>0.79166666666666663</v>
      </c>
      <c r="E1517">
        <v>531</v>
      </c>
      <c r="F1517">
        <v>5.7</v>
      </c>
    </row>
    <row r="1518" spans="1:6">
      <c r="A1518" s="327" t="s">
        <v>509</v>
      </c>
      <c r="B1518">
        <v>13211205</v>
      </c>
      <c r="C1518" s="43">
        <v>44181</v>
      </c>
      <c r="D1518" s="54">
        <v>0.80208333333333337</v>
      </c>
      <c r="E1518">
        <v>531</v>
      </c>
      <c r="F1518">
        <v>5.7</v>
      </c>
    </row>
    <row r="1519" spans="1:6">
      <c r="A1519" s="327" t="s">
        <v>509</v>
      </c>
      <c r="B1519">
        <v>13211205</v>
      </c>
      <c r="C1519" s="43">
        <v>44181</v>
      </c>
      <c r="D1519" s="54">
        <v>0.8125</v>
      </c>
      <c r="E1519">
        <v>531</v>
      </c>
      <c r="F1519">
        <v>5.7</v>
      </c>
    </row>
    <row r="1520" spans="1:6">
      <c r="A1520" s="327" t="s">
        <v>509</v>
      </c>
      <c r="B1520">
        <v>13211205</v>
      </c>
      <c r="C1520" s="43">
        <v>44181</v>
      </c>
      <c r="D1520" s="54">
        <v>0.82291666666666663</v>
      </c>
      <c r="E1520">
        <v>531</v>
      </c>
      <c r="F1520">
        <v>5.7</v>
      </c>
    </row>
    <row r="1521" spans="1:6">
      <c r="A1521" s="327" t="s">
        <v>509</v>
      </c>
      <c r="B1521">
        <v>13211205</v>
      </c>
      <c r="C1521" s="43">
        <v>44181</v>
      </c>
      <c r="D1521" s="54">
        <v>0.83333333333333337</v>
      </c>
      <c r="E1521">
        <v>531</v>
      </c>
      <c r="F1521">
        <v>5.7</v>
      </c>
    </row>
    <row r="1522" spans="1:6">
      <c r="A1522" s="327" t="s">
        <v>509</v>
      </c>
      <c r="B1522">
        <v>13211205</v>
      </c>
      <c r="C1522" s="43">
        <v>44181</v>
      </c>
      <c r="D1522" s="54">
        <v>0.84375</v>
      </c>
      <c r="E1522">
        <v>535</v>
      </c>
      <c r="F1522">
        <v>5.6</v>
      </c>
    </row>
    <row r="1523" spans="1:6">
      <c r="A1523" s="327" t="s">
        <v>509</v>
      </c>
      <c r="B1523">
        <v>13211205</v>
      </c>
      <c r="C1523" s="43">
        <v>44181</v>
      </c>
      <c r="D1523" s="54">
        <v>0.85416666666666663</v>
      </c>
      <c r="E1523">
        <v>535</v>
      </c>
      <c r="F1523">
        <v>5.7</v>
      </c>
    </row>
    <row r="1524" spans="1:6">
      <c r="A1524" s="327" t="s">
        <v>509</v>
      </c>
      <c r="B1524">
        <v>13211205</v>
      </c>
      <c r="C1524" s="43">
        <v>44181</v>
      </c>
      <c r="D1524" s="54">
        <v>0.86458333333333337</v>
      </c>
      <c r="E1524">
        <v>540</v>
      </c>
      <c r="F1524">
        <v>5.6</v>
      </c>
    </row>
    <row r="1525" spans="1:6">
      <c r="A1525" s="327" t="s">
        <v>509</v>
      </c>
      <c r="B1525">
        <v>13211205</v>
      </c>
      <c r="C1525" s="43">
        <v>44181</v>
      </c>
      <c r="D1525" s="54">
        <v>0.875</v>
      </c>
      <c r="E1525">
        <v>535</v>
      </c>
      <c r="F1525">
        <v>5.6</v>
      </c>
    </row>
    <row r="1526" spans="1:6">
      <c r="A1526" s="327" t="s">
        <v>509</v>
      </c>
      <c r="B1526">
        <v>13211205</v>
      </c>
      <c r="C1526" s="43">
        <v>44181</v>
      </c>
      <c r="D1526" s="54">
        <v>0.88541666666666663</v>
      </c>
      <c r="E1526">
        <v>540</v>
      </c>
      <c r="F1526">
        <v>5.7</v>
      </c>
    </row>
    <row r="1527" spans="1:6">
      <c r="A1527" s="327" t="s">
        <v>509</v>
      </c>
      <c r="B1527">
        <v>13211205</v>
      </c>
      <c r="C1527" s="43">
        <v>44181</v>
      </c>
      <c r="D1527" s="54">
        <v>0.89583333333333337</v>
      </c>
      <c r="E1527">
        <v>540</v>
      </c>
      <c r="F1527">
        <v>5.7</v>
      </c>
    </row>
    <row r="1528" spans="1:6">
      <c r="A1528" s="327" t="s">
        <v>509</v>
      </c>
      <c r="B1528">
        <v>13211205</v>
      </c>
      <c r="C1528" s="43">
        <v>44181</v>
      </c>
      <c r="D1528" s="54">
        <v>0.90625</v>
      </c>
      <c r="E1528">
        <v>540</v>
      </c>
      <c r="F1528">
        <v>5.7</v>
      </c>
    </row>
    <row r="1529" spans="1:6">
      <c r="A1529" s="327" t="s">
        <v>509</v>
      </c>
      <c r="B1529">
        <v>13211205</v>
      </c>
      <c r="C1529" s="43">
        <v>44181</v>
      </c>
      <c r="D1529" s="54">
        <v>0.91666666666666663</v>
      </c>
      <c r="E1529">
        <v>535</v>
      </c>
      <c r="F1529">
        <v>5.7</v>
      </c>
    </row>
    <row r="1530" spans="1:6">
      <c r="A1530" s="327" t="s">
        <v>509</v>
      </c>
      <c r="B1530">
        <v>13211205</v>
      </c>
      <c r="C1530" s="43">
        <v>44181</v>
      </c>
      <c r="D1530" s="54">
        <v>0.92708333333333337</v>
      </c>
      <c r="E1530">
        <v>540</v>
      </c>
      <c r="F1530">
        <v>5.7</v>
      </c>
    </row>
    <row r="1531" spans="1:6">
      <c r="A1531" s="327" t="s">
        <v>509</v>
      </c>
      <c r="B1531">
        <v>13211205</v>
      </c>
      <c r="C1531" s="43">
        <v>44181</v>
      </c>
      <c r="D1531" s="54">
        <v>0.9375</v>
      </c>
      <c r="E1531">
        <v>540</v>
      </c>
      <c r="F1531">
        <v>5.7</v>
      </c>
    </row>
    <row r="1532" spans="1:6">
      <c r="A1532" s="327" t="s">
        <v>509</v>
      </c>
      <c r="B1532">
        <v>13211205</v>
      </c>
      <c r="C1532" s="43">
        <v>44181</v>
      </c>
      <c r="D1532" s="54">
        <v>0.94791666666666663</v>
      </c>
      <c r="E1532">
        <v>531</v>
      </c>
      <c r="F1532">
        <v>5.6</v>
      </c>
    </row>
    <row r="1533" spans="1:6">
      <c r="A1533" s="327" t="s">
        <v>509</v>
      </c>
      <c r="B1533">
        <v>13211205</v>
      </c>
      <c r="C1533" s="43">
        <v>44181</v>
      </c>
      <c r="D1533" s="54">
        <v>0.95833333333333337</v>
      </c>
      <c r="E1533">
        <v>531</v>
      </c>
      <c r="F1533">
        <v>5.7</v>
      </c>
    </row>
    <row r="1534" spans="1:6">
      <c r="A1534" s="327" t="s">
        <v>509</v>
      </c>
      <c r="B1534">
        <v>13211205</v>
      </c>
      <c r="C1534" s="43">
        <v>44181</v>
      </c>
      <c r="D1534" s="54">
        <v>0.96875</v>
      </c>
      <c r="E1534">
        <v>535</v>
      </c>
      <c r="F1534">
        <v>5.7</v>
      </c>
    </row>
    <row r="1535" spans="1:6">
      <c r="A1535" s="327" t="s">
        <v>509</v>
      </c>
      <c r="B1535">
        <v>13211205</v>
      </c>
      <c r="C1535" s="43">
        <v>44181</v>
      </c>
      <c r="D1535" s="54">
        <v>0.97916666666666663</v>
      </c>
      <c r="E1535">
        <v>531</v>
      </c>
      <c r="F1535">
        <v>5.7</v>
      </c>
    </row>
    <row r="1536" spans="1:6">
      <c r="A1536" s="327" t="s">
        <v>509</v>
      </c>
      <c r="B1536">
        <v>13211205</v>
      </c>
      <c r="C1536" s="43">
        <v>44181</v>
      </c>
      <c r="D1536" s="54">
        <v>0.98958333333333337</v>
      </c>
      <c r="E1536">
        <v>531</v>
      </c>
      <c r="F1536">
        <v>5.7</v>
      </c>
    </row>
    <row r="1537" spans="1:6">
      <c r="A1537" s="327" t="s">
        <v>509</v>
      </c>
      <c r="B1537">
        <v>13211205</v>
      </c>
      <c r="C1537" s="43">
        <v>44182</v>
      </c>
      <c r="D1537" s="54">
        <v>0</v>
      </c>
      <c r="E1537">
        <v>535</v>
      </c>
      <c r="F1537">
        <v>5.7</v>
      </c>
    </row>
    <row r="1538" spans="1:6">
      <c r="A1538" s="327" t="s">
        <v>509</v>
      </c>
      <c r="B1538">
        <v>13211205</v>
      </c>
      <c r="C1538" s="43">
        <v>44182</v>
      </c>
      <c r="D1538" s="54">
        <v>1.0416666666666666E-2</v>
      </c>
      <c r="E1538">
        <v>535</v>
      </c>
      <c r="F1538">
        <v>5.7</v>
      </c>
    </row>
    <row r="1539" spans="1:6">
      <c r="A1539" s="327" t="s">
        <v>509</v>
      </c>
      <c r="B1539">
        <v>13211205</v>
      </c>
      <c r="C1539" s="43">
        <v>44182</v>
      </c>
      <c r="D1539" s="54">
        <v>2.0833333333333332E-2</v>
      </c>
      <c r="E1539">
        <v>535</v>
      </c>
      <c r="F1539">
        <v>5.7</v>
      </c>
    </row>
    <row r="1540" spans="1:6">
      <c r="A1540" s="327" t="s">
        <v>509</v>
      </c>
      <c r="B1540">
        <v>13211205</v>
      </c>
      <c r="C1540" s="43">
        <v>44182</v>
      </c>
      <c r="D1540" s="54">
        <v>3.125E-2</v>
      </c>
      <c r="E1540">
        <v>535</v>
      </c>
      <c r="F1540">
        <v>5.8</v>
      </c>
    </row>
    <row r="1541" spans="1:6">
      <c r="A1541" s="327" t="s">
        <v>509</v>
      </c>
      <c r="B1541">
        <v>13211205</v>
      </c>
      <c r="C1541" s="43">
        <v>44182</v>
      </c>
      <c r="D1541" s="54">
        <v>4.1666666666666664E-2</v>
      </c>
      <c r="E1541">
        <v>531</v>
      </c>
      <c r="F1541">
        <v>5.7</v>
      </c>
    </row>
    <row r="1542" spans="1:6">
      <c r="A1542" s="327" t="s">
        <v>509</v>
      </c>
      <c r="B1542">
        <v>13211205</v>
      </c>
      <c r="C1542" s="43">
        <v>44182</v>
      </c>
      <c r="D1542" s="54">
        <v>5.2083333333333336E-2</v>
      </c>
      <c r="E1542">
        <v>535</v>
      </c>
      <c r="F1542">
        <v>5.7</v>
      </c>
    </row>
    <row r="1543" spans="1:6">
      <c r="A1543" s="327" t="s">
        <v>509</v>
      </c>
      <c r="B1543">
        <v>13211205</v>
      </c>
      <c r="C1543" s="43">
        <v>44182</v>
      </c>
      <c r="D1543" s="54">
        <v>6.25E-2</v>
      </c>
      <c r="E1543">
        <v>535</v>
      </c>
      <c r="F1543">
        <v>5.7</v>
      </c>
    </row>
    <row r="1544" spans="1:6">
      <c r="A1544" s="327" t="s">
        <v>509</v>
      </c>
      <c r="B1544">
        <v>13211205</v>
      </c>
      <c r="C1544" s="43">
        <v>44182</v>
      </c>
      <c r="D1544" s="54">
        <v>7.2916666666666671E-2</v>
      </c>
      <c r="E1544">
        <v>540</v>
      </c>
      <c r="F1544">
        <v>5.7</v>
      </c>
    </row>
    <row r="1545" spans="1:6">
      <c r="A1545" s="327" t="s">
        <v>509</v>
      </c>
      <c r="B1545">
        <v>13211205</v>
      </c>
      <c r="C1545" s="43">
        <v>44182</v>
      </c>
      <c r="D1545" s="54">
        <v>8.3333333333333329E-2</v>
      </c>
      <c r="E1545">
        <v>544</v>
      </c>
      <c r="F1545">
        <v>5.7</v>
      </c>
    </row>
    <row r="1546" spans="1:6">
      <c r="A1546" s="327" t="s">
        <v>509</v>
      </c>
      <c r="B1546">
        <v>13211205</v>
      </c>
      <c r="C1546" s="43">
        <v>44182</v>
      </c>
      <c r="D1546" s="54">
        <v>9.375E-2</v>
      </c>
      <c r="E1546">
        <v>540</v>
      </c>
      <c r="F1546">
        <v>5.8</v>
      </c>
    </row>
    <row r="1547" spans="1:6">
      <c r="A1547" s="327" t="s">
        <v>509</v>
      </c>
      <c r="B1547">
        <v>13211205</v>
      </c>
      <c r="C1547" s="43">
        <v>44182</v>
      </c>
      <c r="D1547" s="54">
        <v>0.10416666666666667</v>
      </c>
      <c r="E1547">
        <v>544</v>
      </c>
      <c r="F1547">
        <v>5.8</v>
      </c>
    </row>
    <row r="1548" spans="1:6">
      <c r="A1548" s="327" t="s">
        <v>509</v>
      </c>
      <c r="B1548">
        <v>13211205</v>
      </c>
      <c r="C1548" s="43">
        <v>44182</v>
      </c>
      <c r="D1548" s="54">
        <v>0.11458333333333333</v>
      </c>
      <c r="E1548">
        <v>548</v>
      </c>
      <c r="F1548">
        <v>5.8</v>
      </c>
    </row>
    <row r="1549" spans="1:6">
      <c r="A1549" s="327" t="s">
        <v>509</v>
      </c>
      <c r="B1549">
        <v>13211205</v>
      </c>
      <c r="C1549" s="43">
        <v>44182</v>
      </c>
      <c r="D1549" s="54">
        <v>0.125</v>
      </c>
      <c r="E1549">
        <v>548</v>
      </c>
      <c r="F1549">
        <v>5.8</v>
      </c>
    </row>
    <row r="1550" spans="1:6">
      <c r="A1550" s="327" t="s">
        <v>509</v>
      </c>
      <c r="B1550">
        <v>13211205</v>
      </c>
      <c r="C1550" s="43">
        <v>44182</v>
      </c>
      <c r="D1550" s="54">
        <v>0.13541666666666666</v>
      </c>
      <c r="E1550">
        <v>548</v>
      </c>
      <c r="F1550">
        <v>5.8</v>
      </c>
    </row>
    <row r="1551" spans="1:6">
      <c r="A1551" s="327" t="s">
        <v>509</v>
      </c>
      <c r="B1551">
        <v>13211205</v>
      </c>
      <c r="C1551" s="43">
        <v>44182</v>
      </c>
      <c r="D1551" s="54">
        <v>0.14583333333333334</v>
      </c>
      <c r="E1551">
        <v>548</v>
      </c>
      <c r="F1551">
        <v>5.7</v>
      </c>
    </row>
    <row r="1552" spans="1:6">
      <c r="A1552" s="327" t="s">
        <v>509</v>
      </c>
      <c r="B1552">
        <v>13211205</v>
      </c>
      <c r="C1552" s="43">
        <v>44182</v>
      </c>
      <c r="D1552" s="54">
        <v>0.15625</v>
      </c>
      <c r="E1552">
        <v>548</v>
      </c>
      <c r="F1552">
        <v>5.7</v>
      </c>
    </row>
    <row r="1553" spans="1:6">
      <c r="A1553" s="327" t="s">
        <v>509</v>
      </c>
      <c r="B1553">
        <v>13211205</v>
      </c>
      <c r="C1553" s="43">
        <v>44182</v>
      </c>
      <c r="D1553" s="54">
        <v>0.16666666666666666</v>
      </c>
      <c r="E1553">
        <v>552</v>
      </c>
      <c r="F1553">
        <v>5.7</v>
      </c>
    </row>
    <row r="1554" spans="1:6">
      <c r="A1554" s="327" t="s">
        <v>509</v>
      </c>
      <c r="B1554">
        <v>13211205</v>
      </c>
      <c r="C1554" s="43">
        <v>44182</v>
      </c>
      <c r="D1554" s="54">
        <v>0.17708333333333334</v>
      </c>
      <c r="E1554">
        <v>552</v>
      </c>
      <c r="F1554">
        <v>5.7</v>
      </c>
    </row>
    <row r="1555" spans="1:6">
      <c r="A1555" s="327" t="s">
        <v>509</v>
      </c>
      <c r="B1555">
        <v>13211205</v>
      </c>
      <c r="C1555" s="43">
        <v>44182</v>
      </c>
      <c r="D1555" s="54">
        <v>0.1875</v>
      </c>
      <c r="E1555">
        <v>552</v>
      </c>
      <c r="F1555">
        <v>5.8</v>
      </c>
    </row>
    <row r="1556" spans="1:6">
      <c r="A1556" s="327" t="s">
        <v>509</v>
      </c>
      <c r="B1556">
        <v>13211205</v>
      </c>
      <c r="C1556" s="43">
        <v>44182</v>
      </c>
      <c r="D1556" s="54">
        <v>0.19791666666666666</v>
      </c>
      <c r="E1556">
        <v>552</v>
      </c>
      <c r="F1556">
        <v>5.7</v>
      </c>
    </row>
    <row r="1557" spans="1:6">
      <c r="A1557" s="327" t="s">
        <v>509</v>
      </c>
      <c r="B1557">
        <v>13211205</v>
      </c>
      <c r="C1557" s="43">
        <v>44182</v>
      </c>
      <c r="D1557" s="54">
        <v>0.20833333333333334</v>
      </c>
      <c r="E1557">
        <v>552</v>
      </c>
      <c r="F1557">
        <v>5.7</v>
      </c>
    </row>
    <row r="1558" spans="1:6">
      <c r="A1558" s="327" t="s">
        <v>509</v>
      </c>
      <c r="B1558">
        <v>13211205</v>
      </c>
      <c r="C1558" s="43">
        <v>44182</v>
      </c>
      <c r="D1558" s="54">
        <v>0.21875</v>
      </c>
      <c r="E1558">
        <v>557</v>
      </c>
      <c r="F1558">
        <v>5.8</v>
      </c>
    </row>
    <row r="1559" spans="1:6">
      <c r="A1559" s="327" t="s">
        <v>509</v>
      </c>
      <c r="B1559">
        <v>13211205</v>
      </c>
      <c r="C1559" s="43">
        <v>44182</v>
      </c>
      <c r="D1559" s="54">
        <v>0.22916666666666666</v>
      </c>
      <c r="E1559">
        <v>552</v>
      </c>
      <c r="F1559">
        <v>5.7</v>
      </c>
    </row>
    <row r="1560" spans="1:6">
      <c r="A1560" s="327" t="s">
        <v>509</v>
      </c>
      <c r="B1560">
        <v>13211205</v>
      </c>
      <c r="C1560" s="43">
        <v>44182</v>
      </c>
      <c r="D1560" s="54">
        <v>0.23958333333333334</v>
      </c>
      <c r="E1560">
        <v>557</v>
      </c>
      <c r="F1560">
        <v>5.8</v>
      </c>
    </row>
    <row r="1561" spans="1:6">
      <c r="A1561" s="327" t="s">
        <v>509</v>
      </c>
      <c r="B1561">
        <v>13211205</v>
      </c>
      <c r="C1561" s="43">
        <v>44182</v>
      </c>
      <c r="D1561" s="54">
        <v>0.25</v>
      </c>
      <c r="E1561">
        <v>557</v>
      </c>
      <c r="F1561">
        <v>5.7</v>
      </c>
    </row>
    <row r="1562" spans="1:6">
      <c r="A1562" s="327" t="s">
        <v>509</v>
      </c>
      <c r="B1562">
        <v>13211205</v>
      </c>
      <c r="C1562" s="43">
        <v>44182</v>
      </c>
      <c r="D1562" s="54">
        <v>0.26041666666666669</v>
      </c>
      <c r="E1562">
        <v>557</v>
      </c>
      <c r="F1562">
        <v>5.7</v>
      </c>
    </row>
    <row r="1563" spans="1:6">
      <c r="A1563" s="327" t="s">
        <v>509</v>
      </c>
      <c r="B1563">
        <v>13211205</v>
      </c>
      <c r="C1563" s="43">
        <v>44182</v>
      </c>
      <c r="D1563" s="54">
        <v>0.27083333333333331</v>
      </c>
      <c r="E1563">
        <v>557</v>
      </c>
      <c r="F1563">
        <v>5.7</v>
      </c>
    </row>
    <row r="1564" spans="1:6">
      <c r="A1564" s="327" t="s">
        <v>509</v>
      </c>
      <c r="B1564">
        <v>13211205</v>
      </c>
      <c r="C1564" s="43">
        <v>44182</v>
      </c>
      <c r="D1564" s="54">
        <v>0.28125</v>
      </c>
      <c r="E1564">
        <v>561</v>
      </c>
      <c r="F1564">
        <v>5.8</v>
      </c>
    </row>
    <row r="1565" spans="1:6">
      <c r="A1565" s="327" t="s">
        <v>509</v>
      </c>
      <c r="B1565">
        <v>13211205</v>
      </c>
      <c r="C1565" s="43">
        <v>44182</v>
      </c>
      <c r="D1565" s="54">
        <v>0.29166666666666669</v>
      </c>
      <c r="E1565">
        <v>561</v>
      </c>
      <c r="F1565">
        <v>5.7</v>
      </c>
    </row>
    <row r="1566" spans="1:6">
      <c r="A1566" s="327" t="s">
        <v>509</v>
      </c>
      <c r="B1566">
        <v>13211205</v>
      </c>
      <c r="C1566" s="43">
        <v>44182</v>
      </c>
      <c r="D1566" s="54">
        <v>0.30208333333333331</v>
      </c>
      <c r="E1566">
        <v>561</v>
      </c>
      <c r="F1566">
        <v>5.7</v>
      </c>
    </row>
    <row r="1567" spans="1:6">
      <c r="A1567" s="327" t="s">
        <v>509</v>
      </c>
      <c r="B1567">
        <v>13211205</v>
      </c>
      <c r="C1567" s="43">
        <v>44182</v>
      </c>
      <c r="D1567" s="54">
        <v>0.3125</v>
      </c>
      <c r="E1567">
        <v>561</v>
      </c>
      <c r="F1567">
        <v>5.8</v>
      </c>
    </row>
    <row r="1568" spans="1:6">
      <c r="A1568" s="327" t="s">
        <v>509</v>
      </c>
      <c r="B1568">
        <v>13211205</v>
      </c>
      <c r="C1568" s="43">
        <v>44182</v>
      </c>
      <c r="D1568" s="54">
        <v>0.32291666666666669</v>
      </c>
      <c r="E1568">
        <v>561</v>
      </c>
      <c r="F1568">
        <v>5.7</v>
      </c>
    </row>
    <row r="1569" spans="1:6">
      <c r="A1569" s="327" t="s">
        <v>509</v>
      </c>
      <c r="B1569">
        <v>13211205</v>
      </c>
      <c r="C1569" s="43">
        <v>44182</v>
      </c>
      <c r="D1569" s="54">
        <v>0.33333333333333331</v>
      </c>
      <c r="E1569">
        <v>565</v>
      </c>
      <c r="F1569">
        <v>5.7</v>
      </c>
    </row>
    <row r="1570" spans="1:6">
      <c r="A1570" s="327" t="s">
        <v>509</v>
      </c>
      <c r="B1570">
        <v>13211205</v>
      </c>
      <c r="C1570" s="43">
        <v>44182</v>
      </c>
      <c r="D1570" s="54">
        <v>0.34375</v>
      </c>
      <c r="E1570">
        <v>561</v>
      </c>
      <c r="F1570">
        <v>5.7</v>
      </c>
    </row>
    <row r="1571" spans="1:6">
      <c r="A1571" s="327" t="s">
        <v>509</v>
      </c>
      <c r="B1571">
        <v>13211205</v>
      </c>
      <c r="C1571" s="43">
        <v>44182</v>
      </c>
      <c r="D1571" s="54">
        <v>0.35416666666666669</v>
      </c>
      <c r="E1571">
        <v>565</v>
      </c>
      <c r="F1571">
        <v>5.7</v>
      </c>
    </row>
    <row r="1572" spans="1:6">
      <c r="A1572" s="327" t="s">
        <v>509</v>
      </c>
      <c r="B1572">
        <v>13211205</v>
      </c>
      <c r="C1572" s="43">
        <v>44182</v>
      </c>
      <c r="D1572" s="54">
        <v>0.36458333333333331</v>
      </c>
      <c r="E1572">
        <v>565</v>
      </c>
      <c r="F1572">
        <v>5.7</v>
      </c>
    </row>
    <row r="1573" spans="1:6">
      <c r="A1573" s="327" t="s">
        <v>509</v>
      </c>
      <c r="B1573">
        <v>13211205</v>
      </c>
      <c r="C1573" s="43">
        <v>44182</v>
      </c>
      <c r="D1573" s="54">
        <v>0.375</v>
      </c>
      <c r="E1573">
        <v>561</v>
      </c>
      <c r="F1573">
        <v>5.7</v>
      </c>
    </row>
    <row r="1574" spans="1:6">
      <c r="A1574" s="327" t="s">
        <v>509</v>
      </c>
      <c r="B1574">
        <v>13211205</v>
      </c>
      <c r="C1574" s="43">
        <v>44182</v>
      </c>
      <c r="D1574" s="54">
        <v>0.38541666666666669</v>
      </c>
      <c r="E1574">
        <v>561</v>
      </c>
      <c r="F1574">
        <v>5.7</v>
      </c>
    </row>
    <row r="1575" spans="1:6">
      <c r="A1575" s="327" t="s">
        <v>509</v>
      </c>
      <c r="B1575">
        <v>13211205</v>
      </c>
      <c r="C1575" s="43">
        <v>44182</v>
      </c>
      <c r="D1575" s="54">
        <v>0.39583333333333331</v>
      </c>
      <c r="E1575">
        <v>565</v>
      </c>
      <c r="F1575">
        <v>5.8</v>
      </c>
    </row>
    <row r="1576" spans="1:6">
      <c r="A1576" s="327" t="s">
        <v>509</v>
      </c>
      <c r="B1576">
        <v>13211205</v>
      </c>
      <c r="C1576" s="43">
        <v>44182</v>
      </c>
      <c r="D1576" s="54">
        <v>0.40625</v>
      </c>
      <c r="E1576">
        <v>561</v>
      </c>
      <c r="F1576">
        <v>5.8</v>
      </c>
    </row>
    <row r="1577" spans="1:6">
      <c r="A1577" s="327" t="s">
        <v>509</v>
      </c>
      <c r="B1577">
        <v>13211205</v>
      </c>
      <c r="C1577" s="43">
        <v>44182</v>
      </c>
      <c r="D1577" s="54">
        <v>0.41666666666666669</v>
      </c>
      <c r="E1577">
        <v>565</v>
      </c>
      <c r="F1577">
        <v>5.8</v>
      </c>
    </row>
    <row r="1578" spans="1:6">
      <c r="A1578" s="327" t="s">
        <v>509</v>
      </c>
      <c r="B1578">
        <v>13211205</v>
      </c>
      <c r="C1578" s="43">
        <v>44182</v>
      </c>
      <c r="D1578" s="54">
        <v>0.42708333333333331</v>
      </c>
      <c r="E1578">
        <v>561</v>
      </c>
      <c r="F1578">
        <v>5.8</v>
      </c>
    </row>
    <row r="1579" spans="1:6">
      <c r="A1579" s="327" t="s">
        <v>509</v>
      </c>
      <c r="B1579">
        <v>13211205</v>
      </c>
      <c r="C1579" s="43">
        <v>44182</v>
      </c>
      <c r="D1579" s="54">
        <v>0.4375</v>
      </c>
      <c r="E1579">
        <v>561</v>
      </c>
      <c r="F1579">
        <v>5.8</v>
      </c>
    </row>
    <row r="1580" spans="1:6">
      <c r="A1580" s="327" t="s">
        <v>509</v>
      </c>
      <c r="B1580">
        <v>13211205</v>
      </c>
      <c r="C1580" s="43">
        <v>44182</v>
      </c>
      <c r="D1580" s="54">
        <v>0.44791666666666669</v>
      </c>
      <c r="E1580">
        <v>561</v>
      </c>
      <c r="F1580">
        <v>5.9</v>
      </c>
    </row>
    <row r="1581" spans="1:6">
      <c r="A1581" s="327" t="s">
        <v>509</v>
      </c>
      <c r="B1581">
        <v>13211205</v>
      </c>
      <c r="C1581" s="43">
        <v>44182</v>
      </c>
      <c r="D1581" s="54">
        <v>0.45833333333333331</v>
      </c>
      <c r="E1581">
        <v>561</v>
      </c>
      <c r="F1581">
        <v>5.9</v>
      </c>
    </row>
    <row r="1582" spans="1:6">
      <c r="A1582" s="327" t="s">
        <v>509</v>
      </c>
      <c r="B1582">
        <v>13211205</v>
      </c>
      <c r="C1582" s="43">
        <v>44182</v>
      </c>
      <c r="D1582" s="54">
        <v>0.46875</v>
      </c>
      <c r="E1582">
        <v>557</v>
      </c>
      <c r="F1582">
        <v>5.9</v>
      </c>
    </row>
    <row r="1583" spans="1:6">
      <c r="A1583" s="327" t="s">
        <v>509</v>
      </c>
      <c r="B1583">
        <v>13211205</v>
      </c>
      <c r="C1583" s="43">
        <v>44182</v>
      </c>
      <c r="D1583" s="54">
        <v>0.47916666666666669</v>
      </c>
      <c r="E1583">
        <v>557</v>
      </c>
      <c r="F1583">
        <v>6</v>
      </c>
    </row>
    <row r="1584" spans="1:6">
      <c r="A1584" s="327" t="s">
        <v>509</v>
      </c>
      <c r="B1584">
        <v>13211205</v>
      </c>
      <c r="C1584" s="43">
        <v>44182</v>
      </c>
      <c r="D1584" s="54">
        <v>0.48958333333333331</v>
      </c>
      <c r="E1584">
        <v>557</v>
      </c>
      <c r="F1584">
        <v>5.9</v>
      </c>
    </row>
    <row r="1585" spans="1:6">
      <c r="A1585" s="327" t="s">
        <v>509</v>
      </c>
      <c r="B1585">
        <v>13211205</v>
      </c>
      <c r="C1585" s="43">
        <v>44182</v>
      </c>
      <c r="D1585" s="54">
        <v>0.5</v>
      </c>
      <c r="E1585">
        <v>557</v>
      </c>
      <c r="F1585">
        <v>6</v>
      </c>
    </row>
    <row r="1586" spans="1:6">
      <c r="A1586" s="327" t="s">
        <v>509</v>
      </c>
      <c r="B1586">
        <v>13211205</v>
      </c>
      <c r="C1586" s="43">
        <v>44182</v>
      </c>
      <c r="D1586" s="54">
        <v>0.51041666666666663</v>
      </c>
      <c r="E1586">
        <v>552</v>
      </c>
      <c r="F1586">
        <v>6</v>
      </c>
    </row>
    <row r="1587" spans="1:6">
      <c r="A1587" s="327" t="s">
        <v>509</v>
      </c>
      <c r="B1587">
        <v>13211205</v>
      </c>
      <c r="C1587" s="43">
        <v>44182</v>
      </c>
      <c r="D1587" s="54">
        <v>0.52083333333333337</v>
      </c>
      <c r="E1587">
        <v>552</v>
      </c>
      <c r="F1587">
        <v>6.1</v>
      </c>
    </row>
    <row r="1588" spans="1:6">
      <c r="A1588" s="327" t="s">
        <v>509</v>
      </c>
      <c r="B1588">
        <v>13211205</v>
      </c>
      <c r="C1588" s="43">
        <v>44182</v>
      </c>
      <c r="D1588" s="54">
        <v>0.53125</v>
      </c>
      <c r="E1588">
        <v>552</v>
      </c>
      <c r="F1588">
        <v>6.2</v>
      </c>
    </row>
    <row r="1589" spans="1:6">
      <c r="A1589" s="327" t="s">
        <v>509</v>
      </c>
      <c r="B1589">
        <v>13211205</v>
      </c>
      <c r="C1589" s="43">
        <v>44182</v>
      </c>
      <c r="D1589" s="54">
        <v>0.54166666666666663</v>
      </c>
      <c r="E1589">
        <v>552</v>
      </c>
      <c r="F1589">
        <v>6.2</v>
      </c>
    </row>
    <row r="1590" spans="1:6">
      <c r="A1590" s="327" t="s">
        <v>509</v>
      </c>
      <c r="B1590">
        <v>13211205</v>
      </c>
      <c r="C1590" s="43">
        <v>44182</v>
      </c>
      <c r="D1590" s="54">
        <v>0.55208333333333337</v>
      </c>
      <c r="E1590">
        <v>552</v>
      </c>
      <c r="F1590">
        <v>6.2</v>
      </c>
    </row>
    <row r="1591" spans="1:6">
      <c r="A1591" s="327" t="s">
        <v>509</v>
      </c>
      <c r="B1591">
        <v>13211205</v>
      </c>
      <c r="C1591" s="43">
        <v>44182</v>
      </c>
      <c r="D1591" s="54">
        <v>0.5625</v>
      </c>
      <c r="E1591">
        <v>552</v>
      </c>
      <c r="F1591">
        <v>6.3</v>
      </c>
    </row>
    <row r="1592" spans="1:6">
      <c r="A1592" s="327" t="s">
        <v>509</v>
      </c>
      <c r="B1592">
        <v>13211205</v>
      </c>
      <c r="C1592" s="43">
        <v>44182</v>
      </c>
      <c r="D1592" s="54">
        <v>0.57291666666666663</v>
      </c>
      <c r="E1592">
        <v>552</v>
      </c>
      <c r="F1592">
        <v>6.3</v>
      </c>
    </row>
    <row r="1593" spans="1:6">
      <c r="A1593" s="327" t="s">
        <v>509</v>
      </c>
      <c r="B1593">
        <v>13211205</v>
      </c>
      <c r="C1593" s="43">
        <v>44182</v>
      </c>
      <c r="D1593" s="54">
        <v>0.58333333333333337</v>
      </c>
      <c r="E1593">
        <v>548</v>
      </c>
      <c r="F1593">
        <v>6.4</v>
      </c>
    </row>
    <row r="1594" spans="1:6">
      <c r="A1594" s="327" t="s">
        <v>509</v>
      </c>
      <c r="B1594">
        <v>13211205</v>
      </c>
      <c r="C1594" s="43">
        <v>44182</v>
      </c>
      <c r="D1594" s="54">
        <v>0.59375</v>
      </c>
      <c r="E1594">
        <v>548</v>
      </c>
      <c r="F1594">
        <v>6.4</v>
      </c>
    </row>
    <row r="1595" spans="1:6">
      <c r="A1595" s="327" t="s">
        <v>509</v>
      </c>
      <c r="B1595">
        <v>13211205</v>
      </c>
      <c r="C1595" s="43">
        <v>44182</v>
      </c>
      <c r="D1595" s="54">
        <v>0.60416666666666663</v>
      </c>
      <c r="E1595">
        <v>548</v>
      </c>
      <c r="F1595">
        <v>6.4</v>
      </c>
    </row>
    <row r="1596" spans="1:6">
      <c r="A1596" s="327" t="s">
        <v>509</v>
      </c>
      <c r="B1596">
        <v>13211205</v>
      </c>
      <c r="C1596" s="43">
        <v>44182</v>
      </c>
      <c r="D1596" s="54">
        <v>0.61458333333333337</v>
      </c>
      <c r="E1596">
        <v>548</v>
      </c>
      <c r="F1596">
        <v>6.5</v>
      </c>
    </row>
    <row r="1597" spans="1:6">
      <c r="A1597" s="327" t="s">
        <v>509</v>
      </c>
      <c r="B1597">
        <v>13211205</v>
      </c>
      <c r="C1597" s="43">
        <v>44182</v>
      </c>
      <c r="D1597" s="54">
        <v>0.625</v>
      </c>
      <c r="E1597">
        <v>544</v>
      </c>
      <c r="F1597">
        <v>6.5</v>
      </c>
    </row>
    <row r="1598" spans="1:6">
      <c r="A1598" s="327" t="s">
        <v>509</v>
      </c>
      <c r="B1598">
        <v>13211205</v>
      </c>
      <c r="C1598" s="43">
        <v>44182</v>
      </c>
      <c r="D1598" s="54">
        <v>0.63541666666666663</v>
      </c>
      <c r="E1598">
        <v>544</v>
      </c>
      <c r="F1598">
        <v>6.5</v>
      </c>
    </row>
    <row r="1599" spans="1:6">
      <c r="A1599" s="327" t="s">
        <v>509</v>
      </c>
      <c r="B1599">
        <v>13211205</v>
      </c>
      <c r="C1599" s="43">
        <v>44182</v>
      </c>
      <c r="D1599" s="54">
        <v>0.64583333333333337</v>
      </c>
      <c r="E1599">
        <v>544</v>
      </c>
      <c r="F1599">
        <v>6.5</v>
      </c>
    </row>
    <row r="1600" spans="1:6">
      <c r="A1600" s="327" t="s">
        <v>509</v>
      </c>
      <c r="B1600">
        <v>13211205</v>
      </c>
      <c r="C1600" s="43">
        <v>44182</v>
      </c>
      <c r="D1600" s="54">
        <v>0.65625</v>
      </c>
      <c r="E1600">
        <v>544</v>
      </c>
      <c r="F1600">
        <v>6.6</v>
      </c>
    </row>
    <row r="1601" spans="1:6">
      <c r="A1601" s="327" t="s">
        <v>509</v>
      </c>
      <c r="B1601">
        <v>13211205</v>
      </c>
      <c r="C1601" s="43">
        <v>44182</v>
      </c>
      <c r="D1601" s="54">
        <v>0.66666666666666663</v>
      </c>
      <c r="E1601">
        <v>540</v>
      </c>
      <c r="F1601">
        <v>6.6</v>
      </c>
    </row>
    <row r="1602" spans="1:6">
      <c r="A1602" s="327" t="s">
        <v>509</v>
      </c>
      <c r="B1602">
        <v>13211205</v>
      </c>
      <c r="C1602" s="43">
        <v>44182</v>
      </c>
      <c r="D1602" s="54">
        <v>0.67708333333333337</v>
      </c>
      <c r="E1602">
        <v>535</v>
      </c>
      <c r="F1602">
        <v>6.6</v>
      </c>
    </row>
    <row r="1603" spans="1:6">
      <c r="A1603" s="327" t="s">
        <v>509</v>
      </c>
      <c r="B1603">
        <v>13211205</v>
      </c>
      <c r="C1603" s="43">
        <v>44182</v>
      </c>
      <c r="D1603" s="54">
        <v>0.6875</v>
      </c>
      <c r="E1603">
        <v>540</v>
      </c>
      <c r="F1603">
        <v>6.6</v>
      </c>
    </row>
    <row r="1604" spans="1:6">
      <c r="A1604" s="327" t="s">
        <v>509</v>
      </c>
      <c r="B1604">
        <v>13211205</v>
      </c>
      <c r="C1604" s="43">
        <v>44182</v>
      </c>
      <c r="D1604" s="54">
        <v>0.69791666666666663</v>
      </c>
      <c r="E1604">
        <v>540</v>
      </c>
      <c r="F1604">
        <v>6.6</v>
      </c>
    </row>
    <row r="1605" spans="1:6">
      <c r="A1605" s="327" t="s">
        <v>509</v>
      </c>
      <c r="B1605">
        <v>13211205</v>
      </c>
      <c r="C1605" s="43">
        <v>44182</v>
      </c>
      <c r="D1605" s="54">
        <v>0.70833333333333337</v>
      </c>
      <c r="E1605">
        <v>540</v>
      </c>
      <c r="F1605">
        <v>6.7</v>
      </c>
    </row>
    <row r="1606" spans="1:6">
      <c r="A1606" s="327" t="s">
        <v>509</v>
      </c>
      <c r="B1606">
        <v>13211205</v>
      </c>
      <c r="C1606" s="43">
        <v>44182</v>
      </c>
      <c r="D1606" s="54">
        <v>0.71875</v>
      </c>
      <c r="E1606">
        <v>544</v>
      </c>
      <c r="F1606">
        <v>6.7</v>
      </c>
    </row>
    <row r="1607" spans="1:6">
      <c r="A1607" s="327" t="s">
        <v>509</v>
      </c>
      <c r="B1607">
        <v>13211205</v>
      </c>
      <c r="C1607" s="43">
        <v>44182</v>
      </c>
      <c r="D1607" s="54">
        <v>0.72916666666666663</v>
      </c>
      <c r="E1607">
        <v>544</v>
      </c>
      <c r="F1607">
        <v>6.7</v>
      </c>
    </row>
    <row r="1608" spans="1:6">
      <c r="A1608" s="327" t="s">
        <v>509</v>
      </c>
      <c r="B1608">
        <v>13211205</v>
      </c>
      <c r="C1608" s="43">
        <v>44182</v>
      </c>
      <c r="D1608" s="54">
        <v>0.73958333333333337</v>
      </c>
      <c r="E1608">
        <v>544</v>
      </c>
      <c r="F1608">
        <v>6.6</v>
      </c>
    </row>
    <row r="1609" spans="1:6">
      <c r="A1609" s="327" t="s">
        <v>509</v>
      </c>
      <c r="B1609">
        <v>13211205</v>
      </c>
      <c r="C1609" s="43">
        <v>44182</v>
      </c>
      <c r="D1609" s="54">
        <v>0.75</v>
      </c>
      <c r="E1609">
        <v>544</v>
      </c>
      <c r="F1609">
        <v>6.7</v>
      </c>
    </row>
    <row r="1610" spans="1:6">
      <c r="A1610" s="327" t="s">
        <v>509</v>
      </c>
      <c r="B1610">
        <v>13211205</v>
      </c>
      <c r="C1610" s="43">
        <v>44182</v>
      </c>
      <c r="D1610" s="54">
        <v>0.76041666666666663</v>
      </c>
      <c r="E1610">
        <v>544</v>
      </c>
      <c r="F1610">
        <v>6.7</v>
      </c>
    </row>
    <row r="1611" spans="1:6">
      <c r="A1611" s="327" t="s">
        <v>509</v>
      </c>
      <c r="B1611">
        <v>13211205</v>
      </c>
      <c r="C1611" s="43">
        <v>44182</v>
      </c>
      <c r="D1611" s="54">
        <v>0.77083333333333337</v>
      </c>
      <c r="E1611">
        <v>544</v>
      </c>
      <c r="F1611">
        <v>6.7</v>
      </c>
    </row>
    <row r="1612" spans="1:6">
      <c r="A1612" s="327" t="s">
        <v>509</v>
      </c>
      <c r="B1612">
        <v>13211205</v>
      </c>
      <c r="C1612" s="43">
        <v>44182</v>
      </c>
      <c r="D1612" s="54">
        <v>0.78125</v>
      </c>
      <c r="E1612">
        <v>544</v>
      </c>
      <c r="F1612">
        <v>6.7</v>
      </c>
    </row>
    <row r="1613" spans="1:6">
      <c r="A1613" s="327" t="s">
        <v>509</v>
      </c>
      <c r="B1613">
        <v>13211205</v>
      </c>
      <c r="C1613" s="43">
        <v>44182</v>
      </c>
      <c r="D1613" s="54">
        <v>0.79166666666666663</v>
      </c>
      <c r="E1613">
        <v>544</v>
      </c>
      <c r="F1613">
        <v>6.7</v>
      </c>
    </row>
    <row r="1614" spans="1:6">
      <c r="A1614" s="327" t="s">
        <v>509</v>
      </c>
      <c r="B1614">
        <v>13211205</v>
      </c>
      <c r="C1614" s="43">
        <v>44182</v>
      </c>
      <c r="D1614" s="54">
        <v>0.80208333333333337</v>
      </c>
      <c r="E1614">
        <v>548</v>
      </c>
      <c r="F1614">
        <v>6.7</v>
      </c>
    </row>
    <row r="1615" spans="1:6">
      <c r="A1615" s="327" t="s">
        <v>509</v>
      </c>
      <c r="B1615">
        <v>13211205</v>
      </c>
      <c r="C1615" s="43">
        <v>44182</v>
      </c>
      <c r="D1615" s="54">
        <v>0.8125</v>
      </c>
      <c r="E1615">
        <v>548</v>
      </c>
      <c r="F1615">
        <v>6.7</v>
      </c>
    </row>
    <row r="1616" spans="1:6">
      <c r="A1616" s="327" t="s">
        <v>509</v>
      </c>
      <c r="B1616">
        <v>13211205</v>
      </c>
      <c r="C1616" s="43">
        <v>44182</v>
      </c>
      <c r="D1616" s="54">
        <v>0.82291666666666663</v>
      </c>
      <c r="E1616">
        <v>552</v>
      </c>
      <c r="F1616">
        <v>6.7</v>
      </c>
    </row>
    <row r="1617" spans="1:6">
      <c r="A1617" s="327" t="s">
        <v>509</v>
      </c>
      <c r="B1617">
        <v>13211205</v>
      </c>
      <c r="C1617" s="43">
        <v>44182</v>
      </c>
      <c r="D1617" s="54">
        <v>0.83333333333333337</v>
      </c>
      <c r="E1617">
        <v>557</v>
      </c>
      <c r="F1617">
        <v>6.7</v>
      </c>
    </row>
    <row r="1618" spans="1:6">
      <c r="A1618" s="327" t="s">
        <v>509</v>
      </c>
      <c r="B1618">
        <v>13211205</v>
      </c>
      <c r="C1618" s="43">
        <v>44182</v>
      </c>
      <c r="D1618" s="54">
        <v>0.84375</v>
      </c>
      <c r="E1618">
        <v>557</v>
      </c>
      <c r="F1618">
        <v>6.7</v>
      </c>
    </row>
    <row r="1619" spans="1:6">
      <c r="A1619" s="327" t="s">
        <v>509</v>
      </c>
      <c r="B1619">
        <v>13211205</v>
      </c>
      <c r="C1619" s="43">
        <v>44182</v>
      </c>
      <c r="D1619" s="54">
        <v>0.85416666666666663</v>
      </c>
      <c r="E1619">
        <v>557</v>
      </c>
      <c r="F1619">
        <v>6.7</v>
      </c>
    </row>
    <row r="1620" spans="1:6">
      <c r="A1620" s="327" t="s">
        <v>509</v>
      </c>
      <c r="B1620">
        <v>13211205</v>
      </c>
      <c r="C1620" s="43">
        <v>44182</v>
      </c>
      <c r="D1620" s="54">
        <v>0.86458333333333337</v>
      </c>
      <c r="E1620">
        <v>561</v>
      </c>
      <c r="F1620">
        <v>6.6</v>
      </c>
    </row>
    <row r="1621" spans="1:6">
      <c r="A1621" s="327" t="s">
        <v>509</v>
      </c>
      <c r="B1621">
        <v>13211205</v>
      </c>
      <c r="C1621" s="43">
        <v>44182</v>
      </c>
      <c r="D1621" s="54">
        <v>0.875</v>
      </c>
      <c r="E1621">
        <v>561</v>
      </c>
      <c r="F1621">
        <v>6.6</v>
      </c>
    </row>
    <row r="1622" spans="1:6">
      <c r="A1622" s="327" t="s">
        <v>509</v>
      </c>
      <c r="B1622">
        <v>13211205</v>
      </c>
      <c r="C1622" s="43">
        <v>44182</v>
      </c>
      <c r="D1622" s="54">
        <v>0.88541666666666663</v>
      </c>
      <c r="E1622">
        <v>565</v>
      </c>
      <c r="F1622">
        <v>6.6</v>
      </c>
    </row>
    <row r="1623" spans="1:6">
      <c r="A1623" s="327" t="s">
        <v>509</v>
      </c>
      <c r="B1623">
        <v>13211205</v>
      </c>
      <c r="C1623" s="43">
        <v>44182</v>
      </c>
      <c r="D1623" s="54">
        <v>0.89583333333333337</v>
      </c>
      <c r="E1623">
        <v>570</v>
      </c>
      <c r="F1623">
        <v>6.6</v>
      </c>
    </row>
    <row r="1624" spans="1:6">
      <c r="A1624" s="327" t="s">
        <v>509</v>
      </c>
      <c r="B1624">
        <v>13211205</v>
      </c>
      <c r="C1624" s="43">
        <v>44182</v>
      </c>
      <c r="D1624" s="54">
        <v>0.90625</v>
      </c>
      <c r="E1624">
        <v>565</v>
      </c>
      <c r="F1624">
        <v>6.6</v>
      </c>
    </row>
    <row r="1625" spans="1:6">
      <c r="A1625" s="327" t="s">
        <v>509</v>
      </c>
      <c r="B1625">
        <v>13211205</v>
      </c>
      <c r="C1625" s="43">
        <v>44182</v>
      </c>
      <c r="D1625" s="54">
        <v>0.91666666666666663</v>
      </c>
      <c r="E1625">
        <v>565</v>
      </c>
      <c r="F1625">
        <v>6.6</v>
      </c>
    </row>
    <row r="1626" spans="1:6">
      <c r="A1626" s="327" t="s">
        <v>509</v>
      </c>
      <c r="B1626">
        <v>13211205</v>
      </c>
      <c r="C1626" s="43">
        <v>44182</v>
      </c>
      <c r="D1626" s="54">
        <v>0.92708333333333337</v>
      </c>
      <c r="E1626">
        <v>570</v>
      </c>
      <c r="F1626">
        <v>6.6</v>
      </c>
    </row>
    <row r="1627" spans="1:6">
      <c r="A1627" s="327" t="s">
        <v>509</v>
      </c>
      <c r="B1627">
        <v>13211205</v>
      </c>
      <c r="C1627" s="43">
        <v>44182</v>
      </c>
      <c r="D1627" s="54">
        <v>0.9375</v>
      </c>
      <c r="E1627">
        <v>565</v>
      </c>
      <c r="F1627">
        <v>6.6</v>
      </c>
    </row>
    <row r="1628" spans="1:6">
      <c r="A1628" s="327" t="s">
        <v>509</v>
      </c>
      <c r="B1628">
        <v>13211205</v>
      </c>
      <c r="C1628" s="43">
        <v>44182</v>
      </c>
      <c r="D1628" s="54">
        <v>0.94791666666666663</v>
      </c>
      <c r="E1628">
        <v>565</v>
      </c>
      <c r="F1628">
        <v>6.6</v>
      </c>
    </row>
    <row r="1629" spans="1:6">
      <c r="A1629" s="327" t="s">
        <v>509</v>
      </c>
      <c r="B1629">
        <v>13211205</v>
      </c>
      <c r="C1629" s="43">
        <v>44182</v>
      </c>
      <c r="D1629" s="54">
        <v>0.95833333333333337</v>
      </c>
      <c r="E1629">
        <v>570</v>
      </c>
      <c r="F1629">
        <v>6.6</v>
      </c>
    </row>
    <row r="1630" spans="1:6">
      <c r="A1630" s="327" t="s">
        <v>509</v>
      </c>
      <c r="B1630">
        <v>13211205</v>
      </c>
      <c r="C1630" s="43">
        <v>44182</v>
      </c>
      <c r="D1630" s="54">
        <v>0.96875</v>
      </c>
      <c r="E1630">
        <v>565</v>
      </c>
      <c r="F1630">
        <v>6.6</v>
      </c>
    </row>
    <row r="1631" spans="1:6">
      <c r="A1631" s="327" t="s">
        <v>509</v>
      </c>
      <c r="B1631">
        <v>13211205</v>
      </c>
      <c r="C1631" s="43">
        <v>44182</v>
      </c>
      <c r="D1631" s="54">
        <v>0.97916666666666663</v>
      </c>
      <c r="E1631">
        <v>565</v>
      </c>
      <c r="F1631">
        <v>6.6</v>
      </c>
    </row>
    <row r="1632" spans="1:6">
      <c r="A1632" s="327" t="s">
        <v>509</v>
      </c>
      <c r="B1632">
        <v>13211205</v>
      </c>
      <c r="C1632" s="43">
        <v>44182</v>
      </c>
      <c r="D1632" s="54">
        <v>0.98958333333333337</v>
      </c>
      <c r="E1632">
        <v>565</v>
      </c>
      <c r="F1632">
        <v>6.5</v>
      </c>
    </row>
    <row r="1633" spans="1:6">
      <c r="A1633" s="327" t="s">
        <v>509</v>
      </c>
      <c r="B1633">
        <v>13211205</v>
      </c>
      <c r="C1633" s="43">
        <v>44183</v>
      </c>
      <c r="D1633" s="54">
        <v>0</v>
      </c>
      <c r="E1633">
        <v>565</v>
      </c>
      <c r="F1633">
        <v>6.6</v>
      </c>
    </row>
    <row r="1634" spans="1:6">
      <c r="A1634" s="327" t="s">
        <v>509</v>
      </c>
      <c r="B1634">
        <v>13211205</v>
      </c>
      <c r="C1634" s="43">
        <v>44183</v>
      </c>
      <c r="D1634" s="54">
        <v>1.0416666666666666E-2</v>
      </c>
      <c r="E1634">
        <v>565</v>
      </c>
      <c r="F1634">
        <v>6.6</v>
      </c>
    </row>
    <row r="1635" spans="1:6">
      <c r="A1635" s="327" t="s">
        <v>509</v>
      </c>
      <c r="B1635">
        <v>13211205</v>
      </c>
      <c r="C1635" s="43">
        <v>44183</v>
      </c>
      <c r="D1635" s="54">
        <v>2.0833333333333332E-2</v>
      </c>
      <c r="E1635">
        <v>565</v>
      </c>
      <c r="F1635">
        <v>6.6</v>
      </c>
    </row>
    <row r="1636" spans="1:6">
      <c r="A1636" s="327" t="s">
        <v>509</v>
      </c>
      <c r="B1636">
        <v>13211205</v>
      </c>
      <c r="C1636" s="43">
        <v>44183</v>
      </c>
      <c r="D1636" s="54">
        <v>3.125E-2</v>
      </c>
      <c r="E1636">
        <v>565</v>
      </c>
      <c r="F1636">
        <v>6.6</v>
      </c>
    </row>
    <row r="1637" spans="1:6">
      <c r="A1637" s="327" t="s">
        <v>509</v>
      </c>
      <c r="B1637">
        <v>13211205</v>
      </c>
      <c r="C1637" s="43">
        <v>44183</v>
      </c>
      <c r="D1637" s="54">
        <v>4.1666666666666664E-2</v>
      </c>
      <c r="E1637">
        <v>565</v>
      </c>
      <c r="F1637">
        <v>6.5</v>
      </c>
    </row>
    <row r="1638" spans="1:6">
      <c r="A1638" s="327" t="s">
        <v>509</v>
      </c>
      <c r="B1638">
        <v>13211205</v>
      </c>
      <c r="C1638" s="43">
        <v>44183</v>
      </c>
      <c r="D1638" s="54">
        <v>5.2083333333333336E-2</v>
      </c>
      <c r="E1638">
        <v>561</v>
      </c>
      <c r="F1638">
        <v>6.6</v>
      </c>
    </row>
    <row r="1639" spans="1:6">
      <c r="A1639" s="327" t="s">
        <v>509</v>
      </c>
      <c r="B1639">
        <v>13211205</v>
      </c>
      <c r="C1639" s="43">
        <v>44183</v>
      </c>
      <c r="D1639" s="54">
        <v>6.25E-2</v>
      </c>
      <c r="E1639">
        <v>561</v>
      </c>
      <c r="F1639">
        <v>6.5</v>
      </c>
    </row>
    <row r="1640" spans="1:6">
      <c r="A1640" s="327" t="s">
        <v>509</v>
      </c>
      <c r="B1640">
        <v>13211205</v>
      </c>
      <c r="C1640" s="43">
        <v>44183</v>
      </c>
      <c r="D1640" s="54">
        <v>7.2916666666666671E-2</v>
      </c>
      <c r="E1640">
        <v>561</v>
      </c>
      <c r="F1640">
        <v>6.6</v>
      </c>
    </row>
    <row r="1641" spans="1:6">
      <c r="A1641" s="327" t="s">
        <v>509</v>
      </c>
      <c r="B1641">
        <v>13211205</v>
      </c>
      <c r="C1641" s="43">
        <v>44183</v>
      </c>
      <c r="D1641" s="54">
        <v>8.3333333333333329E-2</v>
      </c>
      <c r="E1641">
        <v>557</v>
      </c>
      <c r="F1641">
        <v>6.5</v>
      </c>
    </row>
    <row r="1642" spans="1:6">
      <c r="A1642" s="327" t="s">
        <v>509</v>
      </c>
      <c r="B1642">
        <v>13211205</v>
      </c>
      <c r="C1642" s="43">
        <v>44183</v>
      </c>
      <c r="D1642" s="54">
        <v>9.375E-2</v>
      </c>
      <c r="E1642">
        <v>561</v>
      </c>
      <c r="F1642">
        <v>6.6</v>
      </c>
    </row>
    <row r="1643" spans="1:6">
      <c r="A1643" s="327" t="s">
        <v>509</v>
      </c>
      <c r="B1643">
        <v>13211205</v>
      </c>
      <c r="C1643" s="43">
        <v>44183</v>
      </c>
      <c r="D1643" s="54">
        <v>0.10416666666666667</v>
      </c>
      <c r="E1643">
        <v>557</v>
      </c>
      <c r="F1643">
        <v>6.5</v>
      </c>
    </row>
    <row r="1644" spans="1:6">
      <c r="A1644" s="327" t="s">
        <v>509</v>
      </c>
      <c r="B1644">
        <v>13211205</v>
      </c>
      <c r="C1644" s="43">
        <v>44183</v>
      </c>
      <c r="D1644" s="54">
        <v>0.11458333333333333</v>
      </c>
      <c r="E1644">
        <v>557</v>
      </c>
      <c r="F1644">
        <v>6.5</v>
      </c>
    </row>
    <row r="1645" spans="1:6">
      <c r="A1645" s="327" t="s">
        <v>509</v>
      </c>
      <c r="B1645">
        <v>13211205</v>
      </c>
      <c r="C1645" s="43">
        <v>44183</v>
      </c>
      <c r="D1645" s="54">
        <v>0.125</v>
      </c>
      <c r="E1645">
        <v>557</v>
      </c>
      <c r="F1645">
        <v>6.5</v>
      </c>
    </row>
    <row r="1646" spans="1:6">
      <c r="A1646" s="327" t="s">
        <v>509</v>
      </c>
      <c r="B1646">
        <v>13211205</v>
      </c>
      <c r="C1646" s="43">
        <v>44183</v>
      </c>
      <c r="D1646" s="54">
        <v>0.13541666666666666</v>
      </c>
      <c r="E1646">
        <v>552</v>
      </c>
      <c r="F1646">
        <v>6.4</v>
      </c>
    </row>
    <row r="1647" spans="1:6">
      <c r="A1647" s="327" t="s">
        <v>509</v>
      </c>
      <c r="B1647">
        <v>13211205</v>
      </c>
      <c r="C1647" s="43">
        <v>44183</v>
      </c>
      <c r="D1647" s="54">
        <v>0.14583333333333334</v>
      </c>
      <c r="E1647">
        <v>552</v>
      </c>
      <c r="F1647">
        <v>6.5</v>
      </c>
    </row>
    <row r="1648" spans="1:6">
      <c r="A1648" s="327" t="s">
        <v>509</v>
      </c>
      <c r="B1648">
        <v>13211205</v>
      </c>
      <c r="C1648" s="43">
        <v>44183</v>
      </c>
      <c r="D1648" s="54">
        <v>0.15625</v>
      </c>
      <c r="E1648">
        <v>552</v>
      </c>
      <c r="F1648">
        <v>6.3</v>
      </c>
    </row>
    <row r="1649" spans="1:6">
      <c r="A1649" s="327" t="s">
        <v>509</v>
      </c>
      <c r="B1649">
        <v>13211205</v>
      </c>
      <c r="C1649" s="43">
        <v>44183</v>
      </c>
      <c r="D1649" s="54">
        <v>0.16666666666666666</v>
      </c>
      <c r="E1649">
        <v>548</v>
      </c>
      <c r="F1649">
        <v>6.3</v>
      </c>
    </row>
    <row r="1650" spans="1:6">
      <c r="A1650" s="327" t="s">
        <v>509</v>
      </c>
      <c r="B1650">
        <v>13211205</v>
      </c>
      <c r="C1650" s="43">
        <v>44183</v>
      </c>
      <c r="D1650" s="54">
        <v>0.17708333333333334</v>
      </c>
      <c r="E1650">
        <v>552</v>
      </c>
      <c r="F1650">
        <v>6.3</v>
      </c>
    </row>
    <row r="1651" spans="1:6">
      <c r="A1651" s="327" t="s">
        <v>509</v>
      </c>
      <c r="B1651">
        <v>13211205</v>
      </c>
      <c r="C1651" s="43">
        <v>44183</v>
      </c>
      <c r="D1651" s="54">
        <v>0.1875</v>
      </c>
      <c r="E1651">
        <v>552</v>
      </c>
      <c r="F1651">
        <v>6.3</v>
      </c>
    </row>
    <row r="1652" spans="1:6">
      <c r="A1652" s="327" t="s">
        <v>509</v>
      </c>
      <c r="B1652">
        <v>13211205</v>
      </c>
      <c r="C1652" s="43">
        <v>44183</v>
      </c>
      <c r="D1652" s="54">
        <v>0.19791666666666666</v>
      </c>
      <c r="E1652">
        <v>552</v>
      </c>
      <c r="F1652">
        <v>6.2</v>
      </c>
    </row>
    <row r="1653" spans="1:6">
      <c r="A1653" s="327" t="s">
        <v>509</v>
      </c>
      <c r="B1653">
        <v>13211205</v>
      </c>
      <c r="C1653" s="43">
        <v>44183</v>
      </c>
      <c r="D1653" s="54">
        <v>0.20833333333333334</v>
      </c>
      <c r="E1653">
        <v>552</v>
      </c>
      <c r="F1653">
        <v>6.2</v>
      </c>
    </row>
    <row r="1654" spans="1:6">
      <c r="A1654" s="327" t="s">
        <v>509</v>
      </c>
      <c r="B1654">
        <v>13211205</v>
      </c>
      <c r="C1654" s="43">
        <v>44183</v>
      </c>
      <c r="D1654" s="54">
        <v>0.21875</v>
      </c>
      <c r="E1654">
        <v>552</v>
      </c>
      <c r="F1654">
        <v>6.2</v>
      </c>
    </row>
    <row r="1655" spans="1:6">
      <c r="A1655" s="327" t="s">
        <v>509</v>
      </c>
      <c r="B1655">
        <v>13211205</v>
      </c>
      <c r="C1655" s="43">
        <v>44183</v>
      </c>
      <c r="D1655" s="54">
        <v>0.22916666666666666</v>
      </c>
      <c r="E1655">
        <v>552</v>
      </c>
      <c r="F1655">
        <v>6.2</v>
      </c>
    </row>
    <row r="1656" spans="1:6">
      <c r="A1656" s="327" t="s">
        <v>509</v>
      </c>
      <c r="B1656">
        <v>13211205</v>
      </c>
      <c r="C1656" s="43">
        <v>44183</v>
      </c>
      <c r="D1656" s="54">
        <v>0.23958333333333334</v>
      </c>
      <c r="E1656">
        <v>552</v>
      </c>
      <c r="F1656">
        <v>6.2</v>
      </c>
    </row>
    <row r="1657" spans="1:6">
      <c r="A1657" s="327" t="s">
        <v>509</v>
      </c>
      <c r="B1657">
        <v>13211205</v>
      </c>
      <c r="C1657" s="43">
        <v>44183</v>
      </c>
      <c r="D1657" s="54">
        <v>0.25</v>
      </c>
      <c r="E1657">
        <v>552</v>
      </c>
      <c r="F1657">
        <v>6.1</v>
      </c>
    </row>
    <row r="1658" spans="1:6">
      <c r="A1658" s="327" t="s">
        <v>509</v>
      </c>
      <c r="B1658">
        <v>13211205</v>
      </c>
      <c r="C1658" s="43">
        <v>44183</v>
      </c>
      <c r="D1658" s="54">
        <v>0.26041666666666669</v>
      </c>
      <c r="E1658">
        <v>552</v>
      </c>
      <c r="F1658">
        <v>6.2</v>
      </c>
    </row>
    <row r="1659" spans="1:6">
      <c r="A1659" s="327" t="s">
        <v>509</v>
      </c>
      <c r="B1659">
        <v>13211205</v>
      </c>
      <c r="C1659" s="43">
        <v>44183</v>
      </c>
      <c r="D1659" s="54">
        <v>0.27083333333333331</v>
      </c>
      <c r="E1659">
        <v>552</v>
      </c>
      <c r="F1659">
        <v>6.1</v>
      </c>
    </row>
    <row r="1660" spans="1:6">
      <c r="A1660" s="327" t="s">
        <v>509</v>
      </c>
      <c r="B1660">
        <v>13211205</v>
      </c>
      <c r="C1660" s="43">
        <v>44183</v>
      </c>
      <c r="D1660" s="54">
        <v>0.28125</v>
      </c>
      <c r="E1660">
        <v>548</v>
      </c>
      <c r="F1660">
        <v>6</v>
      </c>
    </row>
    <row r="1661" spans="1:6">
      <c r="A1661" s="327" t="s">
        <v>509</v>
      </c>
      <c r="B1661">
        <v>13211205</v>
      </c>
      <c r="C1661" s="43">
        <v>44183</v>
      </c>
      <c r="D1661" s="54">
        <v>0.29166666666666669</v>
      </c>
      <c r="E1661">
        <v>552</v>
      </c>
      <c r="F1661">
        <v>6</v>
      </c>
    </row>
    <row r="1662" spans="1:6">
      <c r="A1662" s="327" t="s">
        <v>509</v>
      </c>
      <c r="B1662">
        <v>13211205</v>
      </c>
      <c r="C1662" s="43">
        <v>44183</v>
      </c>
      <c r="D1662" s="54">
        <v>0.30208333333333331</v>
      </c>
      <c r="E1662">
        <v>548</v>
      </c>
      <c r="F1662">
        <v>6</v>
      </c>
    </row>
    <row r="1663" spans="1:6">
      <c r="A1663" s="327" t="s">
        <v>509</v>
      </c>
      <c r="B1663">
        <v>13211205</v>
      </c>
      <c r="C1663" s="43">
        <v>44183</v>
      </c>
      <c r="D1663" s="54">
        <v>0.3125</v>
      </c>
      <c r="E1663">
        <v>548</v>
      </c>
      <c r="F1663">
        <v>5.9</v>
      </c>
    </row>
    <row r="1664" spans="1:6">
      <c r="A1664" s="327" t="s">
        <v>509</v>
      </c>
      <c r="B1664">
        <v>13211205</v>
      </c>
      <c r="C1664" s="43">
        <v>44183</v>
      </c>
      <c r="D1664" s="54">
        <v>0.32291666666666669</v>
      </c>
      <c r="E1664">
        <v>548</v>
      </c>
      <c r="F1664">
        <v>5.9</v>
      </c>
    </row>
    <row r="1665" spans="1:6">
      <c r="A1665" s="327" t="s">
        <v>509</v>
      </c>
      <c r="B1665">
        <v>13211205</v>
      </c>
      <c r="C1665" s="43">
        <v>44183</v>
      </c>
      <c r="D1665" s="54">
        <v>0.33333333333333331</v>
      </c>
      <c r="E1665">
        <v>552</v>
      </c>
      <c r="F1665">
        <v>5.9</v>
      </c>
    </row>
    <row r="1666" spans="1:6">
      <c r="A1666" s="327" t="s">
        <v>509</v>
      </c>
      <c r="B1666">
        <v>13211205</v>
      </c>
      <c r="C1666" s="43">
        <v>44183</v>
      </c>
      <c r="D1666" s="54">
        <v>0.34375</v>
      </c>
      <c r="E1666">
        <v>548</v>
      </c>
      <c r="F1666">
        <v>5.9</v>
      </c>
    </row>
    <row r="1667" spans="1:6">
      <c r="A1667" s="327" t="s">
        <v>509</v>
      </c>
      <c r="B1667">
        <v>13211205</v>
      </c>
      <c r="C1667" s="43">
        <v>44183</v>
      </c>
      <c r="D1667" s="54">
        <v>0.35416666666666669</v>
      </c>
      <c r="E1667">
        <v>548</v>
      </c>
      <c r="F1667">
        <v>5.9</v>
      </c>
    </row>
    <row r="1668" spans="1:6">
      <c r="A1668" s="327" t="s">
        <v>509</v>
      </c>
      <c r="B1668">
        <v>13211205</v>
      </c>
      <c r="C1668" s="43">
        <v>44183</v>
      </c>
      <c r="D1668" s="54">
        <v>0.36458333333333331</v>
      </c>
      <c r="E1668">
        <v>552</v>
      </c>
      <c r="F1668">
        <v>5.9</v>
      </c>
    </row>
    <row r="1669" spans="1:6">
      <c r="A1669" s="327" t="s">
        <v>509</v>
      </c>
      <c r="B1669">
        <v>13211205</v>
      </c>
      <c r="C1669" s="43">
        <v>44183</v>
      </c>
      <c r="D1669" s="54">
        <v>0.375</v>
      </c>
      <c r="E1669">
        <v>548</v>
      </c>
      <c r="F1669">
        <v>5.8</v>
      </c>
    </row>
    <row r="1670" spans="1:6">
      <c r="A1670" s="327" t="s">
        <v>509</v>
      </c>
      <c r="B1670">
        <v>13211205</v>
      </c>
      <c r="C1670" s="43">
        <v>44183</v>
      </c>
      <c r="D1670" s="54">
        <v>0.38541666666666669</v>
      </c>
      <c r="E1670">
        <v>548</v>
      </c>
      <c r="F1670">
        <v>5.9</v>
      </c>
    </row>
    <row r="1671" spans="1:6">
      <c r="A1671" s="327" t="s">
        <v>509</v>
      </c>
      <c r="B1671">
        <v>13211205</v>
      </c>
      <c r="C1671" s="43">
        <v>44183</v>
      </c>
      <c r="D1671" s="54">
        <v>0.39583333333333331</v>
      </c>
      <c r="E1671">
        <v>544</v>
      </c>
      <c r="F1671">
        <v>5.8</v>
      </c>
    </row>
    <row r="1672" spans="1:6">
      <c r="A1672" s="327" t="s">
        <v>509</v>
      </c>
      <c r="B1672">
        <v>13211205</v>
      </c>
      <c r="C1672" s="43">
        <v>44183</v>
      </c>
      <c r="D1672" s="54">
        <v>0.40625</v>
      </c>
      <c r="E1672">
        <v>544</v>
      </c>
      <c r="F1672">
        <v>5.8</v>
      </c>
    </row>
    <row r="1673" spans="1:6">
      <c r="A1673" s="327" t="s">
        <v>509</v>
      </c>
      <c r="B1673">
        <v>13211205</v>
      </c>
      <c r="C1673" s="43">
        <v>44183</v>
      </c>
      <c r="D1673" s="54">
        <v>0.41666666666666669</v>
      </c>
      <c r="E1673">
        <v>544</v>
      </c>
      <c r="F1673">
        <v>5.8</v>
      </c>
    </row>
    <row r="1674" spans="1:6">
      <c r="A1674" s="327" t="s">
        <v>509</v>
      </c>
      <c r="B1674">
        <v>13211205</v>
      </c>
      <c r="C1674" s="43">
        <v>44183</v>
      </c>
      <c r="D1674" s="54">
        <v>0.42708333333333331</v>
      </c>
      <c r="E1674">
        <v>544</v>
      </c>
      <c r="F1674">
        <v>5.8</v>
      </c>
    </row>
    <row r="1675" spans="1:6">
      <c r="A1675" s="327" t="s">
        <v>509</v>
      </c>
      <c r="B1675">
        <v>13211205</v>
      </c>
      <c r="C1675" s="43">
        <v>44183</v>
      </c>
      <c r="D1675" s="54">
        <v>0.4375</v>
      </c>
      <c r="E1675">
        <v>540</v>
      </c>
      <c r="F1675">
        <v>5.8</v>
      </c>
    </row>
    <row r="1676" spans="1:6">
      <c r="A1676" s="327" t="s">
        <v>509</v>
      </c>
      <c r="B1676">
        <v>13211205</v>
      </c>
      <c r="C1676" s="43">
        <v>44183</v>
      </c>
      <c r="D1676" s="54">
        <v>0.44791666666666669</v>
      </c>
      <c r="E1676">
        <v>548</v>
      </c>
      <c r="F1676">
        <v>5.9</v>
      </c>
    </row>
    <row r="1677" spans="1:6">
      <c r="A1677" s="327" t="s">
        <v>509</v>
      </c>
      <c r="B1677">
        <v>13211205</v>
      </c>
      <c r="C1677" s="43">
        <v>44183</v>
      </c>
      <c r="D1677" s="54">
        <v>0.45833333333333331</v>
      </c>
      <c r="E1677">
        <v>540</v>
      </c>
      <c r="F1677">
        <v>5.9</v>
      </c>
    </row>
    <row r="1678" spans="1:6">
      <c r="A1678" s="327" t="s">
        <v>509</v>
      </c>
      <c r="B1678">
        <v>13211205</v>
      </c>
      <c r="C1678" s="43">
        <v>44183</v>
      </c>
      <c r="D1678" s="54">
        <v>0.46875</v>
      </c>
      <c r="E1678">
        <v>540</v>
      </c>
      <c r="F1678">
        <v>5.9</v>
      </c>
    </row>
    <row r="1679" spans="1:6">
      <c r="A1679" s="327" t="s">
        <v>509</v>
      </c>
      <c r="B1679">
        <v>13211205</v>
      </c>
      <c r="C1679" s="43">
        <v>44183</v>
      </c>
      <c r="D1679" s="54">
        <v>0.47916666666666669</v>
      </c>
      <c r="E1679">
        <v>540</v>
      </c>
      <c r="F1679">
        <v>5.9</v>
      </c>
    </row>
    <row r="1680" spans="1:6">
      <c r="A1680" s="327" t="s">
        <v>509</v>
      </c>
      <c r="B1680">
        <v>13211205</v>
      </c>
      <c r="C1680" s="43">
        <v>44183</v>
      </c>
      <c r="D1680" s="54">
        <v>0.48958333333333331</v>
      </c>
      <c r="E1680">
        <v>535</v>
      </c>
      <c r="F1680">
        <v>5.9</v>
      </c>
    </row>
    <row r="1681" spans="1:6">
      <c r="A1681" s="327" t="s">
        <v>509</v>
      </c>
      <c r="B1681">
        <v>13211205</v>
      </c>
      <c r="C1681" s="43">
        <v>44183</v>
      </c>
      <c r="D1681" s="54">
        <v>0.5</v>
      </c>
      <c r="E1681">
        <v>535</v>
      </c>
      <c r="F1681">
        <v>6</v>
      </c>
    </row>
    <row r="1682" spans="1:6">
      <c r="A1682" s="327" t="s">
        <v>509</v>
      </c>
      <c r="B1682">
        <v>13211205</v>
      </c>
      <c r="C1682" s="43">
        <v>44183</v>
      </c>
      <c r="D1682" s="54">
        <v>0.51041666666666663</v>
      </c>
      <c r="E1682">
        <v>531</v>
      </c>
      <c r="F1682">
        <v>6</v>
      </c>
    </row>
    <row r="1683" spans="1:6">
      <c r="A1683" s="327" t="s">
        <v>509</v>
      </c>
      <c r="B1683">
        <v>13211205</v>
      </c>
      <c r="C1683" s="43">
        <v>44183</v>
      </c>
      <c r="D1683" s="54">
        <v>0.52083333333333337</v>
      </c>
      <c r="E1683">
        <v>535</v>
      </c>
      <c r="F1683">
        <v>6.1</v>
      </c>
    </row>
    <row r="1684" spans="1:6">
      <c r="A1684" s="327" t="s">
        <v>509</v>
      </c>
      <c r="B1684">
        <v>13211205</v>
      </c>
      <c r="C1684" s="43">
        <v>44183</v>
      </c>
      <c r="D1684" s="54">
        <v>0.53125</v>
      </c>
      <c r="E1684">
        <v>531</v>
      </c>
      <c r="F1684">
        <v>6.1</v>
      </c>
    </row>
    <row r="1685" spans="1:6">
      <c r="A1685" s="327" t="s">
        <v>509</v>
      </c>
      <c r="B1685">
        <v>13211205</v>
      </c>
      <c r="C1685" s="43">
        <v>44183</v>
      </c>
      <c r="D1685" s="54">
        <v>0.54166666666666663</v>
      </c>
      <c r="E1685">
        <v>527</v>
      </c>
      <c r="F1685">
        <v>6.1</v>
      </c>
    </row>
    <row r="1686" spans="1:6">
      <c r="A1686" s="327" t="s">
        <v>509</v>
      </c>
      <c r="B1686">
        <v>13211205</v>
      </c>
      <c r="C1686" s="43">
        <v>44183</v>
      </c>
      <c r="D1686" s="54">
        <v>0.55208333333333337</v>
      </c>
      <c r="E1686">
        <v>531</v>
      </c>
      <c r="F1686">
        <v>6.2</v>
      </c>
    </row>
    <row r="1687" spans="1:6">
      <c r="A1687" s="327" t="s">
        <v>509</v>
      </c>
      <c r="B1687">
        <v>13211205</v>
      </c>
      <c r="C1687" s="43">
        <v>44183</v>
      </c>
      <c r="D1687" s="54">
        <v>0.5625</v>
      </c>
      <c r="E1687">
        <v>527</v>
      </c>
      <c r="F1687">
        <v>6.2</v>
      </c>
    </row>
    <row r="1688" spans="1:6">
      <c r="A1688" s="327" t="s">
        <v>509</v>
      </c>
      <c r="B1688">
        <v>13211205</v>
      </c>
      <c r="C1688" s="43">
        <v>44183</v>
      </c>
      <c r="D1688" s="54">
        <v>0.57291666666666663</v>
      </c>
      <c r="E1688">
        <v>527</v>
      </c>
      <c r="F1688">
        <v>6.2</v>
      </c>
    </row>
    <row r="1689" spans="1:6">
      <c r="A1689" s="327" t="s">
        <v>509</v>
      </c>
      <c r="B1689">
        <v>13211205</v>
      </c>
      <c r="C1689" s="43">
        <v>44183</v>
      </c>
      <c r="D1689" s="54">
        <v>0.58333333333333337</v>
      </c>
      <c r="E1689">
        <v>523</v>
      </c>
      <c r="F1689">
        <v>6.3</v>
      </c>
    </row>
    <row r="1690" spans="1:6">
      <c r="A1690" s="327" t="s">
        <v>509</v>
      </c>
      <c r="B1690">
        <v>13211205</v>
      </c>
      <c r="C1690" s="43">
        <v>44183</v>
      </c>
      <c r="D1690" s="54">
        <v>0.59375</v>
      </c>
      <c r="E1690">
        <v>523</v>
      </c>
      <c r="F1690">
        <v>6.4</v>
      </c>
    </row>
    <row r="1691" spans="1:6">
      <c r="A1691" s="327" t="s">
        <v>509</v>
      </c>
      <c r="B1691">
        <v>13211205</v>
      </c>
      <c r="C1691" s="43">
        <v>44183</v>
      </c>
      <c r="D1691" s="54">
        <v>0.60416666666666663</v>
      </c>
      <c r="E1691">
        <v>523</v>
      </c>
      <c r="F1691">
        <v>6.4</v>
      </c>
    </row>
    <row r="1692" spans="1:6">
      <c r="A1692" s="327" t="s">
        <v>509</v>
      </c>
      <c r="B1692">
        <v>13211205</v>
      </c>
      <c r="C1692" s="43">
        <v>44183</v>
      </c>
      <c r="D1692" s="54">
        <v>0.61458333333333337</v>
      </c>
      <c r="E1692">
        <v>523</v>
      </c>
      <c r="F1692">
        <v>6.4</v>
      </c>
    </row>
    <row r="1693" spans="1:6">
      <c r="A1693" s="327" t="s">
        <v>509</v>
      </c>
      <c r="B1693">
        <v>13211205</v>
      </c>
      <c r="C1693" s="43">
        <v>44183</v>
      </c>
      <c r="D1693" s="54">
        <v>0.625</v>
      </c>
      <c r="E1693">
        <v>519</v>
      </c>
      <c r="F1693">
        <v>6.5</v>
      </c>
    </row>
    <row r="1694" spans="1:6">
      <c r="A1694" s="327" t="s">
        <v>509</v>
      </c>
      <c r="B1694">
        <v>13211205</v>
      </c>
      <c r="C1694" s="43">
        <v>44183</v>
      </c>
      <c r="D1694" s="54">
        <v>0.63541666666666663</v>
      </c>
      <c r="E1694">
        <v>523</v>
      </c>
      <c r="F1694">
        <v>6.6</v>
      </c>
    </row>
    <row r="1695" spans="1:6">
      <c r="A1695" s="327" t="s">
        <v>509</v>
      </c>
      <c r="B1695">
        <v>13211205</v>
      </c>
      <c r="C1695" s="43">
        <v>44183</v>
      </c>
      <c r="D1695" s="54">
        <v>0.64583333333333337</v>
      </c>
      <c r="E1695">
        <v>519</v>
      </c>
      <c r="F1695">
        <v>6.6</v>
      </c>
    </row>
    <row r="1696" spans="1:6">
      <c r="A1696" s="327" t="s">
        <v>509</v>
      </c>
      <c r="B1696">
        <v>13211205</v>
      </c>
      <c r="C1696" s="43">
        <v>44183</v>
      </c>
      <c r="D1696" s="54">
        <v>0.65625</v>
      </c>
      <c r="E1696">
        <v>519</v>
      </c>
      <c r="F1696">
        <v>6.6</v>
      </c>
    </row>
    <row r="1697" spans="1:6">
      <c r="A1697" s="327" t="s">
        <v>509</v>
      </c>
      <c r="B1697">
        <v>13211205</v>
      </c>
      <c r="C1697" s="43">
        <v>44183</v>
      </c>
      <c r="D1697" s="54">
        <v>0.66666666666666663</v>
      </c>
      <c r="E1697">
        <v>519</v>
      </c>
      <c r="F1697">
        <v>6.6</v>
      </c>
    </row>
    <row r="1698" spans="1:6">
      <c r="A1698" s="327" t="s">
        <v>509</v>
      </c>
      <c r="B1698">
        <v>13211205</v>
      </c>
      <c r="C1698" s="43">
        <v>44183</v>
      </c>
      <c r="D1698" s="54">
        <v>0.67708333333333337</v>
      </c>
      <c r="E1698">
        <v>519</v>
      </c>
      <c r="F1698">
        <v>6.6</v>
      </c>
    </row>
    <row r="1699" spans="1:6">
      <c r="A1699" s="327" t="s">
        <v>509</v>
      </c>
      <c r="B1699">
        <v>13211205</v>
      </c>
      <c r="C1699" s="43">
        <v>44183</v>
      </c>
      <c r="D1699" s="54">
        <v>0.6875</v>
      </c>
      <c r="E1699">
        <v>519</v>
      </c>
      <c r="F1699">
        <v>6.6</v>
      </c>
    </row>
    <row r="1700" spans="1:6">
      <c r="A1700" s="327" t="s">
        <v>509</v>
      </c>
      <c r="B1700">
        <v>13211205</v>
      </c>
      <c r="C1700" s="43">
        <v>44183</v>
      </c>
      <c r="D1700" s="54">
        <v>0.69791666666666663</v>
      </c>
      <c r="E1700">
        <v>523</v>
      </c>
      <c r="F1700">
        <v>6.7</v>
      </c>
    </row>
    <row r="1701" spans="1:6">
      <c r="A1701" s="327" t="s">
        <v>509</v>
      </c>
      <c r="B1701">
        <v>13211205</v>
      </c>
      <c r="C1701" s="43">
        <v>44183</v>
      </c>
      <c r="D1701" s="54">
        <v>0.70833333333333337</v>
      </c>
      <c r="E1701">
        <v>523</v>
      </c>
      <c r="F1701">
        <v>6.7</v>
      </c>
    </row>
    <row r="1702" spans="1:6">
      <c r="A1702" s="327" t="s">
        <v>509</v>
      </c>
      <c r="B1702">
        <v>13211205</v>
      </c>
      <c r="C1702" s="43">
        <v>44183</v>
      </c>
      <c r="D1702" s="54">
        <v>0.71875</v>
      </c>
      <c r="E1702">
        <v>519</v>
      </c>
      <c r="F1702">
        <v>6.7</v>
      </c>
    </row>
    <row r="1703" spans="1:6">
      <c r="A1703" s="327" t="s">
        <v>509</v>
      </c>
      <c r="B1703">
        <v>13211205</v>
      </c>
      <c r="C1703" s="43">
        <v>44183</v>
      </c>
      <c r="D1703" s="54">
        <v>0.72916666666666663</v>
      </c>
      <c r="E1703">
        <v>519</v>
      </c>
      <c r="F1703">
        <v>6.7</v>
      </c>
    </row>
    <row r="1704" spans="1:6">
      <c r="A1704" s="327" t="s">
        <v>509</v>
      </c>
      <c r="B1704">
        <v>13211205</v>
      </c>
      <c r="C1704" s="43">
        <v>44183</v>
      </c>
      <c r="D1704" s="54">
        <v>0.73958333333333337</v>
      </c>
      <c r="E1704">
        <v>523</v>
      </c>
      <c r="F1704">
        <v>6.7</v>
      </c>
    </row>
    <row r="1705" spans="1:6">
      <c r="A1705" s="327" t="s">
        <v>509</v>
      </c>
      <c r="B1705">
        <v>13211205</v>
      </c>
      <c r="C1705" s="43">
        <v>44183</v>
      </c>
      <c r="D1705" s="54">
        <v>0.75</v>
      </c>
      <c r="E1705">
        <v>523</v>
      </c>
      <c r="F1705">
        <v>6.7</v>
      </c>
    </row>
    <row r="1706" spans="1:6">
      <c r="A1706" s="327" t="s">
        <v>509</v>
      </c>
      <c r="B1706">
        <v>13211205</v>
      </c>
      <c r="C1706" s="43">
        <v>44183</v>
      </c>
      <c r="D1706" s="54">
        <v>0.76041666666666663</v>
      </c>
      <c r="E1706">
        <v>523</v>
      </c>
      <c r="F1706">
        <v>6.7</v>
      </c>
    </row>
    <row r="1707" spans="1:6">
      <c r="A1707" s="327" t="s">
        <v>509</v>
      </c>
      <c r="B1707">
        <v>13211205</v>
      </c>
      <c r="C1707" s="43">
        <v>44183</v>
      </c>
      <c r="D1707" s="54">
        <v>0.77083333333333337</v>
      </c>
      <c r="E1707">
        <v>523</v>
      </c>
      <c r="F1707">
        <v>6.7</v>
      </c>
    </row>
    <row r="1708" spans="1:6">
      <c r="A1708" s="327" t="s">
        <v>509</v>
      </c>
      <c r="B1708">
        <v>13211205</v>
      </c>
      <c r="C1708" s="43">
        <v>44183</v>
      </c>
      <c r="D1708" s="54">
        <v>0.78125</v>
      </c>
      <c r="E1708">
        <v>527</v>
      </c>
      <c r="F1708">
        <v>6.7</v>
      </c>
    </row>
    <row r="1709" spans="1:6">
      <c r="A1709" s="327" t="s">
        <v>509</v>
      </c>
      <c r="B1709">
        <v>13211205</v>
      </c>
      <c r="C1709" s="43">
        <v>44183</v>
      </c>
      <c r="D1709" s="54">
        <v>0.79166666666666663</v>
      </c>
      <c r="E1709">
        <v>531</v>
      </c>
      <c r="F1709">
        <v>6.7</v>
      </c>
    </row>
    <row r="1710" spans="1:6">
      <c r="A1710" s="327" t="s">
        <v>509</v>
      </c>
      <c r="B1710">
        <v>13211205</v>
      </c>
      <c r="C1710" s="43">
        <v>44183</v>
      </c>
      <c r="D1710" s="54">
        <v>0.80208333333333337</v>
      </c>
      <c r="E1710">
        <v>523</v>
      </c>
      <c r="F1710">
        <v>6.6</v>
      </c>
    </row>
    <row r="1711" spans="1:6">
      <c r="A1711" s="327" t="s">
        <v>509</v>
      </c>
      <c r="B1711">
        <v>13211205</v>
      </c>
      <c r="C1711" s="43">
        <v>44183</v>
      </c>
      <c r="D1711" s="54">
        <v>0.8125</v>
      </c>
      <c r="E1711">
        <v>527</v>
      </c>
      <c r="F1711">
        <v>6.7</v>
      </c>
    </row>
    <row r="1712" spans="1:6">
      <c r="A1712" s="327" t="s">
        <v>509</v>
      </c>
      <c r="B1712">
        <v>13211205</v>
      </c>
      <c r="C1712" s="43">
        <v>44183</v>
      </c>
      <c r="D1712" s="54">
        <v>0.82291666666666663</v>
      </c>
      <c r="E1712">
        <v>531</v>
      </c>
      <c r="F1712">
        <v>6.6</v>
      </c>
    </row>
    <row r="1713" spans="1:6">
      <c r="A1713" s="327" t="s">
        <v>509</v>
      </c>
      <c r="B1713">
        <v>13211205</v>
      </c>
      <c r="C1713" s="43">
        <v>44183</v>
      </c>
      <c r="D1713" s="54">
        <v>0.83333333333333337</v>
      </c>
      <c r="E1713">
        <v>531</v>
      </c>
      <c r="F1713">
        <v>6.7</v>
      </c>
    </row>
    <row r="1714" spans="1:6">
      <c r="A1714" s="327" t="s">
        <v>509</v>
      </c>
      <c r="B1714">
        <v>13211205</v>
      </c>
      <c r="C1714" s="43">
        <v>44183</v>
      </c>
      <c r="D1714" s="54">
        <v>0.84375</v>
      </c>
      <c r="E1714">
        <v>531</v>
      </c>
      <c r="F1714">
        <v>6.6</v>
      </c>
    </row>
    <row r="1715" spans="1:6">
      <c r="A1715" s="327" t="s">
        <v>509</v>
      </c>
      <c r="B1715">
        <v>13211205</v>
      </c>
      <c r="C1715" s="43">
        <v>44183</v>
      </c>
      <c r="D1715" s="54">
        <v>0.85416666666666663</v>
      </c>
      <c r="E1715">
        <v>531</v>
      </c>
      <c r="F1715">
        <v>6.6</v>
      </c>
    </row>
    <row r="1716" spans="1:6">
      <c r="A1716" s="327" t="s">
        <v>509</v>
      </c>
      <c r="B1716">
        <v>13211205</v>
      </c>
      <c r="C1716" s="43">
        <v>44183</v>
      </c>
      <c r="D1716" s="54">
        <v>0.86458333333333337</v>
      </c>
      <c r="E1716">
        <v>535</v>
      </c>
      <c r="F1716">
        <v>6.6</v>
      </c>
    </row>
    <row r="1717" spans="1:6">
      <c r="A1717" s="327" t="s">
        <v>509</v>
      </c>
      <c r="B1717">
        <v>13211205</v>
      </c>
      <c r="C1717" s="43">
        <v>44183</v>
      </c>
      <c r="D1717" s="54">
        <v>0.875</v>
      </c>
      <c r="E1717">
        <v>540</v>
      </c>
      <c r="F1717">
        <v>6.6</v>
      </c>
    </row>
    <row r="1718" spans="1:6">
      <c r="A1718" s="327" t="s">
        <v>509</v>
      </c>
      <c r="B1718">
        <v>13211205</v>
      </c>
      <c r="C1718" s="43">
        <v>44183</v>
      </c>
      <c r="D1718" s="54">
        <v>0.88541666666666663</v>
      </c>
      <c r="E1718">
        <v>540</v>
      </c>
      <c r="F1718">
        <v>6.6</v>
      </c>
    </row>
    <row r="1719" spans="1:6">
      <c r="A1719" s="327" t="s">
        <v>509</v>
      </c>
      <c r="B1719">
        <v>13211205</v>
      </c>
      <c r="C1719" s="43">
        <v>44183</v>
      </c>
      <c r="D1719" s="54">
        <v>0.89583333333333337</v>
      </c>
      <c r="E1719">
        <v>540</v>
      </c>
      <c r="F1719">
        <v>6.6</v>
      </c>
    </row>
    <row r="1720" spans="1:6">
      <c r="A1720" s="327" t="s">
        <v>509</v>
      </c>
      <c r="B1720">
        <v>13211205</v>
      </c>
      <c r="C1720" s="43">
        <v>44183</v>
      </c>
      <c r="D1720" s="54">
        <v>0.90625</v>
      </c>
      <c r="E1720">
        <v>544</v>
      </c>
      <c r="F1720">
        <v>6.6</v>
      </c>
    </row>
    <row r="1721" spans="1:6">
      <c r="A1721" s="327" t="s">
        <v>509</v>
      </c>
      <c r="B1721">
        <v>13211205</v>
      </c>
      <c r="C1721" s="43">
        <v>44183</v>
      </c>
      <c r="D1721" s="54">
        <v>0.91666666666666663</v>
      </c>
      <c r="E1721">
        <v>544</v>
      </c>
      <c r="F1721">
        <v>6.6</v>
      </c>
    </row>
    <row r="1722" spans="1:6">
      <c r="A1722" s="327" t="s">
        <v>509</v>
      </c>
      <c r="B1722">
        <v>13211205</v>
      </c>
      <c r="C1722" s="43">
        <v>44183</v>
      </c>
      <c r="D1722" s="54">
        <v>0.92708333333333337</v>
      </c>
      <c r="E1722">
        <v>544</v>
      </c>
      <c r="F1722">
        <v>6.5</v>
      </c>
    </row>
    <row r="1723" spans="1:6">
      <c r="A1723" s="327" t="s">
        <v>509</v>
      </c>
      <c r="B1723">
        <v>13211205</v>
      </c>
      <c r="C1723" s="43">
        <v>44183</v>
      </c>
      <c r="D1723" s="54">
        <v>0.9375</v>
      </c>
      <c r="E1723">
        <v>540</v>
      </c>
      <c r="F1723">
        <v>6.5</v>
      </c>
    </row>
    <row r="1724" spans="1:6">
      <c r="A1724" s="327" t="s">
        <v>509</v>
      </c>
      <c r="B1724">
        <v>13211205</v>
      </c>
      <c r="C1724" s="43">
        <v>44183</v>
      </c>
      <c r="D1724" s="54">
        <v>0.94791666666666663</v>
      </c>
      <c r="E1724">
        <v>544</v>
      </c>
      <c r="F1724">
        <v>6.5</v>
      </c>
    </row>
    <row r="1725" spans="1:6">
      <c r="A1725" s="327" t="s">
        <v>509</v>
      </c>
      <c r="B1725">
        <v>13211205</v>
      </c>
      <c r="C1725" s="43">
        <v>44183</v>
      </c>
      <c r="D1725" s="54">
        <v>0.95833333333333337</v>
      </c>
      <c r="E1725">
        <v>544</v>
      </c>
      <c r="F1725">
        <v>6.5</v>
      </c>
    </row>
    <row r="1726" spans="1:6">
      <c r="A1726" s="327" t="s">
        <v>509</v>
      </c>
      <c r="B1726">
        <v>13211205</v>
      </c>
      <c r="C1726" s="43">
        <v>44183</v>
      </c>
      <c r="D1726" s="54">
        <v>0.96875</v>
      </c>
      <c r="E1726">
        <v>544</v>
      </c>
      <c r="F1726">
        <v>6.5</v>
      </c>
    </row>
    <row r="1727" spans="1:6">
      <c r="A1727" s="327" t="s">
        <v>509</v>
      </c>
      <c r="B1727">
        <v>13211205</v>
      </c>
      <c r="C1727" s="43">
        <v>44183</v>
      </c>
      <c r="D1727" s="54">
        <v>0.97916666666666663</v>
      </c>
      <c r="E1727">
        <v>544</v>
      </c>
      <c r="F1727">
        <v>6.5</v>
      </c>
    </row>
    <row r="1728" spans="1:6">
      <c r="A1728" s="327" t="s">
        <v>509</v>
      </c>
      <c r="B1728">
        <v>13211205</v>
      </c>
      <c r="C1728" s="43">
        <v>44183</v>
      </c>
      <c r="D1728" s="54">
        <v>0.98958333333333337</v>
      </c>
      <c r="E1728">
        <v>544</v>
      </c>
      <c r="F1728">
        <v>6.5</v>
      </c>
    </row>
    <row r="1729" spans="1:6">
      <c r="A1729" s="327" t="s">
        <v>509</v>
      </c>
      <c r="B1729">
        <v>13211205</v>
      </c>
      <c r="C1729" s="43">
        <v>44184</v>
      </c>
      <c r="D1729" s="54">
        <v>0</v>
      </c>
      <c r="E1729">
        <v>544</v>
      </c>
      <c r="F1729">
        <v>6.5</v>
      </c>
    </row>
    <row r="1730" spans="1:6">
      <c r="A1730" s="327" t="s">
        <v>509</v>
      </c>
      <c r="B1730">
        <v>13211205</v>
      </c>
      <c r="C1730" s="43">
        <v>44184</v>
      </c>
      <c r="D1730" s="54">
        <v>1.0416666666666666E-2</v>
      </c>
      <c r="E1730">
        <v>540</v>
      </c>
      <c r="F1730">
        <v>6.4</v>
      </c>
    </row>
    <row r="1731" spans="1:6">
      <c r="A1731" s="327" t="s">
        <v>509</v>
      </c>
      <c r="B1731">
        <v>13211205</v>
      </c>
      <c r="C1731" s="43">
        <v>44184</v>
      </c>
      <c r="D1731" s="54">
        <v>2.0833333333333332E-2</v>
      </c>
      <c r="E1731">
        <v>535</v>
      </c>
      <c r="F1731">
        <v>6.4</v>
      </c>
    </row>
    <row r="1732" spans="1:6">
      <c r="A1732" s="327" t="s">
        <v>509</v>
      </c>
      <c r="B1732">
        <v>13211205</v>
      </c>
      <c r="C1732" s="43">
        <v>44184</v>
      </c>
      <c r="D1732" s="54">
        <v>3.125E-2</v>
      </c>
      <c r="E1732">
        <v>535</v>
      </c>
      <c r="F1732">
        <v>6.4</v>
      </c>
    </row>
    <row r="1733" spans="1:6">
      <c r="A1733" s="327" t="s">
        <v>509</v>
      </c>
      <c r="B1733">
        <v>13211205</v>
      </c>
      <c r="C1733" s="43">
        <v>44184</v>
      </c>
      <c r="D1733" s="54">
        <v>4.1666666666666664E-2</v>
      </c>
      <c r="E1733">
        <v>535</v>
      </c>
      <c r="F1733">
        <v>6.3</v>
      </c>
    </row>
    <row r="1734" spans="1:6">
      <c r="A1734" s="327" t="s">
        <v>509</v>
      </c>
      <c r="B1734">
        <v>13211205</v>
      </c>
      <c r="C1734" s="43">
        <v>44184</v>
      </c>
      <c r="D1734" s="54">
        <v>5.2083333333333336E-2</v>
      </c>
      <c r="E1734">
        <v>535</v>
      </c>
      <c r="F1734">
        <v>6.3</v>
      </c>
    </row>
    <row r="1735" spans="1:6">
      <c r="A1735" s="327" t="s">
        <v>509</v>
      </c>
      <c r="B1735">
        <v>13211205</v>
      </c>
      <c r="C1735" s="43">
        <v>44184</v>
      </c>
      <c r="D1735" s="54">
        <v>6.25E-2</v>
      </c>
      <c r="E1735">
        <v>527</v>
      </c>
      <c r="F1735">
        <v>6.3</v>
      </c>
    </row>
    <row r="1736" spans="1:6">
      <c r="A1736" s="327" t="s">
        <v>509</v>
      </c>
      <c r="B1736">
        <v>13211205</v>
      </c>
      <c r="C1736" s="43">
        <v>44184</v>
      </c>
      <c r="D1736" s="54">
        <v>7.2916666666666671E-2</v>
      </c>
      <c r="E1736">
        <v>527</v>
      </c>
      <c r="F1736">
        <v>6.3</v>
      </c>
    </row>
    <row r="1737" spans="1:6">
      <c r="A1737" s="327" t="s">
        <v>509</v>
      </c>
      <c r="B1737">
        <v>13211205</v>
      </c>
      <c r="C1737" s="43">
        <v>44184</v>
      </c>
      <c r="D1737" s="54">
        <v>8.3333333333333329E-2</v>
      </c>
      <c r="E1737">
        <v>527</v>
      </c>
      <c r="F1737">
        <v>6.3</v>
      </c>
    </row>
    <row r="1738" spans="1:6">
      <c r="A1738" s="327" t="s">
        <v>509</v>
      </c>
      <c r="B1738">
        <v>13211205</v>
      </c>
      <c r="C1738" s="43">
        <v>44184</v>
      </c>
      <c r="D1738" s="54">
        <v>9.375E-2</v>
      </c>
      <c r="E1738">
        <v>523</v>
      </c>
      <c r="F1738">
        <v>6.3</v>
      </c>
    </row>
    <row r="1739" spans="1:6">
      <c r="A1739" s="327" t="s">
        <v>509</v>
      </c>
      <c r="B1739">
        <v>13211205</v>
      </c>
      <c r="C1739" s="43">
        <v>44184</v>
      </c>
      <c r="D1739" s="54">
        <v>0.10416666666666667</v>
      </c>
      <c r="E1739">
        <v>523</v>
      </c>
      <c r="F1739">
        <v>6.3</v>
      </c>
    </row>
    <row r="1740" spans="1:6">
      <c r="A1740" s="327" t="s">
        <v>509</v>
      </c>
      <c r="B1740">
        <v>13211205</v>
      </c>
      <c r="C1740" s="43">
        <v>44184</v>
      </c>
      <c r="D1740" s="54">
        <v>0.11458333333333333</v>
      </c>
      <c r="E1740">
        <v>519</v>
      </c>
      <c r="F1740">
        <v>6.2</v>
      </c>
    </row>
    <row r="1741" spans="1:6">
      <c r="A1741" s="327" t="s">
        <v>509</v>
      </c>
      <c r="B1741">
        <v>13211205</v>
      </c>
      <c r="C1741" s="43">
        <v>44184</v>
      </c>
      <c r="D1741" s="54">
        <v>0.125</v>
      </c>
      <c r="E1741">
        <v>519</v>
      </c>
      <c r="F1741">
        <v>6.2</v>
      </c>
    </row>
    <row r="1742" spans="1:6">
      <c r="A1742" s="327" t="s">
        <v>509</v>
      </c>
      <c r="B1742">
        <v>13211205</v>
      </c>
      <c r="C1742" s="43">
        <v>44184</v>
      </c>
      <c r="D1742" s="54">
        <v>0.13541666666666666</v>
      </c>
      <c r="E1742">
        <v>519</v>
      </c>
      <c r="F1742">
        <v>6.2</v>
      </c>
    </row>
    <row r="1743" spans="1:6">
      <c r="A1743" s="327" t="s">
        <v>509</v>
      </c>
      <c r="B1743">
        <v>13211205</v>
      </c>
      <c r="C1743" s="43">
        <v>44184</v>
      </c>
      <c r="D1743" s="54">
        <v>0.14583333333333334</v>
      </c>
      <c r="E1743">
        <v>515</v>
      </c>
      <c r="F1743">
        <v>6.1</v>
      </c>
    </row>
    <row r="1744" spans="1:6">
      <c r="A1744" s="327" t="s">
        <v>509</v>
      </c>
      <c r="B1744">
        <v>13211205</v>
      </c>
      <c r="C1744" s="43">
        <v>44184</v>
      </c>
      <c r="D1744" s="54">
        <v>0.15625</v>
      </c>
      <c r="E1744">
        <v>515</v>
      </c>
      <c r="F1744">
        <v>6.1</v>
      </c>
    </row>
    <row r="1745" spans="1:6">
      <c r="A1745" s="327" t="s">
        <v>509</v>
      </c>
      <c r="B1745">
        <v>13211205</v>
      </c>
      <c r="C1745" s="43">
        <v>44184</v>
      </c>
      <c r="D1745" s="54">
        <v>0.16666666666666666</v>
      </c>
      <c r="E1745">
        <v>511</v>
      </c>
      <c r="F1745">
        <v>6.1</v>
      </c>
    </row>
    <row r="1746" spans="1:6">
      <c r="A1746" s="327" t="s">
        <v>509</v>
      </c>
      <c r="B1746">
        <v>13211205</v>
      </c>
      <c r="C1746" s="43">
        <v>44184</v>
      </c>
      <c r="D1746" s="54">
        <v>0.17708333333333334</v>
      </c>
      <c r="E1746">
        <v>511</v>
      </c>
      <c r="F1746">
        <v>6.1</v>
      </c>
    </row>
    <row r="1747" spans="1:6">
      <c r="A1747" s="327" t="s">
        <v>509</v>
      </c>
      <c r="B1747">
        <v>13211205</v>
      </c>
      <c r="C1747" s="43">
        <v>44184</v>
      </c>
      <c r="D1747" s="54">
        <v>0.1875</v>
      </c>
      <c r="E1747">
        <v>511</v>
      </c>
      <c r="F1747">
        <v>6.1</v>
      </c>
    </row>
    <row r="1748" spans="1:6">
      <c r="A1748" s="327" t="s">
        <v>509</v>
      </c>
      <c r="B1748">
        <v>13211205</v>
      </c>
      <c r="C1748" s="43">
        <v>44184</v>
      </c>
      <c r="D1748" s="54">
        <v>0.19791666666666666</v>
      </c>
      <c r="E1748">
        <v>511</v>
      </c>
      <c r="F1748">
        <v>6</v>
      </c>
    </row>
    <row r="1749" spans="1:6">
      <c r="A1749" s="327" t="s">
        <v>509</v>
      </c>
      <c r="B1749">
        <v>13211205</v>
      </c>
      <c r="C1749" s="43">
        <v>44184</v>
      </c>
      <c r="D1749" s="54">
        <v>0.20833333333333334</v>
      </c>
      <c r="E1749">
        <v>511</v>
      </c>
      <c r="F1749">
        <v>6</v>
      </c>
    </row>
    <row r="1750" spans="1:6">
      <c r="A1750" s="327" t="s">
        <v>509</v>
      </c>
      <c r="B1750">
        <v>13211205</v>
      </c>
      <c r="C1750" s="43">
        <v>44184</v>
      </c>
      <c r="D1750" s="54">
        <v>0.21875</v>
      </c>
      <c r="E1750">
        <v>515</v>
      </c>
      <c r="F1750">
        <v>6</v>
      </c>
    </row>
    <row r="1751" spans="1:6">
      <c r="A1751" s="327" t="s">
        <v>509</v>
      </c>
      <c r="B1751">
        <v>13211205</v>
      </c>
      <c r="C1751" s="43">
        <v>44184</v>
      </c>
      <c r="D1751" s="54">
        <v>0.22916666666666666</v>
      </c>
      <c r="E1751">
        <v>515</v>
      </c>
      <c r="F1751">
        <v>6</v>
      </c>
    </row>
    <row r="1752" spans="1:6">
      <c r="A1752" s="327" t="s">
        <v>509</v>
      </c>
      <c r="B1752">
        <v>13211205</v>
      </c>
      <c r="C1752" s="43">
        <v>44184</v>
      </c>
      <c r="D1752" s="54">
        <v>0.23958333333333334</v>
      </c>
      <c r="E1752">
        <v>519</v>
      </c>
      <c r="F1752">
        <v>5.9</v>
      </c>
    </row>
    <row r="1753" spans="1:6">
      <c r="A1753" s="327" t="s">
        <v>509</v>
      </c>
      <c r="B1753">
        <v>13211205</v>
      </c>
      <c r="C1753" s="43">
        <v>44184</v>
      </c>
      <c r="D1753" s="54">
        <v>0.25</v>
      </c>
      <c r="E1753">
        <v>523</v>
      </c>
      <c r="F1753">
        <v>5.9</v>
      </c>
    </row>
    <row r="1754" spans="1:6">
      <c r="A1754" s="327" t="s">
        <v>509</v>
      </c>
      <c r="B1754">
        <v>13211205</v>
      </c>
      <c r="C1754" s="43">
        <v>44184</v>
      </c>
      <c r="D1754" s="54">
        <v>0.26041666666666669</v>
      </c>
      <c r="E1754">
        <v>523</v>
      </c>
      <c r="F1754">
        <v>5.9</v>
      </c>
    </row>
    <row r="1755" spans="1:6">
      <c r="A1755" s="327" t="s">
        <v>509</v>
      </c>
      <c r="B1755">
        <v>13211205</v>
      </c>
      <c r="C1755" s="43">
        <v>44184</v>
      </c>
      <c r="D1755" s="54">
        <v>0.27083333333333331</v>
      </c>
      <c r="E1755">
        <v>527</v>
      </c>
      <c r="F1755">
        <v>5.8</v>
      </c>
    </row>
    <row r="1756" spans="1:6">
      <c r="A1756" s="327" t="s">
        <v>509</v>
      </c>
      <c r="B1756">
        <v>13211205</v>
      </c>
      <c r="C1756" s="43">
        <v>44184</v>
      </c>
      <c r="D1756" s="54">
        <v>0.28125</v>
      </c>
      <c r="E1756">
        <v>527</v>
      </c>
      <c r="F1756">
        <v>5.8</v>
      </c>
    </row>
    <row r="1757" spans="1:6">
      <c r="A1757" s="327" t="s">
        <v>509</v>
      </c>
      <c r="B1757">
        <v>13211205</v>
      </c>
      <c r="C1757" s="43">
        <v>44184</v>
      </c>
      <c r="D1757" s="54">
        <v>0.29166666666666669</v>
      </c>
      <c r="E1757">
        <v>531</v>
      </c>
      <c r="F1757">
        <v>5.8</v>
      </c>
    </row>
    <row r="1758" spans="1:6">
      <c r="A1758" s="327" t="s">
        <v>509</v>
      </c>
      <c r="B1758">
        <v>13211205</v>
      </c>
      <c r="C1758" s="43">
        <v>44184</v>
      </c>
      <c r="D1758" s="54">
        <v>0.30208333333333331</v>
      </c>
      <c r="E1758">
        <v>535</v>
      </c>
      <c r="F1758">
        <v>5.7</v>
      </c>
    </row>
    <row r="1759" spans="1:6">
      <c r="A1759" s="327" t="s">
        <v>509</v>
      </c>
      <c r="B1759">
        <v>13211205</v>
      </c>
      <c r="C1759" s="43">
        <v>44184</v>
      </c>
      <c r="D1759" s="54">
        <v>0.3125</v>
      </c>
      <c r="E1759">
        <v>540</v>
      </c>
      <c r="F1759">
        <v>5.7</v>
      </c>
    </row>
    <row r="1760" spans="1:6">
      <c r="A1760" s="327" t="s">
        <v>509</v>
      </c>
      <c r="B1760">
        <v>13211205</v>
      </c>
      <c r="C1760" s="43">
        <v>44184</v>
      </c>
      <c r="D1760" s="54">
        <v>0.32291666666666669</v>
      </c>
      <c r="E1760">
        <v>544</v>
      </c>
      <c r="F1760">
        <v>5.7</v>
      </c>
    </row>
    <row r="1761" spans="1:6">
      <c r="A1761" s="327" t="s">
        <v>509</v>
      </c>
      <c r="B1761">
        <v>13211205</v>
      </c>
      <c r="C1761" s="43">
        <v>44184</v>
      </c>
      <c r="D1761" s="54">
        <v>0.33333333333333331</v>
      </c>
      <c r="E1761">
        <v>540</v>
      </c>
      <c r="F1761">
        <v>5.7</v>
      </c>
    </row>
    <row r="1762" spans="1:6">
      <c r="A1762" s="327" t="s">
        <v>509</v>
      </c>
      <c r="B1762">
        <v>13211205</v>
      </c>
      <c r="C1762" s="43">
        <v>44184</v>
      </c>
      <c r="D1762" s="54">
        <v>0.34375</v>
      </c>
      <c r="E1762">
        <v>544</v>
      </c>
      <c r="F1762">
        <v>5.6</v>
      </c>
    </row>
    <row r="1763" spans="1:6">
      <c r="A1763" s="327" t="s">
        <v>509</v>
      </c>
      <c r="B1763">
        <v>13211205</v>
      </c>
      <c r="C1763" s="43">
        <v>44184</v>
      </c>
      <c r="D1763" s="54">
        <v>0.35416666666666669</v>
      </c>
      <c r="E1763">
        <v>544</v>
      </c>
      <c r="F1763">
        <v>5.6</v>
      </c>
    </row>
    <row r="1764" spans="1:6">
      <c r="A1764" s="327" t="s">
        <v>509</v>
      </c>
      <c r="B1764">
        <v>13211205</v>
      </c>
      <c r="C1764" s="43">
        <v>44184</v>
      </c>
      <c r="D1764" s="54">
        <v>0.36458333333333331</v>
      </c>
      <c r="E1764">
        <v>552</v>
      </c>
      <c r="F1764">
        <v>5.6</v>
      </c>
    </row>
    <row r="1765" spans="1:6">
      <c r="A1765" s="327" t="s">
        <v>509</v>
      </c>
      <c r="B1765">
        <v>13211205</v>
      </c>
      <c r="C1765" s="43">
        <v>44184</v>
      </c>
      <c r="D1765" s="54">
        <v>0.375</v>
      </c>
      <c r="E1765">
        <v>552</v>
      </c>
      <c r="F1765">
        <v>5.6</v>
      </c>
    </row>
    <row r="1766" spans="1:6">
      <c r="A1766" s="327" t="s">
        <v>509</v>
      </c>
      <c r="B1766">
        <v>13211205</v>
      </c>
      <c r="C1766" s="43">
        <v>44184</v>
      </c>
      <c r="D1766" s="54">
        <v>0.38541666666666669</v>
      </c>
      <c r="E1766">
        <v>552</v>
      </c>
      <c r="F1766">
        <v>5.5</v>
      </c>
    </row>
    <row r="1767" spans="1:6">
      <c r="A1767" s="327" t="s">
        <v>509</v>
      </c>
      <c r="B1767">
        <v>13211205</v>
      </c>
      <c r="C1767" s="43">
        <v>44184</v>
      </c>
      <c r="D1767" s="54">
        <v>0.39583333333333331</v>
      </c>
      <c r="E1767">
        <v>552</v>
      </c>
      <c r="F1767">
        <v>5.5</v>
      </c>
    </row>
    <row r="1768" spans="1:6">
      <c r="A1768" s="327" t="s">
        <v>509</v>
      </c>
      <c r="B1768">
        <v>13211205</v>
      </c>
      <c r="C1768" s="43">
        <v>44184</v>
      </c>
      <c r="D1768" s="54">
        <v>0.40625</v>
      </c>
      <c r="E1768">
        <v>552</v>
      </c>
      <c r="F1768">
        <v>5.5</v>
      </c>
    </row>
    <row r="1769" spans="1:6">
      <c r="A1769" s="327" t="s">
        <v>509</v>
      </c>
      <c r="B1769">
        <v>13211205</v>
      </c>
      <c r="C1769" s="43">
        <v>44184</v>
      </c>
      <c r="D1769" s="54">
        <v>0.41666666666666669</v>
      </c>
      <c r="E1769">
        <v>552</v>
      </c>
      <c r="F1769">
        <v>5.6</v>
      </c>
    </row>
    <row r="1770" spans="1:6">
      <c r="A1770" s="327" t="s">
        <v>509</v>
      </c>
      <c r="B1770">
        <v>13211205</v>
      </c>
      <c r="C1770" s="43">
        <v>44184</v>
      </c>
      <c r="D1770" s="54">
        <v>0.42708333333333331</v>
      </c>
      <c r="E1770">
        <v>557</v>
      </c>
      <c r="F1770">
        <v>5.6</v>
      </c>
    </row>
    <row r="1771" spans="1:6">
      <c r="A1771" s="327" t="s">
        <v>509</v>
      </c>
      <c r="B1771">
        <v>13211205</v>
      </c>
      <c r="C1771" s="43">
        <v>44184</v>
      </c>
      <c r="D1771" s="54">
        <v>0.4375</v>
      </c>
      <c r="E1771">
        <v>557</v>
      </c>
      <c r="F1771">
        <v>5.6</v>
      </c>
    </row>
    <row r="1772" spans="1:6">
      <c r="A1772" s="327" t="s">
        <v>509</v>
      </c>
      <c r="B1772">
        <v>13211205</v>
      </c>
      <c r="C1772" s="43">
        <v>44184</v>
      </c>
      <c r="D1772" s="54">
        <v>0.44791666666666669</v>
      </c>
      <c r="E1772">
        <v>552</v>
      </c>
      <c r="F1772">
        <v>5.6</v>
      </c>
    </row>
    <row r="1773" spans="1:6">
      <c r="A1773" s="327" t="s">
        <v>509</v>
      </c>
      <c r="B1773">
        <v>13211205</v>
      </c>
      <c r="C1773" s="43">
        <v>44184</v>
      </c>
      <c r="D1773" s="54">
        <v>0.45833333333333331</v>
      </c>
      <c r="E1773">
        <v>552</v>
      </c>
      <c r="F1773">
        <v>5.6</v>
      </c>
    </row>
    <row r="1774" spans="1:6">
      <c r="A1774" s="327" t="s">
        <v>509</v>
      </c>
      <c r="B1774">
        <v>13211205</v>
      </c>
      <c r="C1774" s="43">
        <v>44184</v>
      </c>
      <c r="D1774" s="54">
        <v>0.46875</v>
      </c>
      <c r="E1774">
        <v>552</v>
      </c>
      <c r="F1774">
        <v>5.6</v>
      </c>
    </row>
    <row r="1775" spans="1:6">
      <c r="A1775" s="327" t="s">
        <v>509</v>
      </c>
      <c r="B1775">
        <v>13211205</v>
      </c>
      <c r="C1775" s="43">
        <v>44184</v>
      </c>
      <c r="D1775" s="54">
        <v>0.47916666666666669</v>
      </c>
      <c r="E1775">
        <v>552</v>
      </c>
      <c r="F1775">
        <v>5.7</v>
      </c>
    </row>
    <row r="1776" spans="1:6">
      <c r="A1776" s="327" t="s">
        <v>509</v>
      </c>
      <c r="B1776">
        <v>13211205</v>
      </c>
      <c r="C1776" s="43">
        <v>44184</v>
      </c>
      <c r="D1776" s="54">
        <v>0.48958333333333331</v>
      </c>
      <c r="E1776">
        <v>548</v>
      </c>
      <c r="F1776">
        <v>5.7</v>
      </c>
    </row>
    <row r="1777" spans="1:6">
      <c r="A1777" s="327" t="s">
        <v>509</v>
      </c>
      <c r="B1777">
        <v>13211205</v>
      </c>
      <c r="C1777" s="43">
        <v>44184</v>
      </c>
      <c r="D1777" s="54">
        <v>0.5</v>
      </c>
      <c r="E1777">
        <v>544</v>
      </c>
      <c r="F1777">
        <v>5.8</v>
      </c>
    </row>
    <row r="1778" spans="1:6">
      <c r="A1778" s="327" t="s">
        <v>509</v>
      </c>
      <c r="B1778">
        <v>13211205</v>
      </c>
      <c r="C1778" s="43">
        <v>44184</v>
      </c>
      <c r="D1778" s="54">
        <v>0.51041666666666663</v>
      </c>
      <c r="E1778">
        <v>540</v>
      </c>
      <c r="F1778">
        <v>5.8</v>
      </c>
    </row>
    <row r="1779" spans="1:6">
      <c r="A1779" s="327" t="s">
        <v>509</v>
      </c>
      <c r="B1779">
        <v>13211205</v>
      </c>
      <c r="C1779" s="43">
        <v>44184</v>
      </c>
      <c r="D1779" s="54">
        <v>0.52083333333333337</v>
      </c>
      <c r="E1779">
        <v>544</v>
      </c>
      <c r="F1779">
        <v>5.8</v>
      </c>
    </row>
    <row r="1780" spans="1:6">
      <c r="A1780" s="327" t="s">
        <v>509</v>
      </c>
      <c r="B1780">
        <v>13211205</v>
      </c>
      <c r="C1780" s="43">
        <v>44184</v>
      </c>
      <c r="D1780" s="54">
        <v>0.53125</v>
      </c>
      <c r="E1780">
        <v>544</v>
      </c>
      <c r="F1780">
        <v>5.9</v>
      </c>
    </row>
    <row r="1781" spans="1:6">
      <c r="A1781" s="327" t="s">
        <v>509</v>
      </c>
      <c r="B1781">
        <v>13211205</v>
      </c>
      <c r="C1781" s="43">
        <v>44184</v>
      </c>
      <c r="D1781" s="54">
        <v>0.54166666666666663</v>
      </c>
      <c r="E1781">
        <v>540</v>
      </c>
      <c r="F1781">
        <v>6</v>
      </c>
    </row>
    <row r="1782" spans="1:6">
      <c r="A1782" s="327" t="s">
        <v>509</v>
      </c>
      <c r="B1782">
        <v>13211205</v>
      </c>
      <c r="C1782" s="43">
        <v>44184</v>
      </c>
      <c r="D1782" s="54">
        <v>0.55208333333333337</v>
      </c>
      <c r="E1782">
        <v>540</v>
      </c>
      <c r="F1782">
        <v>6</v>
      </c>
    </row>
    <row r="1783" spans="1:6">
      <c r="A1783" s="327" t="s">
        <v>509</v>
      </c>
      <c r="B1783">
        <v>13211205</v>
      </c>
      <c r="C1783" s="43">
        <v>44184</v>
      </c>
      <c r="D1783" s="54">
        <v>0.5625</v>
      </c>
      <c r="E1783">
        <v>535</v>
      </c>
      <c r="F1783">
        <v>6.1</v>
      </c>
    </row>
    <row r="1784" spans="1:6">
      <c r="A1784" s="327" t="s">
        <v>509</v>
      </c>
      <c r="B1784">
        <v>13211205</v>
      </c>
      <c r="C1784" s="43">
        <v>44184</v>
      </c>
      <c r="D1784" s="54">
        <v>0.57291666666666663</v>
      </c>
      <c r="E1784">
        <v>535</v>
      </c>
      <c r="F1784">
        <v>6.2</v>
      </c>
    </row>
    <row r="1785" spans="1:6">
      <c r="A1785" s="327" t="s">
        <v>509</v>
      </c>
      <c r="B1785">
        <v>13211205</v>
      </c>
      <c r="C1785" s="43">
        <v>44184</v>
      </c>
      <c r="D1785" s="54">
        <v>0.58333333333333337</v>
      </c>
      <c r="E1785">
        <v>535</v>
      </c>
      <c r="F1785">
        <v>6.2</v>
      </c>
    </row>
    <row r="1786" spans="1:6">
      <c r="A1786" s="327" t="s">
        <v>509</v>
      </c>
      <c r="B1786">
        <v>13211205</v>
      </c>
      <c r="C1786" s="43">
        <v>44184</v>
      </c>
      <c r="D1786" s="54">
        <v>0.59375</v>
      </c>
      <c r="E1786">
        <v>531</v>
      </c>
      <c r="F1786">
        <v>6.2</v>
      </c>
    </row>
    <row r="1787" spans="1:6">
      <c r="A1787" s="327" t="s">
        <v>509</v>
      </c>
      <c r="B1787">
        <v>13211205</v>
      </c>
      <c r="C1787" s="43">
        <v>44184</v>
      </c>
      <c r="D1787" s="54">
        <v>0.60416666666666663</v>
      </c>
      <c r="E1787">
        <v>527</v>
      </c>
      <c r="F1787">
        <v>6.3</v>
      </c>
    </row>
    <row r="1788" spans="1:6">
      <c r="A1788" s="327" t="s">
        <v>509</v>
      </c>
      <c r="B1788">
        <v>13211205</v>
      </c>
      <c r="C1788" s="43">
        <v>44184</v>
      </c>
      <c r="D1788" s="54">
        <v>0.61458333333333337</v>
      </c>
      <c r="E1788">
        <v>527</v>
      </c>
      <c r="F1788">
        <v>6.4</v>
      </c>
    </row>
    <row r="1789" spans="1:6">
      <c r="A1789" s="327" t="s">
        <v>509</v>
      </c>
      <c r="B1789">
        <v>13211205</v>
      </c>
      <c r="C1789" s="43">
        <v>44184</v>
      </c>
      <c r="D1789" s="54">
        <v>0.625</v>
      </c>
      <c r="E1789">
        <v>523</v>
      </c>
      <c r="F1789">
        <v>6.4</v>
      </c>
    </row>
    <row r="1790" spans="1:6">
      <c r="A1790" s="327" t="s">
        <v>509</v>
      </c>
      <c r="B1790">
        <v>13211205</v>
      </c>
      <c r="C1790" s="43">
        <v>44184</v>
      </c>
      <c r="D1790" s="54">
        <v>0.63541666666666663</v>
      </c>
      <c r="E1790">
        <v>523</v>
      </c>
      <c r="F1790">
        <v>6.5</v>
      </c>
    </row>
    <row r="1791" spans="1:6">
      <c r="A1791" s="327" t="s">
        <v>509</v>
      </c>
      <c r="B1791">
        <v>13211205</v>
      </c>
      <c r="C1791" s="43">
        <v>44184</v>
      </c>
      <c r="D1791" s="54">
        <v>0.64583333333333337</v>
      </c>
      <c r="E1791">
        <v>523</v>
      </c>
      <c r="F1791">
        <v>6.5</v>
      </c>
    </row>
    <row r="1792" spans="1:6">
      <c r="A1792" s="327" t="s">
        <v>509</v>
      </c>
      <c r="B1792">
        <v>13211205</v>
      </c>
      <c r="C1792" s="43">
        <v>44184</v>
      </c>
      <c r="D1792" s="54">
        <v>0.65625</v>
      </c>
      <c r="E1792">
        <v>519</v>
      </c>
      <c r="F1792">
        <v>6.6</v>
      </c>
    </row>
    <row r="1793" spans="1:6">
      <c r="A1793" s="327" t="s">
        <v>509</v>
      </c>
      <c r="B1793">
        <v>13211205</v>
      </c>
      <c r="C1793" s="43">
        <v>44184</v>
      </c>
      <c r="D1793" s="54">
        <v>0.66666666666666663</v>
      </c>
      <c r="E1793">
        <v>519</v>
      </c>
      <c r="F1793">
        <v>6.6</v>
      </c>
    </row>
    <row r="1794" spans="1:6">
      <c r="A1794" s="327" t="s">
        <v>509</v>
      </c>
      <c r="B1794">
        <v>13211205</v>
      </c>
      <c r="C1794" s="43">
        <v>44184</v>
      </c>
      <c r="D1794" s="54">
        <v>0.67708333333333337</v>
      </c>
      <c r="E1794">
        <v>519</v>
      </c>
      <c r="F1794">
        <v>6.6</v>
      </c>
    </row>
    <row r="1795" spans="1:6">
      <c r="A1795" s="327" t="s">
        <v>509</v>
      </c>
      <c r="B1795">
        <v>13211205</v>
      </c>
      <c r="C1795" s="43">
        <v>44184</v>
      </c>
      <c r="D1795" s="54">
        <v>0.6875</v>
      </c>
      <c r="E1795">
        <v>519</v>
      </c>
      <c r="F1795">
        <v>6.6</v>
      </c>
    </row>
    <row r="1796" spans="1:6">
      <c r="A1796" s="327" t="s">
        <v>509</v>
      </c>
      <c r="B1796">
        <v>13211205</v>
      </c>
      <c r="C1796" s="43">
        <v>44184</v>
      </c>
      <c r="D1796" s="54">
        <v>0.69791666666666663</v>
      </c>
      <c r="E1796">
        <v>515</v>
      </c>
      <c r="F1796">
        <v>6.6</v>
      </c>
    </row>
    <row r="1797" spans="1:6">
      <c r="A1797" s="327" t="s">
        <v>509</v>
      </c>
      <c r="B1797">
        <v>13211205</v>
      </c>
      <c r="C1797" s="43">
        <v>44184</v>
      </c>
      <c r="D1797" s="54">
        <v>0.70833333333333337</v>
      </c>
      <c r="E1797">
        <v>515</v>
      </c>
      <c r="F1797">
        <v>6.7</v>
      </c>
    </row>
    <row r="1798" spans="1:6">
      <c r="A1798" s="327" t="s">
        <v>509</v>
      </c>
      <c r="B1798">
        <v>13211205</v>
      </c>
      <c r="C1798" s="43">
        <v>44184</v>
      </c>
      <c r="D1798" s="54">
        <v>0.71875</v>
      </c>
      <c r="E1798">
        <v>515</v>
      </c>
      <c r="F1798">
        <v>6.7</v>
      </c>
    </row>
    <row r="1799" spans="1:6">
      <c r="A1799" s="327" t="s">
        <v>509</v>
      </c>
      <c r="B1799">
        <v>13211205</v>
      </c>
      <c r="C1799" s="43">
        <v>44184</v>
      </c>
      <c r="D1799" s="54">
        <v>0.72916666666666663</v>
      </c>
      <c r="E1799">
        <v>511</v>
      </c>
      <c r="F1799">
        <v>6.7</v>
      </c>
    </row>
    <row r="1800" spans="1:6">
      <c r="A1800" s="327" t="s">
        <v>509</v>
      </c>
      <c r="B1800">
        <v>13211205</v>
      </c>
      <c r="C1800" s="43">
        <v>44184</v>
      </c>
      <c r="D1800" s="54">
        <v>0.73958333333333337</v>
      </c>
      <c r="E1800">
        <v>511</v>
      </c>
      <c r="F1800">
        <v>6.7</v>
      </c>
    </row>
    <row r="1801" spans="1:6">
      <c r="A1801" s="327" t="s">
        <v>509</v>
      </c>
      <c r="B1801">
        <v>13211205</v>
      </c>
      <c r="C1801" s="43">
        <v>44184</v>
      </c>
      <c r="D1801" s="54">
        <v>0.75</v>
      </c>
      <c r="E1801">
        <v>511</v>
      </c>
      <c r="F1801">
        <v>6.7</v>
      </c>
    </row>
    <row r="1802" spans="1:6">
      <c r="A1802" s="327" t="s">
        <v>509</v>
      </c>
      <c r="B1802">
        <v>13211205</v>
      </c>
      <c r="C1802" s="43">
        <v>44184</v>
      </c>
      <c r="D1802" s="54">
        <v>0.76041666666666663</v>
      </c>
      <c r="E1802">
        <v>511</v>
      </c>
      <c r="F1802">
        <v>6.7</v>
      </c>
    </row>
    <row r="1803" spans="1:6">
      <c r="A1803" s="327" t="s">
        <v>509</v>
      </c>
      <c r="B1803">
        <v>13211205</v>
      </c>
      <c r="C1803" s="43">
        <v>44184</v>
      </c>
      <c r="D1803" s="54">
        <v>0.77083333333333337</v>
      </c>
      <c r="E1803">
        <v>515</v>
      </c>
      <c r="F1803">
        <v>6.7</v>
      </c>
    </row>
    <row r="1804" spans="1:6">
      <c r="A1804" s="327" t="s">
        <v>509</v>
      </c>
      <c r="B1804">
        <v>13211205</v>
      </c>
      <c r="C1804" s="43">
        <v>44184</v>
      </c>
      <c r="D1804" s="54">
        <v>0.78125</v>
      </c>
      <c r="E1804">
        <v>515</v>
      </c>
      <c r="F1804">
        <v>6.7</v>
      </c>
    </row>
    <row r="1805" spans="1:6">
      <c r="A1805" s="327" t="s">
        <v>509</v>
      </c>
      <c r="B1805">
        <v>13211205</v>
      </c>
      <c r="C1805" s="43">
        <v>44184</v>
      </c>
      <c r="D1805" s="54">
        <v>0.79166666666666663</v>
      </c>
      <c r="E1805">
        <v>515</v>
      </c>
      <c r="F1805">
        <v>6.7</v>
      </c>
    </row>
    <row r="1806" spans="1:6">
      <c r="A1806" s="327" t="s">
        <v>509</v>
      </c>
      <c r="B1806">
        <v>13211205</v>
      </c>
      <c r="C1806" s="43">
        <v>44184</v>
      </c>
      <c r="D1806" s="54">
        <v>0.80208333333333337</v>
      </c>
      <c r="E1806">
        <v>519</v>
      </c>
      <c r="F1806">
        <v>6.7</v>
      </c>
    </row>
    <row r="1807" spans="1:6">
      <c r="A1807" s="327" t="s">
        <v>509</v>
      </c>
      <c r="B1807">
        <v>13211205</v>
      </c>
      <c r="C1807" s="43">
        <v>44184</v>
      </c>
      <c r="D1807" s="54">
        <v>0.8125</v>
      </c>
      <c r="E1807">
        <v>519</v>
      </c>
      <c r="F1807">
        <v>6.6</v>
      </c>
    </row>
    <row r="1808" spans="1:6">
      <c r="A1808" s="327" t="s">
        <v>509</v>
      </c>
      <c r="B1808">
        <v>13211205</v>
      </c>
      <c r="C1808" s="43">
        <v>44184</v>
      </c>
      <c r="D1808" s="54">
        <v>0.82291666666666663</v>
      </c>
      <c r="E1808">
        <v>523</v>
      </c>
      <c r="F1808">
        <v>6.6</v>
      </c>
    </row>
    <row r="1809" spans="1:6">
      <c r="A1809" s="327" t="s">
        <v>509</v>
      </c>
      <c r="B1809">
        <v>13211205</v>
      </c>
      <c r="C1809" s="43">
        <v>44184</v>
      </c>
      <c r="D1809" s="54">
        <v>0.83333333333333337</v>
      </c>
      <c r="E1809">
        <v>523</v>
      </c>
      <c r="F1809">
        <v>6.6</v>
      </c>
    </row>
    <row r="1810" spans="1:6">
      <c r="A1810" s="327" t="s">
        <v>509</v>
      </c>
      <c r="B1810">
        <v>13211205</v>
      </c>
      <c r="C1810" s="43">
        <v>44184</v>
      </c>
      <c r="D1810" s="54">
        <v>0.84375</v>
      </c>
      <c r="E1810">
        <v>523</v>
      </c>
      <c r="F1810">
        <v>6.6</v>
      </c>
    </row>
    <row r="1811" spans="1:6">
      <c r="A1811" s="327" t="s">
        <v>509</v>
      </c>
      <c r="B1811">
        <v>13211205</v>
      </c>
      <c r="C1811" s="43">
        <v>44184</v>
      </c>
      <c r="D1811" s="54">
        <v>0.85416666666666663</v>
      </c>
      <c r="E1811">
        <v>527</v>
      </c>
      <c r="F1811">
        <v>6.7</v>
      </c>
    </row>
    <row r="1812" spans="1:6">
      <c r="A1812" s="327" t="s">
        <v>509</v>
      </c>
      <c r="B1812">
        <v>13211205</v>
      </c>
      <c r="C1812" s="43">
        <v>44184</v>
      </c>
      <c r="D1812" s="54">
        <v>0.86458333333333337</v>
      </c>
      <c r="E1812">
        <v>527</v>
      </c>
      <c r="F1812">
        <v>6.6</v>
      </c>
    </row>
    <row r="1813" spans="1:6">
      <c r="A1813" s="327" t="s">
        <v>509</v>
      </c>
      <c r="B1813">
        <v>13211205</v>
      </c>
      <c r="C1813" s="43">
        <v>44184</v>
      </c>
      <c r="D1813" s="54">
        <v>0.875</v>
      </c>
      <c r="E1813">
        <v>531</v>
      </c>
      <c r="F1813">
        <v>6.6</v>
      </c>
    </row>
    <row r="1814" spans="1:6">
      <c r="A1814" s="327" t="s">
        <v>509</v>
      </c>
      <c r="B1814">
        <v>13211205</v>
      </c>
      <c r="C1814" s="43">
        <v>44184</v>
      </c>
      <c r="D1814" s="54">
        <v>0.88541666666666663</v>
      </c>
      <c r="E1814">
        <v>531</v>
      </c>
      <c r="F1814">
        <v>6.6</v>
      </c>
    </row>
    <row r="1815" spans="1:6">
      <c r="A1815" s="327" t="s">
        <v>509</v>
      </c>
      <c r="B1815">
        <v>13211205</v>
      </c>
      <c r="C1815" s="43">
        <v>44184</v>
      </c>
      <c r="D1815" s="54">
        <v>0.89583333333333337</v>
      </c>
      <c r="E1815">
        <v>531</v>
      </c>
      <c r="F1815">
        <v>6.6</v>
      </c>
    </row>
    <row r="1816" spans="1:6">
      <c r="A1816" s="327" t="s">
        <v>509</v>
      </c>
      <c r="B1816">
        <v>13211205</v>
      </c>
      <c r="C1816" s="43">
        <v>44184</v>
      </c>
      <c r="D1816" s="54">
        <v>0.90625</v>
      </c>
      <c r="E1816">
        <v>535</v>
      </c>
      <c r="F1816">
        <v>6.6</v>
      </c>
    </row>
    <row r="1817" spans="1:6">
      <c r="A1817" s="327" t="s">
        <v>509</v>
      </c>
      <c r="B1817">
        <v>13211205</v>
      </c>
      <c r="C1817" s="43">
        <v>44184</v>
      </c>
      <c r="D1817" s="54">
        <v>0.91666666666666663</v>
      </c>
      <c r="E1817">
        <v>535</v>
      </c>
      <c r="F1817">
        <v>6.6</v>
      </c>
    </row>
    <row r="1818" spans="1:6">
      <c r="A1818" s="327" t="s">
        <v>509</v>
      </c>
      <c r="B1818">
        <v>13211205</v>
      </c>
      <c r="C1818" s="43">
        <v>44184</v>
      </c>
      <c r="D1818" s="54">
        <v>0.92708333333333337</v>
      </c>
      <c r="E1818">
        <v>540</v>
      </c>
      <c r="F1818">
        <v>6.6</v>
      </c>
    </row>
    <row r="1819" spans="1:6">
      <c r="A1819" s="327" t="s">
        <v>509</v>
      </c>
      <c r="B1819">
        <v>13211205</v>
      </c>
      <c r="C1819" s="43">
        <v>44184</v>
      </c>
      <c r="D1819" s="54">
        <v>0.9375</v>
      </c>
      <c r="E1819">
        <v>540</v>
      </c>
      <c r="F1819">
        <v>6.6</v>
      </c>
    </row>
    <row r="1820" spans="1:6">
      <c r="A1820" s="327" t="s">
        <v>509</v>
      </c>
      <c r="B1820">
        <v>13211205</v>
      </c>
      <c r="C1820" s="43">
        <v>44184</v>
      </c>
      <c r="D1820" s="54">
        <v>0.94791666666666663</v>
      </c>
      <c r="E1820">
        <v>540</v>
      </c>
      <c r="F1820">
        <v>6.6</v>
      </c>
    </row>
    <row r="1821" spans="1:6">
      <c r="A1821" s="327" t="s">
        <v>509</v>
      </c>
      <c r="B1821">
        <v>13211205</v>
      </c>
      <c r="C1821" s="43">
        <v>44184</v>
      </c>
      <c r="D1821" s="54">
        <v>0.95833333333333337</v>
      </c>
      <c r="E1821">
        <v>544</v>
      </c>
      <c r="F1821">
        <v>6.6</v>
      </c>
    </row>
    <row r="1822" spans="1:6">
      <c r="A1822" s="327" t="s">
        <v>509</v>
      </c>
      <c r="B1822">
        <v>13211205</v>
      </c>
      <c r="C1822" s="43">
        <v>44184</v>
      </c>
      <c r="D1822" s="54">
        <v>0.96875</v>
      </c>
      <c r="E1822">
        <v>540</v>
      </c>
      <c r="F1822">
        <v>6.5</v>
      </c>
    </row>
    <row r="1823" spans="1:6">
      <c r="A1823" s="327" t="s">
        <v>509</v>
      </c>
      <c r="B1823">
        <v>13211205</v>
      </c>
      <c r="C1823" s="43">
        <v>44184</v>
      </c>
      <c r="D1823" s="54">
        <v>0.97916666666666663</v>
      </c>
      <c r="E1823">
        <v>544</v>
      </c>
      <c r="F1823">
        <v>6.6</v>
      </c>
    </row>
    <row r="1824" spans="1:6">
      <c r="A1824" s="327" t="s">
        <v>509</v>
      </c>
      <c r="B1824">
        <v>13211205</v>
      </c>
      <c r="C1824" s="43">
        <v>44184</v>
      </c>
      <c r="D1824" s="54">
        <v>0.98958333333333337</v>
      </c>
      <c r="E1824">
        <v>544</v>
      </c>
      <c r="F1824">
        <v>6.5</v>
      </c>
    </row>
    <row r="1825" spans="1:6">
      <c r="A1825" s="327" t="s">
        <v>509</v>
      </c>
      <c r="B1825">
        <v>13211205</v>
      </c>
      <c r="C1825" s="43">
        <v>44185</v>
      </c>
      <c r="D1825" s="54">
        <v>0</v>
      </c>
      <c r="E1825">
        <v>544</v>
      </c>
      <c r="F1825">
        <v>6.5</v>
      </c>
    </row>
    <row r="1826" spans="1:6">
      <c r="A1826" s="327" t="s">
        <v>509</v>
      </c>
      <c r="B1826">
        <v>13211205</v>
      </c>
      <c r="C1826" s="43">
        <v>44185</v>
      </c>
      <c r="D1826" s="54">
        <v>1.0416666666666666E-2</v>
      </c>
      <c r="E1826">
        <v>544</v>
      </c>
      <c r="F1826">
        <v>6.6</v>
      </c>
    </row>
    <row r="1827" spans="1:6">
      <c r="A1827" s="327" t="s">
        <v>509</v>
      </c>
      <c r="B1827">
        <v>13211205</v>
      </c>
      <c r="C1827" s="43">
        <v>44185</v>
      </c>
      <c r="D1827" s="54">
        <v>2.0833333333333332E-2</v>
      </c>
      <c r="E1827">
        <v>548</v>
      </c>
      <c r="F1827">
        <v>6.6</v>
      </c>
    </row>
    <row r="1828" spans="1:6">
      <c r="A1828" s="327" t="s">
        <v>509</v>
      </c>
      <c r="B1828">
        <v>13211205</v>
      </c>
      <c r="C1828" s="43">
        <v>44185</v>
      </c>
      <c r="D1828" s="54">
        <v>3.125E-2</v>
      </c>
      <c r="E1828">
        <v>544</v>
      </c>
      <c r="F1828">
        <v>6.5</v>
      </c>
    </row>
    <row r="1829" spans="1:6">
      <c r="A1829" s="327" t="s">
        <v>509</v>
      </c>
      <c r="B1829">
        <v>13211205</v>
      </c>
      <c r="C1829" s="43">
        <v>44185</v>
      </c>
      <c r="D1829" s="54">
        <v>4.1666666666666664E-2</v>
      </c>
      <c r="E1829">
        <v>544</v>
      </c>
      <c r="F1829">
        <v>6.6</v>
      </c>
    </row>
    <row r="1830" spans="1:6">
      <c r="A1830" s="327" t="s">
        <v>509</v>
      </c>
      <c r="B1830">
        <v>13211205</v>
      </c>
      <c r="C1830" s="43">
        <v>44185</v>
      </c>
      <c r="D1830" s="54">
        <v>5.2083333333333336E-2</v>
      </c>
      <c r="E1830">
        <v>544</v>
      </c>
      <c r="F1830">
        <v>6.5</v>
      </c>
    </row>
    <row r="1831" spans="1:6">
      <c r="A1831" s="327" t="s">
        <v>509</v>
      </c>
      <c r="B1831">
        <v>13211205</v>
      </c>
      <c r="C1831" s="43">
        <v>44185</v>
      </c>
      <c r="D1831" s="54">
        <v>6.25E-2</v>
      </c>
      <c r="E1831">
        <v>544</v>
      </c>
      <c r="F1831">
        <v>6.5</v>
      </c>
    </row>
    <row r="1832" spans="1:6">
      <c r="A1832" s="327" t="s">
        <v>509</v>
      </c>
      <c r="B1832">
        <v>13211205</v>
      </c>
      <c r="C1832" s="43">
        <v>44185</v>
      </c>
      <c r="D1832" s="54">
        <v>7.2916666666666671E-2</v>
      </c>
      <c r="E1832">
        <v>544</v>
      </c>
      <c r="F1832">
        <v>6.5</v>
      </c>
    </row>
    <row r="1833" spans="1:6">
      <c r="A1833" s="327" t="s">
        <v>509</v>
      </c>
      <c r="B1833">
        <v>13211205</v>
      </c>
      <c r="C1833" s="43">
        <v>44185</v>
      </c>
      <c r="D1833" s="54">
        <v>8.3333333333333329E-2</v>
      </c>
      <c r="E1833">
        <v>544</v>
      </c>
      <c r="F1833">
        <v>6.5</v>
      </c>
    </row>
    <row r="1834" spans="1:6">
      <c r="A1834" s="327" t="s">
        <v>509</v>
      </c>
      <c r="B1834">
        <v>13211205</v>
      </c>
      <c r="C1834" s="43">
        <v>44185</v>
      </c>
      <c r="D1834" s="54">
        <v>9.375E-2</v>
      </c>
      <c r="E1834">
        <v>548</v>
      </c>
      <c r="F1834">
        <v>6.5</v>
      </c>
    </row>
    <row r="1835" spans="1:6">
      <c r="A1835" s="327" t="s">
        <v>509</v>
      </c>
      <c r="B1835">
        <v>13211205</v>
      </c>
      <c r="C1835" s="43">
        <v>44185</v>
      </c>
      <c r="D1835" s="54">
        <v>0.10416666666666667</v>
      </c>
      <c r="E1835">
        <v>544</v>
      </c>
      <c r="F1835">
        <v>6.5</v>
      </c>
    </row>
    <row r="1836" spans="1:6">
      <c r="A1836" s="327" t="s">
        <v>509</v>
      </c>
      <c r="B1836">
        <v>13211205</v>
      </c>
      <c r="C1836" s="43">
        <v>44185</v>
      </c>
      <c r="D1836" s="54">
        <v>0.11458333333333333</v>
      </c>
      <c r="E1836">
        <v>544</v>
      </c>
      <c r="F1836">
        <v>6.5</v>
      </c>
    </row>
    <row r="1837" spans="1:6">
      <c r="A1837" s="327" t="s">
        <v>509</v>
      </c>
      <c r="B1837">
        <v>13211205</v>
      </c>
      <c r="C1837" s="43">
        <v>44185</v>
      </c>
      <c r="D1837" s="54">
        <v>0.125</v>
      </c>
      <c r="E1837">
        <v>544</v>
      </c>
      <c r="F1837">
        <v>6.6</v>
      </c>
    </row>
    <row r="1838" spans="1:6">
      <c r="A1838" s="327" t="s">
        <v>509</v>
      </c>
      <c r="B1838">
        <v>13211205</v>
      </c>
      <c r="C1838" s="43">
        <v>44185</v>
      </c>
      <c r="D1838" s="54">
        <v>0.13541666666666666</v>
      </c>
      <c r="E1838">
        <v>544</v>
      </c>
      <c r="F1838">
        <v>6.5</v>
      </c>
    </row>
    <row r="1839" spans="1:6">
      <c r="A1839" s="327" t="s">
        <v>509</v>
      </c>
      <c r="B1839">
        <v>13211205</v>
      </c>
      <c r="C1839" s="43">
        <v>44185</v>
      </c>
      <c r="D1839" s="54">
        <v>0.14583333333333334</v>
      </c>
      <c r="E1839">
        <v>544</v>
      </c>
      <c r="F1839">
        <v>6.6</v>
      </c>
    </row>
    <row r="1840" spans="1:6">
      <c r="A1840" s="327" t="s">
        <v>509</v>
      </c>
      <c r="B1840">
        <v>13211205</v>
      </c>
      <c r="C1840" s="43">
        <v>44185</v>
      </c>
      <c r="D1840" s="54">
        <v>0.15625</v>
      </c>
      <c r="E1840">
        <v>544</v>
      </c>
      <c r="F1840">
        <v>6.5</v>
      </c>
    </row>
    <row r="1841" spans="1:6">
      <c r="A1841" s="327" t="s">
        <v>509</v>
      </c>
      <c r="B1841">
        <v>13211205</v>
      </c>
      <c r="C1841" s="43">
        <v>44185</v>
      </c>
      <c r="D1841" s="54">
        <v>0.16666666666666666</v>
      </c>
      <c r="E1841">
        <v>544</v>
      </c>
      <c r="F1841">
        <v>6.5</v>
      </c>
    </row>
    <row r="1842" spans="1:6">
      <c r="A1842" s="327" t="s">
        <v>509</v>
      </c>
      <c r="B1842">
        <v>13211205</v>
      </c>
      <c r="C1842" s="43">
        <v>44185</v>
      </c>
      <c r="D1842" s="54">
        <v>0.17708333333333334</v>
      </c>
      <c r="E1842">
        <v>544</v>
      </c>
      <c r="F1842">
        <v>6.5</v>
      </c>
    </row>
    <row r="1843" spans="1:6">
      <c r="A1843" s="327" t="s">
        <v>509</v>
      </c>
      <c r="B1843">
        <v>13211205</v>
      </c>
      <c r="C1843" s="43">
        <v>44185</v>
      </c>
      <c r="D1843" s="54">
        <v>0.1875</v>
      </c>
      <c r="E1843">
        <v>540</v>
      </c>
      <c r="F1843">
        <v>6.5</v>
      </c>
    </row>
    <row r="1844" spans="1:6">
      <c r="A1844" s="327" t="s">
        <v>509</v>
      </c>
      <c r="B1844">
        <v>13211205</v>
      </c>
      <c r="C1844" s="43">
        <v>44185</v>
      </c>
      <c r="D1844" s="54">
        <v>0.19791666666666666</v>
      </c>
      <c r="E1844">
        <v>540</v>
      </c>
      <c r="F1844">
        <v>6.5</v>
      </c>
    </row>
    <row r="1845" spans="1:6">
      <c r="A1845" s="327" t="s">
        <v>509</v>
      </c>
      <c r="B1845">
        <v>13211205</v>
      </c>
      <c r="C1845" s="43">
        <v>44185</v>
      </c>
      <c r="D1845" s="54">
        <v>0.20833333333333334</v>
      </c>
      <c r="E1845">
        <v>544</v>
      </c>
      <c r="F1845">
        <v>6.5</v>
      </c>
    </row>
    <row r="1846" spans="1:6">
      <c r="A1846" s="327" t="s">
        <v>509</v>
      </c>
      <c r="B1846">
        <v>13211205</v>
      </c>
      <c r="C1846" s="43">
        <v>44185</v>
      </c>
      <c r="D1846" s="54">
        <v>0.21875</v>
      </c>
      <c r="E1846">
        <v>535</v>
      </c>
      <c r="F1846">
        <v>6.5</v>
      </c>
    </row>
    <row r="1847" spans="1:6">
      <c r="A1847" s="327" t="s">
        <v>509</v>
      </c>
      <c r="B1847">
        <v>13211205</v>
      </c>
      <c r="C1847" s="43">
        <v>44185</v>
      </c>
      <c r="D1847" s="54">
        <v>0.22916666666666666</v>
      </c>
      <c r="E1847">
        <v>540</v>
      </c>
      <c r="F1847">
        <v>6.5</v>
      </c>
    </row>
    <row r="1848" spans="1:6">
      <c r="A1848" s="327" t="s">
        <v>509</v>
      </c>
      <c r="B1848">
        <v>13211205</v>
      </c>
      <c r="C1848" s="43">
        <v>44185</v>
      </c>
      <c r="D1848" s="54">
        <v>0.23958333333333334</v>
      </c>
      <c r="E1848">
        <v>540</v>
      </c>
      <c r="F1848">
        <v>6.5</v>
      </c>
    </row>
    <row r="1849" spans="1:6">
      <c r="A1849" s="327" t="s">
        <v>509</v>
      </c>
      <c r="B1849">
        <v>13211205</v>
      </c>
      <c r="C1849" s="43">
        <v>44185</v>
      </c>
      <c r="D1849" s="54">
        <v>0.25</v>
      </c>
      <c r="E1849">
        <v>535</v>
      </c>
      <c r="F1849">
        <v>6.5</v>
      </c>
    </row>
    <row r="1850" spans="1:6">
      <c r="A1850" s="327" t="s">
        <v>509</v>
      </c>
      <c r="B1850">
        <v>13211205</v>
      </c>
      <c r="C1850" s="43">
        <v>44185</v>
      </c>
      <c r="D1850" s="54">
        <v>0.26041666666666669</v>
      </c>
      <c r="E1850">
        <v>535</v>
      </c>
      <c r="F1850">
        <v>6.5</v>
      </c>
    </row>
    <row r="1851" spans="1:6">
      <c r="A1851" s="327" t="s">
        <v>509</v>
      </c>
      <c r="B1851">
        <v>13211205</v>
      </c>
      <c r="C1851" s="43">
        <v>44185</v>
      </c>
      <c r="D1851" s="54">
        <v>0.27083333333333331</v>
      </c>
      <c r="E1851">
        <v>540</v>
      </c>
      <c r="F1851">
        <v>6.5</v>
      </c>
    </row>
    <row r="1852" spans="1:6">
      <c r="A1852" s="327" t="s">
        <v>509</v>
      </c>
      <c r="B1852">
        <v>13211205</v>
      </c>
      <c r="C1852" s="43">
        <v>44185</v>
      </c>
      <c r="D1852" s="54">
        <v>0.28125</v>
      </c>
      <c r="E1852">
        <v>535</v>
      </c>
      <c r="F1852">
        <v>6.5</v>
      </c>
    </row>
    <row r="1853" spans="1:6">
      <c r="A1853" s="327" t="s">
        <v>509</v>
      </c>
      <c r="B1853">
        <v>13211205</v>
      </c>
      <c r="C1853" s="43">
        <v>44185</v>
      </c>
      <c r="D1853" s="54">
        <v>0.29166666666666669</v>
      </c>
      <c r="E1853">
        <v>535</v>
      </c>
      <c r="F1853">
        <v>6.5</v>
      </c>
    </row>
    <row r="1854" spans="1:6">
      <c r="A1854" s="327" t="s">
        <v>509</v>
      </c>
      <c r="B1854">
        <v>13211205</v>
      </c>
      <c r="C1854" s="43">
        <v>44185</v>
      </c>
      <c r="D1854" s="54">
        <v>0.30208333333333331</v>
      </c>
      <c r="E1854">
        <v>535</v>
      </c>
      <c r="F1854">
        <v>6.5</v>
      </c>
    </row>
    <row r="1855" spans="1:6">
      <c r="A1855" s="327" t="s">
        <v>509</v>
      </c>
      <c r="B1855">
        <v>13211205</v>
      </c>
      <c r="C1855" s="43">
        <v>44185</v>
      </c>
      <c r="D1855" s="54">
        <v>0.3125</v>
      </c>
      <c r="E1855">
        <v>535</v>
      </c>
      <c r="F1855">
        <v>6.5</v>
      </c>
    </row>
    <row r="1856" spans="1:6">
      <c r="A1856" s="327" t="s">
        <v>509</v>
      </c>
      <c r="B1856">
        <v>13211205</v>
      </c>
      <c r="C1856" s="43">
        <v>44185</v>
      </c>
      <c r="D1856" s="54">
        <v>0.32291666666666669</v>
      </c>
      <c r="E1856">
        <v>535</v>
      </c>
      <c r="F1856">
        <v>6.5</v>
      </c>
    </row>
    <row r="1857" spans="1:6">
      <c r="A1857" s="327" t="s">
        <v>509</v>
      </c>
      <c r="B1857">
        <v>13211205</v>
      </c>
      <c r="C1857" s="43">
        <v>44185</v>
      </c>
      <c r="D1857" s="54">
        <v>0.33333333333333331</v>
      </c>
      <c r="E1857">
        <v>535</v>
      </c>
      <c r="F1857">
        <v>6.6</v>
      </c>
    </row>
    <row r="1858" spans="1:6">
      <c r="A1858" s="327" t="s">
        <v>509</v>
      </c>
      <c r="B1858">
        <v>13211205</v>
      </c>
      <c r="C1858" s="43">
        <v>44185</v>
      </c>
      <c r="D1858" s="54">
        <v>0.34375</v>
      </c>
      <c r="E1858">
        <v>531</v>
      </c>
      <c r="F1858">
        <v>6.5</v>
      </c>
    </row>
    <row r="1859" spans="1:6">
      <c r="A1859" s="327" t="s">
        <v>509</v>
      </c>
      <c r="B1859">
        <v>13211205</v>
      </c>
      <c r="C1859" s="43">
        <v>44185</v>
      </c>
      <c r="D1859" s="54">
        <v>0.35416666666666669</v>
      </c>
      <c r="E1859">
        <v>531</v>
      </c>
      <c r="F1859">
        <v>6.5</v>
      </c>
    </row>
    <row r="1860" spans="1:6">
      <c r="A1860" s="327" t="s">
        <v>509</v>
      </c>
      <c r="B1860">
        <v>13211205</v>
      </c>
      <c r="C1860" s="43">
        <v>44185</v>
      </c>
      <c r="D1860" s="54">
        <v>0.36458333333333331</v>
      </c>
      <c r="E1860">
        <v>531</v>
      </c>
      <c r="F1860">
        <v>6.5</v>
      </c>
    </row>
    <row r="1861" spans="1:6">
      <c r="A1861" s="327" t="s">
        <v>509</v>
      </c>
      <c r="B1861">
        <v>13211205</v>
      </c>
      <c r="C1861" s="43">
        <v>44185</v>
      </c>
      <c r="D1861" s="54">
        <v>0.375</v>
      </c>
      <c r="E1861">
        <v>540</v>
      </c>
      <c r="F1861">
        <v>6.5</v>
      </c>
    </row>
    <row r="1862" spans="1:6">
      <c r="A1862" s="327" t="s">
        <v>509</v>
      </c>
      <c r="B1862">
        <v>13211205</v>
      </c>
      <c r="C1862" s="43">
        <v>44185</v>
      </c>
      <c r="D1862" s="54">
        <v>0.38541666666666669</v>
      </c>
      <c r="E1862">
        <v>531</v>
      </c>
      <c r="F1862">
        <v>6.6</v>
      </c>
    </row>
    <row r="1863" spans="1:6">
      <c r="A1863" s="327" t="s">
        <v>509</v>
      </c>
      <c r="B1863">
        <v>13211205</v>
      </c>
      <c r="C1863" s="43">
        <v>44185</v>
      </c>
      <c r="D1863" s="54">
        <v>0.39583333333333331</v>
      </c>
      <c r="E1863">
        <v>535</v>
      </c>
      <c r="F1863">
        <v>6.6</v>
      </c>
    </row>
    <row r="1864" spans="1:6">
      <c r="A1864" s="327" t="s">
        <v>509</v>
      </c>
      <c r="B1864">
        <v>13211205</v>
      </c>
      <c r="C1864" s="43">
        <v>44185</v>
      </c>
      <c r="D1864" s="54">
        <v>0.40625</v>
      </c>
      <c r="E1864">
        <v>531</v>
      </c>
      <c r="F1864">
        <v>6.6</v>
      </c>
    </row>
    <row r="1865" spans="1:6">
      <c r="A1865" s="327" t="s">
        <v>509</v>
      </c>
      <c r="B1865">
        <v>13211205</v>
      </c>
      <c r="C1865" s="43">
        <v>44185</v>
      </c>
      <c r="D1865" s="54">
        <v>0.41666666666666669</v>
      </c>
      <c r="E1865">
        <v>531</v>
      </c>
      <c r="F1865">
        <v>6.5</v>
      </c>
    </row>
    <row r="1866" spans="1:6">
      <c r="A1866" s="327" t="s">
        <v>509</v>
      </c>
      <c r="B1866">
        <v>13211205</v>
      </c>
      <c r="C1866" s="43">
        <v>44185</v>
      </c>
      <c r="D1866" s="54">
        <v>0.42708333333333331</v>
      </c>
      <c r="E1866">
        <v>527</v>
      </c>
      <c r="F1866">
        <v>6.6</v>
      </c>
    </row>
    <row r="1867" spans="1:6">
      <c r="A1867" s="327" t="s">
        <v>509</v>
      </c>
      <c r="B1867">
        <v>13211205</v>
      </c>
      <c r="C1867" s="43">
        <v>44185</v>
      </c>
      <c r="D1867" s="54">
        <v>0.4375</v>
      </c>
      <c r="E1867">
        <v>527</v>
      </c>
      <c r="F1867">
        <v>6.6</v>
      </c>
    </row>
    <row r="1868" spans="1:6">
      <c r="A1868" s="327" t="s">
        <v>509</v>
      </c>
      <c r="B1868">
        <v>13211205</v>
      </c>
      <c r="C1868" s="43">
        <v>44185</v>
      </c>
      <c r="D1868" s="54">
        <v>0.44791666666666669</v>
      </c>
      <c r="E1868">
        <v>527</v>
      </c>
      <c r="F1868">
        <v>6.6</v>
      </c>
    </row>
    <row r="1869" spans="1:6">
      <c r="A1869" s="327" t="s">
        <v>509</v>
      </c>
      <c r="B1869">
        <v>13211205</v>
      </c>
      <c r="C1869" s="43">
        <v>44185</v>
      </c>
      <c r="D1869" s="54">
        <v>0.45833333333333331</v>
      </c>
      <c r="E1869">
        <v>531</v>
      </c>
      <c r="F1869">
        <v>6.6</v>
      </c>
    </row>
    <row r="1870" spans="1:6">
      <c r="A1870" s="327" t="s">
        <v>509</v>
      </c>
      <c r="B1870">
        <v>13211205</v>
      </c>
      <c r="C1870" s="43">
        <v>44185</v>
      </c>
      <c r="D1870" s="54">
        <v>0.46875</v>
      </c>
      <c r="E1870">
        <v>527</v>
      </c>
      <c r="F1870">
        <v>6.7</v>
      </c>
    </row>
    <row r="1871" spans="1:6">
      <c r="A1871" s="327" t="s">
        <v>509</v>
      </c>
      <c r="B1871">
        <v>13211205</v>
      </c>
      <c r="C1871" s="43">
        <v>44185</v>
      </c>
      <c r="D1871" s="54">
        <v>0.47916666666666669</v>
      </c>
      <c r="E1871">
        <v>527</v>
      </c>
      <c r="F1871">
        <v>6.7</v>
      </c>
    </row>
    <row r="1872" spans="1:6">
      <c r="A1872" s="327" t="s">
        <v>509</v>
      </c>
      <c r="B1872">
        <v>13211205</v>
      </c>
      <c r="C1872" s="43">
        <v>44185</v>
      </c>
      <c r="D1872" s="54">
        <v>0.48958333333333331</v>
      </c>
      <c r="E1872">
        <v>527</v>
      </c>
      <c r="F1872">
        <v>6.7</v>
      </c>
    </row>
    <row r="1873" spans="1:6">
      <c r="A1873" s="327" t="s">
        <v>509</v>
      </c>
      <c r="B1873">
        <v>13211205</v>
      </c>
      <c r="C1873" s="43">
        <v>44185</v>
      </c>
      <c r="D1873" s="54">
        <v>0.5</v>
      </c>
      <c r="E1873">
        <v>527</v>
      </c>
      <c r="F1873">
        <v>6.7</v>
      </c>
    </row>
    <row r="1874" spans="1:6">
      <c r="A1874" s="327" t="s">
        <v>509</v>
      </c>
      <c r="B1874">
        <v>13211205</v>
      </c>
      <c r="C1874" s="43">
        <v>44185</v>
      </c>
      <c r="D1874" s="54">
        <v>0.51041666666666663</v>
      </c>
      <c r="E1874">
        <v>527</v>
      </c>
      <c r="F1874">
        <v>6.8</v>
      </c>
    </row>
    <row r="1875" spans="1:6">
      <c r="A1875" s="327" t="s">
        <v>509</v>
      </c>
      <c r="B1875">
        <v>13211205</v>
      </c>
      <c r="C1875" s="43">
        <v>44185</v>
      </c>
      <c r="D1875" s="54">
        <v>0.52083333333333337</v>
      </c>
      <c r="E1875">
        <v>527</v>
      </c>
      <c r="F1875">
        <v>6.8</v>
      </c>
    </row>
    <row r="1876" spans="1:6">
      <c r="A1876" s="327" t="s">
        <v>509</v>
      </c>
      <c r="B1876">
        <v>13211205</v>
      </c>
      <c r="C1876" s="43">
        <v>44185</v>
      </c>
      <c r="D1876" s="54">
        <v>0.53125</v>
      </c>
      <c r="E1876">
        <v>527</v>
      </c>
      <c r="F1876">
        <v>6.8</v>
      </c>
    </row>
    <row r="1877" spans="1:6">
      <c r="A1877" s="327" t="s">
        <v>509</v>
      </c>
      <c r="B1877">
        <v>13211205</v>
      </c>
      <c r="C1877" s="43">
        <v>44185</v>
      </c>
      <c r="D1877" s="54">
        <v>0.54166666666666663</v>
      </c>
      <c r="E1877">
        <v>523</v>
      </c>
      <c r="F1877">
        <v>6.8</v>
      </c>
    </row>
    <row r="1878" spans="1:6">
      <c r="A1878" s="327" t="s">
        <v>509</v>
      </c>
      <c r="B1878">
        <v>13211205</v>
      </c>
      <c r="C1878" s="43">
        <v>44185</v>
      </c>
      <c r="D1878" s="54">
        <v>0.55208333333333337</v>
      </c>
      <c r="E1878">
        <v>523</v>
      </c>
      <c r="F1878">
        <v>6.9</v>
      </c>
    </row>
    <row r="1879" spans="1:6">
      <c r="A1879" s="327" t="s">
        <v>509</v>
      </c>
      <c r="B1879">
        <v>13211205</v>
      </c>
      <c r="C1879" s="43">
        <v>44185</v>
      </c>
      <c r="D1879" s="54">
        <v>0.5625</v>
      </c>
      <c r="E1879">
        <v>519</v>
      </c>
      <c r="F1879">
        <v>6.9</v>
      </c>
    </row>
    <row r="1880" spans="1:6">
      <c r="A1880" s="327" t="s">
        <v>509</v>
      </c>
      <c r="B1880">
        <v>13211205</v>
      </c>
      <c r="C1880" s="43">
        <v>44185</v>
      </c>
      <c r="D1880" s="54">
        <v>0.57291666666666663</v>
      </c>
      <c r="E1880">
        <v>523</v>
      </c>
      <c r="F1880">
        <v>6.9</v>
      </c>
    </row>
    <row r="1881" spans="1:6">
      <c r="A1881" s="327" t="s">
        <v>509</v>
      </c>
      <c r="B1881">
        <v>13211205</v>
      </c>
      <c r="C1881" s="43">
        <v>44185</v>
      </c>
      <c r="D1881" s="54">
        <v>0.58333333333333337</v>
      </c>
      <c r="E1881">
        <v>523</v>
      </c>
      <c r="F1881">
        <v>7</v>
      </c>
    </row>
    <row r="1882" spans="1:6">
      <c r="A1882" s="327" t="s">
        <v>509</v>
      </c>
      <c r="B1882">
        <v>13211205</v>
      </c>
      <c r="C1882" s="43">
        <v>44185</v>
      </c>
      <c r="D1882" s="54">
        <v>0.59375</v>
      </c>
      <c r="E1882">
        <v>519</v>
      </c>
      <c r="F1882">
        <v>7</v>
      </c>
    </row>
    <row r="1883" spans="1:6">
      <c r="A1883" s="327" t="s">
        <v>509</v>
      </c>
      <c r="B1883">
        <v>13211205</v>
      </c>
      <c r="C1883" s="43">
        <v>44185</v>
      </c>
      <c r="D1883" s="54">
        <v>0.60416666666666663</v>
      </c>
      <c r="E1883">
        <v>519</v>
      </c>
      <c r="F1883">
        <v>7</v>
      </c>
    </row>
    <row r="1884" spans="1:6">
      <c r="A1884" s="327" t="s">
        <v>509</v>
      </c>
      <c r="B1884">
        <v>13211205</v>
      </c>
      <c r="C1884" s="43">
        <v>44185</v>
      </c>
      <c r="D1884" s="54">
        <v>0.61458333333333337</v>
      </c>
      <c r="E1884">
        <v>519</v>
      </c>
      <c r="F1884">
        <v>7.1</v>
      </c>
    </row>
    <row r="1885" spans="1:6">
      <c r="A1885" s="327" t="s">
        <v>509</v>
      </c>
      <c r="B1885">
        <v>13211205</v>
      </c>
      <c r="C1885" s="43">
        <v>44185</v>
      </c>
      <c r="D1885" s="54">
        <v>0.625</v>
      </c>
      <c r="E1885">
        <v>515</v>
      </c>
      <c r="F1885">
        <v>7.1</v>
      </c>
    </row>
    <row r="1886" spans="1:6">
      <c r="A1886" s="327" t="s">
        <v>509</v>
      </c>
      <c r="B1886">
        <v>13211205</v>
      </c>
      <c r="C1886" s="43">
        <v>44185</v>
      </c>
      <c r="D1886" s="54">
        <v>0.63541666666666663</v>
      </c>
      <c r="E1886">
        <v>519</v>
      </c>
      <c r="F1886">
        <v>7.2</v>
      </c>
    </row>
    <row r="1887" spans="1:6">
      <c r="A1887" s="327" t="s">
        <v>509</v>
      </c>
      <c r="B1887">
        <v>13211205</v>
      </c>
      <c r="C1887" s="43">
        <v>44185</v>
      </c>
      <c r="D1887" s="54">
        <v>0.64583333333333337</v>
      </c>
      <c r="E1887">
        <v>515</v>
      </c>
      <c r="F1887">
        <v>7.2</v>
      </c>
    </row>
    <row r="1888" spans="1:6">
      <c r="A1888" s="327" t="s">
        <v>509</v>
      </c>
      <c r="B1888">
        <v>13211205</v>
      </c>
      <c r="C1888" s="43">
        <v>44185</v>
      </c>
      <c r="D1888" s="54">
        <v>0.65625</v>
      </c>
      <c r="E1888">
        <v>515</v>
      </c>
      <c r="F1888">
        <v>7.2</v>
      </c>
    </row>
    <row r="1889" spans="1:6">
      <c r="A1889" s="327" t="s">
        <v>509</v>
      </c>
      <c r="B1889">
        <v>13211205</v>
      </c>
      <c r="C1889" s="43">
        <v>44185</v>
      </c>
      <c r="D1889" s="54">
        <v>0.66666666666666663</v>
      </c>
      <c r="E1889">
        <v>515</v>
      </c>
      <c r="F1889">
        <v>7.2</v>
      </c>
    </row>
    <row r="1890" spans="1:6">
      <c r="A1890" s="327" t="s">
        <v>509</v>
      </c>
      <c r="B1890">
        <v>13211205</v>
      </c>
      <c r="C1890" s="43">
        <v>44185</v>
      </c>
      <c r="D1890" s="54">
        <v>0.67708333333333337</v>
      </c>
      <c r="E1890">
        <v>515</v>
      </c>
      <c r="F1890">
        <v>7.2</v>
      </c>
    </row>
    <row r="1891" spans="1:6">
      <c r="A1891" s="327" t="s">
        <v>509</v>
      </c>
      <c r="B1891">
        <v>13211205</v>
      </c>
      <c r="C1891" s="43">
        <v>44185</v>
      </c>
      <c r="D1891" s="54">
        <v>0.6875</v>
      </c>
      <c r="E1891">
        <v>515</v>
      </c>
      <c r="F1891">
        <v>7.2</v>
      </c>
    </row>
    <row r="1892" spans="1:6">
      <c r="A1892" s="327" t="s">
        <v>509</v>
      </c>
      <c r="B1892">
        <v>13211205</v>
      </c>
      <c r="C1892" s="43">
        <v>44185</v>
      </c>
      <c r="D1892" s="54">
        <v>0.69791666666666663</v>
      </c>
      <c r="E1892">
        <v>515</v>
      </c>
      <c r="F1892">
        <v>7.3</v>
      </c>
    </row>
    <row r="1893" spans="1:6">
      <c r="A1893" s="327" t="s">
        <v>509</v>
      </c>
      <c r="B1893">
        <v>13211205</v>
      </c>
      <c r="C1893" s="43">
        <v>44185</v>
      </c>
      <c r="D1893" s="54">
        <v>0.70833333333333337</v>
      </c>
      <c r="E1893">
        <v>515</v>
      </c>
      <c r="F1893">
        <v>7.3</v>
      </c>
    </row>
    <row r="1894" spans="1:6">
      <c r="A1894" s="327" t="s">
        <v>509</v>
      </c>
      <c r="B1894">
        <v>13211205</v>
      </c>
      <c r="C1894" s="43">
        <v>44185</v>
      </c>
      <c r="D1894" s="54">
        <v>0.71875</v>
      </c>
      <c r="E1894">
        <v>511</v>
      </c>
      <c r="F1894">
        <v>7.3</v>
      </c>
    </row>
    <row r="1895" spans="1:6">
      <c r="A1895" s="327" t="s">
        <v>509</v>
      </c>
      <c r="B1895">
        <v>13211205</v>
      </c>
      <c r="C1895" s="43">
        <v>44185</v>
      </c>
      <c r="D1895" s="54">
        <v>0.72916666666666663</v>
      </c>
      <c r="E1895">
        <v>515</v>
      </c>
      <c r="F1895">
        <v>7.3</v>
      </c>
    </row>
    <row r="1896" spans="1:6">
      <c r="A1896" s="327" t="s">
        <v>509</v>
      </c>
      <c r="B1896">
        <v>13211205</v>
      </c>
      <c r="C1896" s="43">
        <v>44185</v>
      </c>
      <c r="D1896" s="54">
        <v>0.73958333333333337</v>
      </c>
      <c r="E1896">
        <v>511</v>
      </c>
      <c r="F1896">
        <v>7.3</v>
      </c>
    </row>
    <row r="1897" spans="1:6">
      <c r="A1897" s="327" t="s">
        <v>509</v>
      </c>
      <c r="B1897">
        <v>13211205</v>
      </c>
      <c r="C1897" s="43">
        <v>44185</v>
      </c>
      <c r="D1897" s="54">
        <v>0.75</v>
      </c>
      <c r="E1897">
        <v>515</v>
      </c>
      <c r="F1897">
        <v>7.3</v>
      </c>
    </row>
    <row r="1898" spans="1:6">
      <c r="A1898" s="327" t="s">
        <v>509</v>
      </c>
      <c r="B1898">
        <v>13211205</v>
      </c>
      <c r="C1898" s="43">
        <v>44185</v>
      </c>
      <c r="D1898" s="54">
        <v>0.76041666666666663</v>
      </c>
      <c r="E1898">
        <v>511</v>
      </c>
      <c r="F1898">
        <v>7.3</v>
      </c>
    </row>
    <row r="1899" spans="1:6">
      <c r="A1899" s="327" t="s">
        <v>509</v>
      </c>
      <c r="B1899">
        <v>13211205</v>
      </c>
      <c r="C1899" s="43">
        <v>44185</v>
      </c>
      <c r="D1899" s="54">
        <v>0.77083333333333337</v>
      </c>
      <c r="E1899">
        <v>515</v>
      </c>
      <c r="F1899">
        <v>7.3</v>
      </c>
    </row>
    <row r="1900" spans="1:6">
      <c r="A1900" s="327" t="s">
        <v>509</v>
      </c>
      <c r="B1900">
        <v>13211205</v>
      </c>
      <c r="C1900" s="43">
        <v>44185</v>
      </c>
      <c r="D1900" s="54">
        <v>0.78125</v>
      </c>
      <c r="E1900">
        <v>515</v>
      </c>
      <c r="F1900">
        <v>7.4</v>
      </c>
    </row>
    <row r="1901" spans="1:6">
      <c r="A1901" s="327" t="s">
        <v>509</v>
      </c>
      <c r="B1901">
        <v>13211205</v>
      </c>
      <c r="C1901" s="43">
        <v>44185</v>
      </c>
      <c r="D1901" s="54">
        <v>0.79166666666666663</v>
      </c>
      <c r="E1901">
        <v>519</v>
      </c>
      <c r="F1901">
        <v>7.3</v>
      </c>
    </row>
    <row r="1902" spans="1:6">
      <c r="A1902" s="327" t="s">
        <v>509</v>
      </c>
      <c r="B1902">
        <v>13211205</v>
      </c>
      <c r="C1902" s="43">
        <v>44185</v>
      </c>
      <c r="D1902" s="54">
        <v>0.80208333333333337</v>
      </c>
      <c r="E1902">
        <v>519</v>
      </c>
      <c r="F1902">
        <v>7.4</v>
      </c>
    </row>
    <row r="1903" spans="1:6">
      <c r="A1903" s="327" t="s">
        <v>509</v>
      </c>
      <c r="B1903">
        <v>13211205</v>
      </c>
      <c r="C1903" s="43">
        <v>44185</v>
      </c>
      <c r="D1903" s="54">
        <v>0.8125</v>
      </c>
      <c r="E1903">
        <v>519</v>
      </c>
      <c r="F1903">
        <v>7.3</v>
      </c>
    </row>
    <row r="1904" spans="1:6">
      <c r="A1904" s="327" t="s">
        <v>509</v>
      </c>
      <c r="B1904">
        <v>13211205</v>
      </c>
      <c r="C1904" s="43">
        <v>44185</v>
      </c>
      <c r="D1904" s="54">
        <v>0.82291666666666663</v>
      </c>
      <c r="E1904">
        <v>519</v>
      </c>
      <c r="F1904">
        <v>7.4</v>
      </c>
    </row>
    <row r="1905" spans="1:6">
      <c r="A1905" s="327" t="s">
        <v>509</v>
      </c>
      <c r="B1905">
        <v>13211205</v>
      </c>
      <c r="C1905" s="43">
        <v>44185</v>
      </c>
      <c r="D1905" s="54">
        <v>0.83333333333333337</v>
      </c>
      <c r="E1905">
        <v>523</v>
      </c>
      <c r="F1905">
        <v>7.4</v>
      </c>
    </row>
    <row r="1906" spans="1:6">
      <c r="A1906" s="327" t="s">
        <v>509</v>
      </c>
      <c r="B1906">
        <v>13211205</v>
      </c>
      <c r="C1906" s="43">
        <v>44185</v>
      </c>
      <c r="D1906" s="54">
        <v>0.84375</v>
      </c>
      <c r="E1906">
        <v>523</v>
      </c>
      <c r="F1906">
        <v>7.4</v>
      </c>
    </row>
    <row r="1907" spans="1:6">
      <c r="A1907" s="327" t="s">
        <v>509</v>
      </c>
      <c r="B1907">
        <v>13211205</v>
      </c>
      <c r="C1907" s="43">
        <v>44185</v>
      </c>
      <c r="D1907" s="54">
        <v>0.85416666666666663</v>
      </c>
      <c r="E1907">
        <v>527</v>
      </c>
      <c r="F1907">
        <v>7.4</v>
      </c>
    </row>
    <row r="1908" spans="1:6">
      <c r="A1908" s="327" t="s">
        <v>509</v>
      </c>
      <c r="B1908">
        <v>13211205</v>
      </c>
      <c r="C1908" s="43">
        <v>44185</v>
      </c>
      <c r="D1908" s="54">
        <v>0.86458333333333337</v>
      </c>
      <c r="E1908">
        <v>527</v>
      </c>
      <c r="F1908">
        <v>7.4</v>
      </c>
    </row>
    <row r="1909" spans="1:6">
      <c r="A1909" s="327" t="s">
        <v>509</v>
      </c>
      <c r="B1909">
        <v>13211205</v>
      </c>
      <c r="C1909" s="43">
        <v>44185</v>
      </c>
      <c r="D1909" s="54">
        <v>0.875</v>
      </c>
      <c r="E1909">
        <v>531</v>
      </c>
      <c r="F1909">
        <v>7.4</v>
      </c>
    </row>
    <row r="1910" spans="1:6">
      <c r="A1910" s="327" t="s">
        <v>509</v>
      </c>
      <c r="B1910">
        <v>13211205</v>
      </c>
      <c r="C1910" s="43">
        <v>44185</v>
      </c>
      <c r="D1910" s="54">
        <v>0.88541666666666663</v>
      </c>
      <c r="E1910">
        <v>531</v>
      </c>
      <c r="F1910">
        <v>7.4</v>
      </c>
    </row>
    <row r="1911" spans="1:6">
      <c r="A1911" s="327" t="s">
        <v>509</v>
      </c>
      <c r="B1911">
        <v>13211205</v>
      </c>
      <c r="C1911" s="43">
        <v>44185</v>
      </c>
      <c r="D1911" s="54">
        <v>0.89583333333333337</v>
      </c>
      <c r="E1911">
        <v>535</v>
      </c>
      <c r="F1911">
        <v>7.4</v>
      </c>
    </row>
    <row r="1912" spans="1:6">
      <c r="A1912" s="327" t="s">
        <v>509</v>
      </c>
      <c r="B1912">
        <v>13211205</v>
      </c>
      <c r="C1912" s="43">
        <v>44185</v>
      </c>
      <c r="D1912" s="54">
        <v>0.90625</v>
      </c>
      <c r="E1912">
        <v>540</v>
      </c>
      <c r="F1912">
        <v>7.4</v>
      </c>
    </row>
    <row r="1913" spans="1:6">
      <c r="A1913" s="327" t="s">
        <v>509</v>
      </c>
      <c r="B1913">
        <v>13211205</v>
      </c>
      <c r="C1913" s="43">
        <v>44185</v>
      </c>
      <c r="D1913" s="54">
        <v>0.91666666666666663</v>
      </c>
      <c r="E1913">
        <v>544</v>
      </c>
      <c r="F1913">
        <v>7.4</v>
      </c>
    </row>
    <row r="1914" spans="1:6">
      <c r="A1914" s="327" t="s">
        <v>509</v>
      </c>
      <c r="B1914">
        <v>13211205</v>
      </c>
      <c r="C1914" s="43">
        <v>44185</v>
      </c>
      <c r="D1914" s="54">
        <v>0.92708333333333337</v>
      </c>
      <c r="E1914">
        <v>544</v>
      </c>
      <c r="F1914">
        <v>7.4</v>
      </c>
    </row>
    <row r="1915" spans="1:6">
      <c r="A1915" s="327" t="s">
        <v>509</v>
      </c>
      <c r="B1915">
        <v>13211205</v>
      </c>
      <c r="C1915" s="43">
        <v>44185</v>
      </c>
      <c r="D1915" s="54">
        <v>0.9375</v>
      </c>
      <c r="E1915">
        <v>544</v>
      </c>
      <c r="F1915">
        <v>7.4</v>
      </c>
    </row>
    <row r="1916" spans="1:6">
      <c r="A1916" s="327" t="s">
        <v>509</v>
      </c>
      <c r="B1916">
        <v>13211205</v>
      </c>
      <c r="C1916" s="43">
        <v>44185</v>
      </c>
      <c r="D1916" s="54">
        <v>0.94791666666666663</v>
      </c>
      <c r="E1916">
        <v>548</v>
      </c>
      <c r="F1916">
        <v>7.4</v>
      </c>
    </row>
    <row r="1917" spans="1:6">
      <c r="A1917" s="327" t="s">
        <v>509</v>
      </c>
      <c r="B1917">
        <v>13211205</v>
      </c>
      <c r="C1917" s="43">
        <v>44185</v>
      </c>
      <c r="D1917" s="54">
        <v>0.95833333333333337</v>
      </c>
      <c r="E1917">
        <v>548</v>
      </c>
      <c r="F1917">
        <v>7.4</v>
      </c>
    </row>
    <row r="1918" spans="1:6">
      <c r="A1918" s="327" t="s">
        <v>509</v>
      </c>
      <c r="B1918">
        <v>13211205</v>
      </c>
      <c r="C1918" s="43">
        <v>44185</v>
      </c>
      <c r="D1918" s="54">
        <v>0.96875</v>
      </c>
      <c r="E1918">
        <v>548</v>
      </c>
      <c r="F1918">
        <v>7.4</v>
      </c>
    </row>
    <row r="1919" spans="1:6">
      <c r="A1919" s="327" t="s">
        <v>509</v>
      </c>
      <c r="B1919">
        <v>13211205</v>
      </c>
      <c r="C1919" s="43">
        <v>44185</v>
      </c>
      <c r="D1919" s="54">
        <v>0.97916666666666663</v>
      </c>
      <c r="E1919">
        <v>552</v>
      </c>
      <c r="F1919">
        <v>7.4</v>
      </c>
    </row>
    <row r="1920" spans="1:6">
      <c r="A1920" s="327" t="s">
        <v>509</v>
      </c>
      <c r="B1920">
        <v>13211205</v>
      </c>
      <c r="C1920" s="43">
        <v>44185</v>
      </c>
      <c r="D1920" s="54">
        <v>0.98958333333333337</v>
      </c>
      <c r="E1920">
        <v>552</v>
      </c>
      <c r="F1920">
        <v>7.4</v>
      </c>
    </row>
    <row r="1921" spans="1:6">
      <c r="A1921" s="327" t="s">
        <v>509</v>
      </c>
      <c r="B1921">
        <v>13211205</v>
      </c>
      <c r="C1921" s="43">
        <v>44186</v>
      </c>
      <c r="D1921" s="54">
        <v>0</v>
      </c>
      <c r="E1921">
        <v>552</v>
      </c>
      <c r="F1921">
        <v>7.3</v>
      </c>
    </row>
    <row r="1922" spans="1:6">
      <c r="A1922" s="327" t="s">
        <v>509</v>
      </c>
      <c r="B1922">
        <v>13211205</v>
      </c>
      <c r="C1922" s="43">
        <v>44186</v>
      </c>
      <c r="D1922" s="54">
        <v>1.0416666666666666E-2</v>
      </c>
      <c r="E1922">
        <v>552</v>
      </c>
      <c r="F1922">
        <v>7.4</v>
      </c>
    </row>
    <row r="1923" spans="1:6">
      <c r="A1923" s="327" t="s">
        <v>509</v>
      </c>
      <c r="B1923">
        <v>13211205</v>
      </c>
      <c r="C1923" s="43">
        <v>44186</v>
      </c>
      <c r="D1923" s="54">
        <v>2.0833333333333332E-2</v>
      </c>
      <c r="E1923">
        <v>552</v>
      </c>
      <c r="F1923">
        <v>7.4</v>
      </c>
    </row>
    <row r="1924" spans="1:6">
      <c r="A1924" s="327" t="s">
        <v>509</v>
      </c>
      <c r="B1924">
        <v>13211205</v>
      </c>
      <c r="C1924" s="43">
        <v>44186</v>
      </c>
      <c r="D1924" s="54">
        <v>3.125E-2</v>
      </c>
      <c r="E1924">
        <v>548</v>
      </c>
      <c r="F1924">
        <v>7.4</v>
      </c>
    </row>
    <row r="1925" spans="1:6">
      <c r="A1925" s="327" t="s">
        <v>509</v>
      </c>
      <c r="B1925">
        <v>13211205</v>
      </c>
      <c r="C1925" s="43">
        <v>44186</v>
      </c>
      <c r="D1925" s="54">
        <v>4.1666666666666664E-2</v>
      </c>
      <c r="E1925">
        <v>552</v>
      </c>
      <c r="F1925">
        <v>7.4</v>
      </c>
    </row>
    <row r="1926" spans="1:6">
      <c r="A1926" s="327" t="s">
        <v>509</v>
      </c>
      <c r="B1926">
        <v>13211205</v>
      </c>
      <c r="C1926" s="43">
        <v>44186</v>
      </c>
      <c r="D1926" s="54">
        <v>5.2083333333333336E-2</v>
      </c>
      <c r="E1926">
        <v>552</v>
      </c>
      <c r="F1926">
        <v>7.4</v>
      </c>
    </row>
    <row r="1927" spans="1:6">
      <c r="A1927" s="327" t="s">
        <v>509</v>
      </c>
      <c r="B1927">
        <v>13211205</v>
      </c>
      <c r="C1927" s="43">
        <v>44186</v>
      </c>
      <c r="D1927" s="54">
        <v>6.25E-2</v>
      </c>
      <c r="E1927">
        <v>552</v>
      </c>
      <c r="F1927">
        <v>7.4</v>
      </c>
    </row>
    <row r="1928" spans="1:6">
      <c r="A1928" s="327" t="s">
        <v>509</v>
      </c>
      <c r="B1928">
        <v>13211205</v>
      </c>
      <c r="C1928" s="43">
        <v>44186</v>
      </c>
      <c r="D1928" s="54">
        <v>7.2916666666666671E-2</v>
      </c>
      <c r="E1928">
        <v>552</v>
      </c>
      <c r="F1928">
        <v>7.4</v>
      </c>
    </row>
    <row r="1929" spans="1:6">
      <c r="A1929" s="327" t="s">
        <v>509</v>
      </c>
      <c r="B1929">
        <v>13211205</v>
      </c>
      <c r="C1929" s="43">
        <v>44186</v>
      </c>
      <c r="D1929" s="54">
        <v>8.3333333333333329E-2</v>
      </c>
      <c r="E1929">
        <v>552</v>
      </c>
      <c r="F1929">
        <v>7.4</v>
      </c>
    </row>
    <row r="1930" spans="1:6">
      <c r="A1930" s="327" t="s">
        <v>509</v>
      </c>
      <c r="B1930">
        <v>13211205</v>
      </c>
      <c r="C1930" s="43">
        <v>44186</v>
      </c>
      <c r="D1930" s="54">
        <v>9.375E-2</v>
      </c>
      <c r="E1930">
        <v>552</v>
      </c>
      <c r="F1930">
        <v>7.4</v>
      </c>
    </row>
    <row r="1931" spans="1:6">
      <c r="A1931" s="327" t="s">
        <v>509</v>
      </c>
      <c r="B1931">
        <v>13211205</v>
      </c>
      <c r="C1931" s="43">
        <v>44186</v>
      </c>
      <c r="D1931" s="54">
        <v>0.10416666666666667</v>
      </c>
      <c r="E1931">
        <v>552</v>
      </c>
      <c r="F1931">
        <v>7.4</v>
      </c>
    </row>
    <row r="1932" spans="1:6">
      <c r="A1932" s="327" t="s">
        <v>509</v>
      </c>
      <c r="B1932">
        <v>13211205</v>
      </c>
      <c r="C1932" s="43">
        <v>44186</v>
      </c>
      <c r="D1932" s="54">
        <v>0.11458333333333333</v>
      </c>
      <c r="E1932">
        <v>552</v>
      </c>
      <c r="F1932">
        <v>7.4</v>
      </c>
    </row>
    <row r="1933" spans="1:6">
      <c r="A1933" s="327" t="s">
        <v>509</v>
      </c>
      <c r="B1933">
        <v>13211205</v>
      </c>
      <c r="C1933" s="43">
        <v>44186</v>
      </c>
      <c r="D1933" s="54">
        <v>0.125</v>
      </c>
      <c r="E1933">
        <v>552</v>
      </c>
      <c r="F1933">
        <v>7.4</v>
      </c>
    </row>
    <row r="1934" spans="1:6">
      <c r="A1934" s="327" t="s">
        <v>509</v>
      </c>
      <c r="B1934">
        <v>13211205</v>
      </c>
      <c r="C1934" s="43">
        <v>44186</v>
      </c>
      <c r="D1934" s="54">
        <v>0.13541666666666666</v>
      </c>
      <c r="E1934">
        <v>557</v>
      </c>
      <c r="F1934">
        <v>7.4</v>
      </c>
    </row>
    <row r="1935" spans="1:6">
      <c r="A1935" s="327" t="s">
        <v>509</v>
      </c>
      <c r="B1935">
        <v>13211205</v>
      </c>
      <c r="C1935" s="43">
        <v>44186</v>
      </c>
      <c r="D1935" s="54">
        <v>0.14583333333333334</v>
      </c>
      <c r="E1935">
        <v>548</v>
      </c>
      <c r="F1935">
        <v>7.4</v>
      </c>
    </row>
    <row r="1936" spans="1:6">
      <c r="A1936" s="327" t="s">
        <v>509</v>
      </c>
      <c r="B1936">
        <v>13211205</v>
      </c>
      <c r="C1936" s="43">
        <v>44186</v>
      </c>
      <c r="D1936" s="54">
        <v>0.15625</v>
      </c>
      <c r="E1936">
        <v>552</v>
      </c>
      <c r="F1936">
        <v>7.4</v>
      </c>
    </row>
    <row r="1937" spans="1:6">
      <c r="A1937" s="327" t="s">
        <v>509</v>
      </c>
      <c r="B1937">
        <v>13211205</v>
      </c>
      <c r="C1937" s="43">
        <v>44186</v>
      </c>
      <c r="D1937" s="54">
        <v>0.16666666666666666</v>
      </c>
      <c r="E1937">
        <v>552</v>
      </c>
      <c r="F1937">
        <v>7.4</v>
      </c>
    </row>
    <row r="1938" spans="1:6">
      <c r="A1938" s="327" t="s">
        <v>509</v>
      </c>
      <c r="B1938">
        <v>13211205</v>
      </c>
      <c r="C1938" s="43">
        <v>44186</v>
      </c>
      <c r="D1938" s="54">
        <v>0.17708333333333334</v>
      </c>
      <c r="E1938">
        <v>552</v>
      </c>
      <c r="F1938">
        <v>7.3</v>
      </c>
    </row>
    <row r="1939" spans="1:6">
      <c r="A1939" s="327" t="s">
        <v>509</v>
      </c>
      <c r="B1939">
        <v>13211205</v>
      </c>
      <c r="C1939" s="43">
        <v>44186</v>
      </c>
      <c r="D1939" s="54">
        <v>0.1875</v>
      </c>
      <c r="E1939">
        <v>552</v>
      </c>
      <c r="F1939">
        <v>7.4</v>
      </c>
    </row>
    <row r="1940" spans="1:6">
      <c r="A1940" s="327" t="s">
        <v>509</v>
      </c>
      <c r="B1940">
        <v>13211205</v>
      </c>
      <c r="C1940" s="43">
        <v>44186</v>
      </c>
      <c r="D1940" s="54">
        <v>0.19791666666666666</v>
      </c>
      <c r="E1940">
        <v>548</v>
      </c>
      <c r="F1940">
        <v>7.3</v>
      </c>
    </row>
    <row r="1941" spans="1:6">
      <c r="A1941" s="327" t="s">
        <v>509</v>
      </c>
      <c r="B1941">
        <v>13211205</v>
      </c>
      <c r="C1941" s="43">
        <v>44186</v>
      </c>
      <c r="D1941" s="54">
        <v>0.20833333333333334</v>
      </c>
      <c r="E1941">
        <v>548</v>
      </c>
      <c r="F1941">
        <v>7.3</v>
      </c>
    </row>
    <row r="1942" spans="1:6">
      <c r="A1942" s="327" t="s">
        <v>509</v>
      </c>
      <c r="B1942">
        <v>13211205</v>
      </c>
      <c r="C1942" s="43">
        <v>44186</v>
      </c>
      <c r="D1942" s="54">
        <v>0.21875</v>
      </c>
      <c r="E1942">
        <v>548</v>
      </c>
      <c r="F1942">
        <v>7.3</v>
      </c>
    </row>
    <row r="1943" spans="1:6">
      <c r="A1943" s="327" t="s">
        <v>509</v>
      </c>
      <c r="B1943">
        <v>13211205</v>
      </c>
      <c r="C1943" s="43">
        <v>44186</v>
      </c>
      <c r="D1943" s="54">
        <v>0.22916666666666666</v>
      </c>
      <c r="E1943">
        <v>548</v>
      </c>
      <c r="F1943">
        <v>7.3</v>
      </c>
    </row>
    <row r="1944" spans="1:6">
      <c r="A1944" s="327" t="s">
        <v>509</v>
      </c>
      <c r="B1944">
        <v>13211205</v>
      </c>
      <c r="C1944" s="43">
        <v>44186</v>
      </c>
      <c r="D1944" s="54">
        <v>0.23958333333333334</v>
      </c>
      <c r="E1944">
        <v>548</v>
      </c>
      <c r="F1944">
        <v>7.3</v>
      </c>
    </row>
    <row r="1945" spans="1:6">
      <c r="A1945" s="327" t="s">
        <v>509</v>
      </c>
      <c r="B1945">
        <v>13211205</v>
      </c>
      <c r="C1945" s="43">
        <v>44186</v>
      </c>
      <c r="D1945" s="54">
        <v>0.25</v>
      </c>
      <c r="E1945">
        <v>544</v>
      </c>
      <c r="F1945">
        <v>7.3</v>
      </c>
    </row>
    <row r="1946" spans="1:6">
      <c r="A1946" s="327" t="s">
        <v>509</v>
      </c>
      <c r="B1946">
        <v>13211205</v>
      </c>
      <c r="C1946" s="43">
        <v>44186</v>
      </c>
      <c r="D1946" s="54">
        <v>0.26041666666666669</v>
      </c>
      <c r="E1946">
        <v>548</v>
      </c>
      <c r="F1946">
        <v>7.3</v>
      </c>
    </row>
    <row r="1947" spans="1:6">
      <c r="A1947" s="327" t="s">
        <v>509</v>
      </c>
      <c r="B1947">
        <v>13211205</v>
      </c>
      <c r="C1947" s="43">
        <v>44186</v>
      </c>
      <c r="D1947" s="54">
        <v>0.27083333333333331</v>
      </c>
      <c r="E1947">
        <v>548</v>
      </c>
      <c r="F1947">
        <v>7.2</v>
      </c>
    </row>
    <row r="1948" spans="1:6">
      <c r="A1948" s="327" t="s">
        <v>509</v>
      </c>
      <c r="B1948">
        <v>13211205</v>
      </c>
      <c r="C1948" s="43">
        <v>44186</v>
      </c>
      <c r="D1948" s="54">
        <v>0.28125</v>
      </c>
      <c r="E1948">
        <v>544</v>
      </c>
      <c r="F1948">
        <v>7.3</v>
      </c>
    </row>
    <row r="1949" spans="1:6">
      <c r="A1949" s="327" t="s">
        <v>509</v>
      </c>
      <c r="B1949">
        <v>13211205</v>
      </c>
      <c r="C1949" s="43">
        <v>44186</v>
      </c>
      <c r="D1949" s="54">
        <v>0.29166666666666669</v>
      </c>
      <c r="E1949">
        <v>548</v>
      </c>
      <c r="F1949">
        <v>7.2</v>
      </c>
    </row>
    <row r="1950" spans="1:6">
      <c r="A1950" s="327" t="s">
        <v>509</v>
      </c>
      <c r="B1950">
        <v>13211205</v>
      </c>
      <c r="C1950" s="43">
        <v>44186</v>
      </c>
      <c r="D1950" s="54">
        <v>0.30208333333333331</v>
      </c>
      <c r="E1950">
        <v>544</v>
      </c>
      <c r="F1950">
        <v>7.3</v>
      </c>
    </row>
    <row r="1951" spans="1:6">
      <c r="A1951" s="327" t="s">
        <v>509</v>
      </c>
      <c r="B1951">
        <v>13211205</v>
      </c>
      <c r="C1951" s="43">
        <v>44186</v>
      </c>
      <c r="D1951" s="54">
        <v>0.3125</v>
      </c>
      <c r="E1951">
        <v>544</v>
      </c>
      <c r="F1951">
        <v>7.3</v>
      </c>
    </row>
    <row r="1952" spans="1:6">
      <c r="A1952" s="327" t="s">
        <v>509</v>
      </c>
      <c r="B1952">
        <v>13211205</v>
      </c>
      <c r="C1952" s="43">
        <v>44186</v>
      </c>
      <c r="D1952" s="54">
        <v>0.32291666666666669</v>
      </c>
      <c r="E1952">
        <v>544</v>
      </c>
      <c r="F1952">
        <v>7.2</v>
      </c>
    </row>
    <row r="1953" spans="1:6">
      <c r="A1953" s="327" t="s">
        <v>509</v>
      </c>
      <c r="B1953">
        <v>13211205</v>
      </c>
      <c r="C1953" s="43">
        <v>44186</v>
      </c>
      <c r="D1953" s="54">
        <v>0.33333333333333331</v>
      </c>
      <c r="E1953">
        <v>544</v>
      </c>
      <c r="F1953">
        <v>7.2</v>
      </c>
    </row>
    <row r="1954" spans="1:6">
      <c r="A1954" s="327" t="s">
        <v>509</v>
      </c>
      <c r="B1954">
        <v>13211205</v>
      </c>
      <c r="C1954" s="43">
        <v>44186</v>
      </c>
      <c r="D1954" s="54">
        <v>0.34375</v>
      </c>
      <c r="E1954">
        <v>548</v>
      </c>
      <c r="F1954">
        <v>7.2</v>
      </c>
    </row>
    <row r="1955" spans="1:6">
      <c r="A1955" s="327" t="s">
        <v>509</v>
      </c>
      <c r="B1955">
        <v>13211205</v>
      </c>
      <c r="C1955" s="43">
        <v>44186</v>
      </c>
      <c r="D1955" s="54">
        <v>0.35416666666666669</v>
      </c>
      <c r="E1955">
        <v>544</v>
      </c>
      <c r="F1955">
        <v>7.2</v>
      </c>
    </row>
    <row r="1956" spans="1:6">
      <c r="A1956" s="327" t="s">
        <v>509</v>
      </c>
      <c r="B1956">
        <v>13211205</v>
      </c>
      <c r="C1956" s="43">
        <v>44186</v>
      </c>
      <c r="D1956" s="54">
        <v>0.36458333333333331</v>
      </c>
      <c r="E1956">
        <v>544</v>
      </c>
      <c r="F1956">
        <v>7.2</v>
      </c>
    </row>
    <row r="1957" spans="1:6">
      <c r="A1957" s="327" t="s">
        <v>509</v>
      </c>
      <c r="B1957">
        <v>13211205</v>
      </c>
      <c r="C1957" s="43">
        <v>44186</v>
      </c>
      <c r="D1957" s="54">
        <v>0.375</v>
      </c>
      <c r="E1957">
        <v>544</v>
      </c>
      <c r="F1957">
        <v>7.1</v>
      </c>
    </row>
    <row r="1958" spans="1:6">
      <c r="A1958" s="327" t="s">
        <v>509</v>
      </c>
      <c r="B1958">
        <v>13211205</v>
      </c>
      <c r="C1958" s="43">
        <v>44186</v>
      </c>
      <c r="D1958" s="54">
        <v>0.38541666666666669</v>
      </c>
      <c r="E1958">
        <v>544</v>
      </c>
      <c r="F1958">
        <v>7.1</v>
      </c>
    </row>
    <row r="1959" spans="1:6">
      <c r="A1959" s="327" t="s">
        <v>509</v>
      </c>
      <c r="B1959">
        <v>13211205</v>
      </c>
      <c r="C1959" s="43">
        <v>44186</v>
      </c>
      <c r="D1959" s="54">
        <v>0.39583333333333331</v>
      </c>
      <c r="E1959">
        <v>544</v>
      </c>
      <c r="F1959">
        <v>7.2</v>
      </c>
    </row>
    <row r="1960" spans="1:6">
      <c r="A1960" s="327" t="s">
        <v>509</v>
      </c>
      <c r="B1960">
        <v>13211205</v>
      </c>
      <c r="C1960" s="43">
        <v>44186</v>
      </c>
      <c r="D1960" s="54">
        <v>0.40625</v>
      </c>
      <c r="E1960">
        <v>544</v>
      </c>
      <c r="F1960">
        <v>7.1</v>
      </c>
    </row>
    <row r="1961" spans="1:6">
      <c r="A1961" s="327" t="s">
        <v>509</v>
      </c>
      <c r="B1961">
        <v>13211205</v>
      </c>
      <c r="C1961" s="43">
        <v>44186</v>
      </c>
      <c r="D1961" s="54">
        <v>0.41666666666666669</v>
      </c>
      <c r="E1961">
        <v>544</v>
      </c>
      <c r="F1961">
        <v>7.1</v>
      </c>
    </row>
    <row r="1962" spans="1:6">
      <c r="A1962" s="327" t="s">
        <v>509</v>
      </c>
      <c r="B1962">
        <v>13211205</v>
      </c>
      <c r="C1962" s="43">
        <v>44186</v>
      </c>
      <c r="D1962" s="54">
        <v>0.42708333333333331</v>
      </c>
      <c r="E1962">
        <v>544</v>
      </c>
      <c r="F1962">
        <v>7.1</v>
      </c>
    </row>
    <row r="1963" spans="1:6">
      <c r="A1963" s="327" t="s">
        <v>509</v>
      </c>
      <c r="B1963">
        <v>13211205</v>
      </c>
      <c r="C1963" s="43">
        <v>44186</v>
      </c>
      <c r="D1963" s="54">
        <v>0.4375</v>
      </c>
      <c r="E1963">
        <v>540</v>
      </c>
      <c r="F1963">
        <v>7.2</v>
      </c>
    </row>
    <row r="1964" spans="1:6">
      <c r="A1964" s="327" t="s">
        <v>509</v>
      </c>
      <c r="B1964">
        <v>13211205</v>
      </c>
      <c r="C1964" s="43">
        <v>44186</v>
      </c>
      <c r="D1964" s="54">
        <v>0.44791666666666669</v>
      </c>
      <c r="E1964">
        <v>535</v>
      </c>
      <c r="F1964">
        <v>7.2</v>
      </c>
    </row>
    <row r="1965" spans="1:6">
      <c r="A1965" s="327" t="s">
        <v>509</v>
      </c>
      <c r="B1965">
        <v>13211205</v>
      </c>
      <c r="C1965" s="43">
        <v>44186</v>
      </c>
      <c r="D1965" s="54">
        <v>0.45833333333333331</v>
      </c>
      <c r="E1965">
        <v>540</v>
      </c>
      <c r="F1965">
        <v>7.2</v>
      </c>
    </row>
    <row r="1966" spans="1:6">
      <c r="A1966" s="327" t="s">
        <v>509</v>
      </c>
      <c r="B1966">
        <v>13211205</v>
      </c>
      <c r="C1966" s="43">
        <v>44186</v>
      </c>
      <c r="D1966" s="54">
        <v>0.46875</v>
      </c>
      <c r="E1966">
        <v>535</v>
      </c>
      <c r="F1966">
        <v>7.2</v>
      </c>
    </row>
    <row r="1967" spans="1:6">
      <c r="A1967" s="327" t="s">
        <v>509</v>
      </c>
      <c r="B1967">
        <v>13211205</v>
      </c>
      <c r="C1967" s="43">
        <v>44186</v>
      </c>
      <c r="D1967" s="54">
        <v>0.47916666666666669</v>
      </c>
      <c r="E1967">
        <v>535</v>
      </c>
      <c r="F1967">
        <v>7.2</v>
      </c>
    </row>
    <row r="1968" spans="1:6">
      <c r="A1968" s="327" t="s">
        <v>509</v>
      </c>
      <c r="B1968">
        <v>13211205</v>
      </c>
      <c r="C1968" s="43">
        <v>44186</v>
      </c>
      <c r="D1968" s="54">
        <v>0.48958333333333331</v>
      </c>
      <c r="E1968">
        <v>535</v>
      </c>
      <c r="F1968">
        <v>7.3</v>
      </c>
    </row>
    <row r="1969" spans="1:6">
      <c r="A1969" s="327" t="s">
        <v>509</v>
      </c>
      <c r="B1969">
        <v>13211205</v>
      </c>
      <c r="C1969" s="43">
        <v>44186</v>
      </c>
      <c r="D1969" s="54">
        <v>0.5</v>
      </c>
      <c r="E1969">
        <v>531</v>
      </c>
      <c r="F1969">
        <v>7.3</v>
      </c>
    </row>
    <row r="1970" spans="1:6">
      <c r="A1970" s="327" t="s">
        <v>509</v>
      </c>
      <c r="B1970">
        <v>13211205</v>
      </c>
      <c r="C1970" s="43">
        <v>44186</v>
      </c>
      <c r="D1970" s="54">
        <v>0.51041666666666663</v>
      </c>
      <c r="E1970">
        <v>531</v>
      </c>
      <c r="F1970">
        <v>7.4</v>
      </c>
    </row>
    <row r="1971" spans="1:6">
      <c r="A1971" s="327" t="s">
        <v>509</v>
      </c>
      <c r="B1971">
        <v>13211205</v>
      </c>
      <c r="C1971" s="43">
        <v>44186</v>
      </c>
      <c r="D1971" s="54">
        <v>0.52083333333333337</v>
      </c>
      <c r="E1971">
        <v>531</v>
      </c>
      <c r="F1971">
        <v>7.4</v>
      </c>
    </row>
    <row r="1972" spans="1:6">
      <c r="A1972" s="327" t="s">
        <v>509</v>
      </c>
      <c r="B1972">
        <v>13211205</v>
      </c>
      <c r="C1972" s="43">
        <v>44186</v>
      </c>
      <c r="D1972" s="54">
        <v>0.53125</v>
      </c>
      <c r="E1972">
        <v>527</v>
      </c>
      <c r="F1972">
        <v>7.4</v>
      </c>
    </row>
    <row r="1973" spans="1:6">
      <c r="A1973" s="327" t="s">
        <v>509</v>
      </c>
      <c r="B1973">
        <v>13211205</v>
      </c>
      <c r="C1973" s="43">
        <v>44186</v>
      </c>
      <c r="D1973" s="54">
        <v>0.54166666666666663</v>
      </c>
      <c r="E1973">
        <v>527</v>
      </c>
      <c r="F1973">
        <v>7.5</v>
      </c>
    </row>
    <row r="1974" spans="1:6">
      <c r="A1974" s="327" t="s">
        <v>509</v>
      </c>
      <c r="B1974">
        <v>13211205</v>
      </c>
      <c r="C1974" s="43">
        <v>44186</v>
      </c>
      <c r="D1974" s="54">
        <v>0.55208333333333337</v>
      </c>
      <c r="E1974">
        <v>527</v>
      </c>
      <c r="F1974">
        <v>7.6</v>
      </c>
    </row>
    <row r="1975" spans="1:6">
      <c r="A1975" s="327" t="s">
        <v>509</v>
      </c>
      <c r="B1975">
        <v>13211205</v>
      </c>
      <c r="C1975" s="43">
        <v>44186</v>
      </c>
      <c r="D1975" s="54">
        <v>0.5625</v>
      </c>
      <c r="E1975">
        <v>523</v>
      </c>
      <c r="F1975">
        <v>7.6</v>
      </c>
    </row>
    <row r="1976" spans="1:6">
      <c r="A1976" s="327" t="s">
        <v>509</v>
      </c>
      <c r="B1976">
        <v>13211205</v>
      </c>
      <c r="C1976" s="43">
        <v>44186</v>
      </c>
      <c r="D1976" s="54">
        <v>0.57291666666666663</v>
      </c>
      <c r="E1976">
        <v>527</v>
      </c>
      <c r="F1976">
        <v>7.7</v>
      </c>
    </row>
    <row r="1977" spans="1:6">
      <c r="A1977" s="327" t="s">
        <v>509</v>
      </c>
      <c r="B1977">
        <v>13211205</v>
      </c>
      <c r="C1977" s="43">
        <v>44186</v>
      </c>
      <c r="D1977" s="54">
        <v>0.58333333333333337</v>
      </c>
      <c r="E1977">
        <v>523</v>
      </c>
      <c r="F1977">
        <v>7.8</v>
      </c>
    </row>
    <row r="1978" spans="1:6">
      <c r="A1978" s="327" t="s">
        <v>509</v>
      </c>
      <c r="B1978">
        <v>13211205</v>
      </c>
      <c r="C1978" s="43">
        <v>44186</v>
      </c>
      <c r="D1978" s="54">
        <v>0.59375</v>
      </c>
      <c r="E1978">
        <v>527</v>
      </c>
      <c r="F1978">
        <v>7.8</v>
      </c>
    </row>
    <row r="1979" spans="1:6">
      <c r="A1979" s="327" t="s">
        <v>509</v>
      </c>
      <c r="B1979">
        <v>13211205</v>
      </c>
      <c r="C1979" s="43">
        <v>44186</v>
      </c>
      <c r="D1979" s="54">
        <v>0.60416666666666663</v>
      </c>
      <c r="E1979">
        <v>527</v>
      </c>
      <c r="F1979">
        <v>7.9</v>
      </c>
    </row>
    <row r="1980" spans="1:6">
      <c r="A1980" s="327" t="s">
        <v>509</v>
      </c>
      <c r="B1980">
        <v>13211205</v>
      </c>
      <c r="C1980" s="43">
        <v>44186</v>
      </c>
      <c r="D1980" s="54">
        <v>0.61458333333333337</v>
      </c>
      <c r="E1980">
        <v>523</v>
      </c>
      <c r="F1980">
        <v>7.9</v>
      </c>
    </row>
    <row r="1981" spans="1:6">
      <c r="A1981" s="327" t="s">
        <v>509</v>
      </c>
      <c r="B1981">
        <v>13211205</v>
      </c>
      <c r="C1981" s="43">
        <v>44186</v>
      </c>
      <c r="D1981" s="54">
        <v>0.625</v>
      </c>
      <c r="E1981">
        <v>523</v>
      </c>
      <c r="F1981">
        <v>8</v>
      </c>
    </row>
    <row r="1982" spans="1:6">
      <c r="A1982" s="327" t="s">
        <v>509</v>
      </c>
      <c r="B1982">
        <v>13211205</v>
      </c>
      <c r="C1982" s="43">
        <v>44186</v>
      </c>
      <c r="D1982" s="54">
        <v>0.63541666666666663</v>
      </c>
      <c r="E1982">
        <v>523</v>
      </c>
      <c r="F1982">
        <v>8</v>
      </c>
    </row>
    <row r="1983" spans="1:6">
      <c r="A1983" s="327" t="s">
        <v>509</v>
      </c>
      <c r="B1983">
        <v>13211205</v>
      </c>
      <c r="C1983" s="43">
        <v>44186</v>
      </c>
      <c r="D1983" s="54">
        <v>0.64583333333333337</v>
      </c>
      <c r="E1983">
        <v>523</v>
      </c>
      <c r="F1983">
        <v>8.1</v>
      </c>
    </row>
    <row r="1984" spans="1:6">
      <c r="A1984" s="327" t="s">
        <v>509</v>
      </c>
      <c r="B1984">
        <v>13211205</v>
      </c>
      <c r="C1984" s="43">
        <v>44186</v>
      </c>
      <c r="D1984" s="54">
        <v>0.65625</v>
      </c>
      <c r="E1984">
        <v>519</v>
      </c>
      <c r="F1984">
        <v>8.1</v>
      </c>
    </row>
    <row r="1985" spans="1:6">
      <c r="A1985" s="327" t="s">
        <v>509</v>
      </c>
      <c r="B1985">
        <v>13211205</v>
      </c>
      <c r="C1985" s="43">
        <v>44186</v>
      </c>
      <c r="D1985" s="54">
        <v>0.66666666666666663</v>
      </c>
      <c r="E1985">
        <v>519</v>
      </c>
      <c r="F1985">
        <v>8.1</v>
      </c>
    </row>
    <row r="1986" spans="1:6">
      <c r="A1986" s="327" t="s">
        <v>509</v>
      </c>
      <c r="B1986">
        <v>13211205</v>
      </c>
      <c r="C1986" s="43">
        <v>44186</v>
      </c>
      <c r="D1986" s="54">
        <v>0.67708333333333337</v>
      </c>
      <c r="E1986">
        <v>519</v>
      </c>
      <c r="F1986">
        <v>8.1999999999999993</v>
      </c>
    </row>
    <row r="1987" spans="1:6">
      <c r="A1987" s="327" t="s">
        <v>509</v>
      </c>
      <c r="B1987">
        <v>13211205</v>
      </c>
      <c r="C1987" s="43">
        <v>44186</v>
      </c>
      <c r="D1987" s="54">
        <v>0.6875</v>
      </c>
      <c r="E1987">
        <v>519</v>
      </c>
      <c r="F1987">
        <v>8.1999999999999993</v>
      </c>
    </row>
    <row r="1988" spans="1:6">
      <c r="A1988" s="327" t="s">
        <v>509</v>
      </c>
      <c r="B1988">
        <v>13211205</v>
      </c>
      <c r="C1988" s="43">
        <v>44186</v>
      </c>
      <c r="D1988" s="54">
        <v>0.69791666666666663</v>
      </c>
      <c r="E1988">
        <v>519</v>
      </c>
      <c r="F1988">
        <v>8.1999999999999993</v>
      </c>
    </row>
    <row r="1989" spans="1:6">
      <c r="A1989" s="327" t="s">
        <v>509</v>
      </c>
      <c r="B1989">
        <v>13211205</v>
      </c>
      <c r="C1989" s="43">
        <v>44186</v>
      </c>
      <c r="D1989" s="54">
        <v>0.70833333333333337</v>
      </c>
      <c r="E1989">
        <v>519</v>
      </c>
      <c r="F1989">
        <v>8.1999999999999993</v>
      </c>
    </row>
    <row r="1990" spans="1:6">
      <c r="A1990" s="327" t="s">
        <v>509</v>
      </c>
      <c r="B1990">
        <v>13211205</v>
      </c>
      <c r="C1990" s="43">
        <v>44186</v>
      </c>
      <c r="D1990" s="54">
        <v>0.71875</v>
      </c>
      <c r="E1990">
        <v>519</v>
      </c>
      <c r="F1990">
        <v>8.3000000000000007</v>
      </c>
    </row>
    <row r="1991" spans="1:6">
      <c r="A1991" s="327" t="s">
        <v>509</v>
      </c>
      <c r="B1991">
        <v>13211205</v>
      </c>
      <c r="C1991" s="43">
        <v>44186</v>
      </c>
      <c r="D1991" s="54">
        <v>0.72916666666666663</v>
      </c>
      <c r="E1991">
        <v>519</v>
      </c>
      <c r="F1991">
        <v>8.1999999999999993</v>
      </c>
    </row>
    <row r="1992" spans="1:6">
      <c r="A1992" s="327" t="s">
        <v>509</v>
      </c>
      <c r="B1992">
        <v>13211205</v>
      </c>
      <c r="C1992" s="43">
        <v>44186</v>
      </c>
      <c r="D1992" s="54">
        <v>0.73958333333333337</v>
      </c>
      <c r="E1992">
        <v>519</v>
      </c>
      <c r="F1992">
        <v>8.1999999999999993</v>
      </c>
    </row>
    <row r="1993" spans="1:6">
      <c r="A1993" s="327" t="s">
        <v>509</v>
      </c>
      <c r="B1993">
        <v>13211205</v>
      </c>
      <c r="C1993" s="43">
        <v>44186</v>
      </c>
      <c r="D1993" s="54">
        <v>0.75</v>
      </c>
      <c r="E1993">
        <v>523</v>
      </c>
      <c r="F1993">
        <v>8.3000000000000007</v>
      </c>
    </row>
    <row r="1994" spans="1:6">
      <c r="A1994" s="327" t="s">
        <v>509</v>
      </c>
      <c r="B1994">
        <v>13211205</v>
      </c>
      <c r="C1994" s="43">
        <v>44186</v>
      </c>
      <c r="D1994" s="54">
        <v>0.76041666666666663</v>
      </c>
      <c r="E1994">
        <v>523</v>
      </c>
      <c r="F1994">
        <v>8.3000000000000007</v>
      </c>
    </row>
    <row r="1995" spans="1:6">
      <c r="A1995" s="327" t="s">
        <v>509</v>
      </c>
      <c r="B1995">
        <v>13211205</v>
      </c>
      <c r="C1995" s="43">
        <v>44186</v>
      </c>
      <c r="D1995" s="54">
        <v>0.77083333333333337</v>
      </c>
      <c r="E1995">
        <v>523</v>
      </c>
      <c r="F1995">
        <v>8.3000000000000007</v>
      </c>
    </row>
    <row r="1996" spans="1:6">
      <c r="A1996" s="327" t="s">
        <v>509</v>
      </c>
      <c r="B1996">
        <v>13211205</v>
      </c>
      <c r="C1996" s="43">
        <v>44186</v>
      </c>
      <c r="D1996" s="54">
        <v>0.78125</v>
      </c>
      <c r="E1996">
        <v>527</v>
      </c>
      <c r="F1996">
        <v>8.1999999999999993</v>
      </c>
    </row>
    <row r="1997" spans="1:6">
      <c r="A1997" s="327" t="s">
        <v>509</v>
      </c>
      <c r="B1997">
        <v>13211205</v>
      </c>
      <c r="C1997" s="43">
        <v>44186</v>
      </c>
      <c r="D1997" s="54">
        <v>0.79166666666666663</v>
      </c>
      <c r="E1997">
        <v>527</v>
      </c>
      <c r="F1997">
        <v>8.1999999999999993</v>
      </c>
    </row>
    <row r="1998" spans="1:6">
      <c r="A1998" s="327" t="s">
        <v>509</v>
      </c>
      <c r="B1998">
        <v>13211205</v>
      </c>
      <c r="C1998" s="43">
        <v>44186</v>
      </c>
      <c r="D1998" s="54">
        <v>0.80208333333333337</v>
      </c>
      <c r="E1998">
        <v>535</v>
      </c>
      <c r="F1998">
        <v>8.1999999999999993</v>
      </c>
    </row>
    <row r="1999" spans="1:6">
      <c r="A1999" s="327" t="s">
        <v>509</v>
      </c>
      <c r="B1999">
        <v>13211205</v>
      </c>
      <c r="C1999" s="43">
        <v>44186</v>
      </c>
      <c r="D1999" s="54">
        <v>0.8125</v>
      </c>
      <c r="E1999">
        <v>535</v>
      </c>
      <c r="F1999">
        <v>8.1999999999999993</v>
      </c>
    </row>
    <row r="2000" spans="1:6">
      <c r="A2000" s="327" t="s">
        <v>509</v>
      </c>
      <c r="B2000">
        <v>13211205</v>
      </c>
      <c r="C2000" s="43">
        <v>44186</v>
      </c>
      <c r="D2000" s="54">
        <v>0.82291666666666663</v>
      </c>
      <c r="E2000">
        <v>535</v>
      </c>
      <c r="F2000">
        <v>8.1999999999999993</v>
      </c>
    </row>
    <row r="2001" spans="1:6">
      <c r="A2001" s="327" t="s">
        <v>509</v>
      </c>
      <c r="B2001">
        <v>13211205</v>
      </c>
      <c r="C2001" s="43">
        <v>44186</v>
      </c>
      <c r="D2001" s="54">
        <v>0.83333333333333337</v>
      </c>
      <c r="E2001">
        <v>535</v>
      </c>
      <c r="F2001">
        <v>8.1999999999999993</v>
      </c>
    </row>
    <row r="2002" spans="1:6">
      <c r="A2002" s="327" t="s">
        <v>509</v>
      </c>
      <c r="B2002">
        <v>13211205</v>
      </c>
      <c r="C2002" s="43">
        <v>44186</v>
      </c>
      <c r="D2002" s="54">
        <v>0.84375</v>
      </c>
      <c r="E2002">
        <v>535</v>
      </c>
      <c r="F2002">
        <v>8.1999999999999993</v>
      </c>
    </row>
    <row r="2003" spans="1:6">
      <c r="A2003" s="327" t="s">
        <v>509</v>
      </c>
      <c r="B2003">
        <v>13211205</v>
      </c>
      <c r="C2003" s="43">
        <v>44186</v>
      </c>
      <c r="D2003" s="54">
        <v>0.85416666666666663</v>
      </c>
      <c r="E2003">
        <v>540</v>
      </c>
      <c r="F2003">
        <v>8.1999999999999993</v>
      </c>
    </row>
    <row r="2004" spans="1:6">
      <c r="A2004" s="327" t="s">
        <v>509</v>
      </c>
      <c r="B2004">
        <v>13211205</v>
      </c>
      <c r="C2004" s="43">
        <v>44186</v>
      </c>
      <c r="D2004" s="54">
        <v>0.86458333333333337</v>
      </c>
      <c r="E2004">
        <v>540</v>
      </c>
      <c r="F2004">
        <v>8.1</v>
      </c>
    </row>
    <row r="2005" spans="1:6">
      <c r="A2005" s="327" t="s">
        <v>509</v>
      </c>
      <c r="B2005">
        <v>13211205</v>
      </c>
      <c r="C2005" s="43">
        <v>44186</v>
      </c>
      <c r="D2005" s="54">
        <v>0.875</v>
      </c>
      <c r="E2005">
        <v>540</v>
      </c>
      <c r="F2005">
        <v>8.1</v>
      </c>
    </row>
    <row r="2006" spans="1:6">
      <c r="A2006" s="327" t="s">
        <v>509</v>
      </c>
      <c r="B2006">
        <v>13211205</v>
      </c>
      <c r="C2006" s="43">
        <v>44186</v>
      </c>
      <c r="D2006" s="54">
        <v>0.88541666666666663</v>
      </c>
      <c r="E2006">
        <v>544</v>
      </c>
      <c r="F2006">
        <v>8.1</v>
      </c>
    </row>
    <row r="2007" spans="1:6">
      <c r="A2007" s="327" t="s">
        <v>509</v>
      </c>
      <c r="B2007">
        <v>13211205</v>
      </c>
      <c r="C2007" s="43">
        <v>44186</v>
      </c>
      <c r="D2007" s="54">
        <v>0.89583333333333337</v>
      </c>
      <c r="E2007">
        <v>548</v>
      </c>
      <c r="F2007">
        <v>8.1</v>
      </c>
    </row>
    <row r="2008" spans="1:6">
      <c r="A2008" s="327" t="s">
        <v>509</v>
      </c>
      <c r="B2008">
        <v>13211205</v>
      </c>
      <c r="C2008" s="43">
        <v>44186</v>
      </c>
      <c r="D2008" s="54">
        <v>0.90625</v>
      </c>
      <c r="E2008">
        <v>544</v>
      </c>
      <c r="F2008">
        <v>8.1</v>
      </c>
    </row>
    <row r="2009" spans="1:6">
      <c r="A2009" s="327" t="s">
        <v>509</v>
      </c>
      <c r="B2009">
        <v>13211205</v>
      </c>
      <c r="C2009" s="43">
        <v>44186</v>
      </c>
      <c r="D2009" s="54">
        <v>0.91666666666666663</v>
      </c>
      <c r="E2009">
        <v>544</v>
      </c>
      <c r="F2009">
        <v>8.1</v>
      </c>
    </row>
    <row r="2010" spans="1:6">
      <c r="A2010" s="327" t="s">
        <v>509</v>
      </c>
      <c r="B2010">
        <v>13211205</v>
      </c>
      <c r="C2010" s="43">
        <v>44186</v>
      </c>
      <c r="D2010" s="54">
        <v>0.92708333333333337</v>
      </c>
      <c r="E2010">
        <v>544</v>
      </c>
      <c r="F2010">
        <v>8.1</v>
      </c>
    </row>
    <row r="2011" spans="1:6">
      <c r="A2011" s="327" t="s">
        <v>509</v>
      </c>
      <c r="B2011">
        <v>13211205</v>
      </c>
      <c r="C2011" s="43">
        <v>44186</v>
      </c>
      <c r="D2011" s="54">
        <v>0.9375</v>
      </c>
      <c r="E2011">
        <v>548</v>
      </c>
      <c r="F2011">
        <v>8.1</v>
      </c>
    </row>
    <row r="2012" spans="1:6">
      <c r="A2012" s="327" t="s">
        <v>509</v>
      </c>
      <c r="B2012">
        <v>13211205</v>
      </c>
      <c r="C2012" s="43">
        <v>44186</v>
      </c>
      <c r="D2012" s="54">
        <v>0.94791666666666663</v>
      </c>
      <c r="E2012">
        <v>548</v>
      </c>
      <c r="F2012">
        <v>8.1</v>
      </c>
    </row>
    <row r="2013" spans="1:6">
      <c r="A2013" s="327" t="s">
        <v>509</v>
      </c>
      <c r="B2013">
        <v>13211205</v>
      </c>
      <c r="C2013" s="43">
        <v>44186</v>
      </c>
      <c r="D2013" s="54">
        <v>0.95833333333333337</v>
      </c>
      <c r="E2013">
        <v>548</v>
      </c>
      <c r="F2013">
        <v>8</v>
      </c>
    </row>
    <row r="2014" spans="1:6">
      <c r="A2014" s="327" t="s">
        <v>509</v>
      </c>
      <c r="B2014">
        <v>13211205</v>
      </c>
      <c r="C2014" s="43">
        <v>44186</v>
      </c>
      <c r="D2014" s="54">
        <v>0.96875</v>
      </c>
      <c r="E2014">
        <v>552</v>
      </c>
      <c r="F2014">
        <v>8</v>
      </c>
    </row>
    <row r="2015" spans="1:6">
      <c r="A2015" s="327" t="s">
        <v>509</v>
      </c>
      <c r="B2015">
        <v>13211205</v>
      </c>
      <c r="C2015" s="43">
        <v>44186</v>
      </c>
      <c r="D2015" s="54">
        <v>0.97916666666666663</v>
      </c>
      <c r="E2015">
        <v>552</v>
      </c>
      <c r="F2015">
        <v>8</v>
      </c>
    </row>
    <row r="2016" spans="1:6">
      <c r="A2016" s="327" t="s">
        <v>509</v>
      </c>
      <c r="B2016">
        <v>13211205</v>
      </c>
      <c r="C2016" s="43">
        <v>44186</v>
      </c>
      <c r="D2016" s="54">
        <v>0.98958333333333337</v>
      </c>
      <c r="E2016">
        <v>548</v>
      </c>
      <c r="F2016">
        <v>7.9</v>
      </c>
    </row>
    <row r="2017" spans="1:6">
      <c r="A2017" s="327" t="s">
        <v>509</v>
      </c>
      <c r="B2017">
        <v>13211205</v>
      </c>
      <c r="C2017" s="43">
        <v>44187</v>
      </c>
      <c r="D2017" s="54">
        <v>0</v>
      </c>
      <c r="E2017">
        <v>548</v>
      </c>
      <c r="F2017">
        <v>8</v>
      </c>
    </row>
    <row r="2018" spans="1:6">
      <c r="A2018" s="327" t="s">
        <v>509</v>
      </c>
      <c r="B2018">
        <v>13211205</v>
      </c>
      <c r="C2018" s="43">
        <v>44187</v>
      </c>
      <c r="D2018" s="54">
        <v>1.0416666666666666E-2</v>
      </c>
      <c r="E2018">
        <v>552</v>
      </c>
      <c r="F2018">
        <v>8</v>
      </c>
    </row>
    <row r="2019" spans="1:6">
      <c r="A2019" s="327" t="s">
        <v>509</v>
      </c>
      <c r="B2019">
        <v>13211205</v>
      </c>
      <c r="C2019" s="43">
        <v>44187</v>
      </c>
      <c r="D2019" s="54">
        <v>2.0833333333333332E-2</v>
      </c>
      <c r="E2019">
        <v>552</v>
      </c>
      <c r="F2019">
        <v>7.9</v>
      </c>
    </row>
    <row r="2020" spans="1:6">
      <c r="A2020" s="327" t="s">
        <v>509</v>
      </c>
      <c r="B2020">
        <v>13211205</v>
      </c>
      <c r="C2020" s="43">
        <v>44187</v>
      </c>
      <c r="D2020" s="54">
        <v>3.125E-2</v>
      </c>
      <c r="E2020">
        <v>548</v>
      </c>
      <c r="F2020">
        <v>7.9</v>
      </c>
    </row>
    <row r="2021" spans="1:6">
      <c r="A2021" s="327" t="s">
        <v>509</v>
      </c>
      <c r="B2021">
        <v>13211205</v>
      </c>
      <c r="C2021" s="43">
        <v>44187</v>
      </c>
      <c r="D2021" s="54">
        <v>4.1666666666666664E-2</v>
      </c>
      <c r="E2021">
        <v>552</v>
      </c>
      <c r="F2021">
        <v>7.9</v>
      </c>
    </row>
    <row r="2022" spans="1:6">
      <c r="A2022" s="327" t="s">
        <v>509</v>
      </c>
      <c r="B2022">
        <v>13211205</v>
      </c>
      <c r="C2022" s="43">
        <v>44187</v>
      </c>
      <c r="D2022" s="54">
        <v>5.2083333333333336E-2</v>
      </c>
      <c r="E2022">
        <v>548</v>
      </c>
      <c r="F2022">
        <v>7.9</v>
      </c>
    </row>
    <row r="2023" spans="1:6">
      <c r="A2023" s="327" t="s">
        <v>509</v>
      </c>
      <c r="B2023">
        <v>13211205</v>
      </c>
      <c r="C2023" s="43">
        <v>44187</v>
      </c>
      <c r="D2023" s="54">
        <v>6.25E-2</v>
      </c>
      <c r="E2023">
        <v>548</v>
      </c>
      <c r="F2023">
        <v>7.8</v>
      </c>
    </row>
    <row r="2024" spans="1:6">
      <c r="A2024" s="327" t="s">
        <v>509</v>
      </c>
      <c r="B2024">
        <v>13211205</v>
      </c>
      <c r="C2024" s="43">
        <v>44187</v>
      </c>
      <c r="D2024" s="54">
        <v>7.2916666666666671E-2</v>
      </c>
      <c r="E2024">
        <v>548</v>
      </c>
      <c r="F2024">
        <v>7.8</v>
      </c>
    </row>
    <row r="2025" spans="1:6">
      <c r="A2025" s="327" t="s">
        <v>509</v>
      </c>
      <c r="B2025">
        <v>13211205</v>
      </c>
      <c r="C2025" s="43">
        <v>44187</v>
      </c>
      <c r="D2025" s="54">
        <v>8.3333333333333329E-2</v>
      </c>
      <c r="E2025">
        <v>548</v>
      </c>
      <c r="F2025">
        <v>7.8</v>
      </c>
    </row>
    <row r="2026" spans="1:6">
      <c r="A2026" s="327" t="s">
        <v>509</v>
      </c>
      <c r="B2026">
        <v>13211205</v>
      </c>
      <c r="C2026" s="43">
        <v>44187</v>
      </c>
      <c r="D2026" s="54">
        <v>9.375E-2</v>
      </c>
      <c r="E2026">
        <v>548</v>
      </c>
      <c r="F2026">
        <v>7.8</v>
      </c>
    </row>
    <row r="2027" spans="1:6">
      <c r="A2027" s="327" t="s">
        <v>509</v>
      </c>
      <c r="B2027">
        <v>13211205</v>
      </c>
      <c r="C2027" s="43">
        <v>44187</v>
      </c>
      <c r="D2027" s="54">
        <v>0.10416666666666667</v>
      </c>
      <c r="E2027">
        <v>548</v>
      </c>
      <c r="F2027">
        <v>7.8</v>
      </c>
    </row>
    <row r="2028" spans="1:6">
      <c r="A2028" s="327" t="s">
        <v>509</v>
      </c>
      <c r="B2028">
        <v>13211205</v>
      </c>
      <c r="C2028" s="43">
        <v>44187</v>
      </c>
      <c r="D2028" s="54">
        <v>0.11458333333333333</v>
      </c>
      <c r="E2028">
        <v>552</v>
      </c>
      <c r="F2028">
        <v>7.8</v>
      </c>
    </row>
    <row r="2029" spans="1:6">
      <c r="A2029" s="327" t="s">
        <v>509</v>
      </c>
      <c r="B2029">
        <v>13211205</v>
      </c>
      <c r="C2029" s="43">
        <v>44187</v>
      </c>
      <c r="D2029" s="54">
        <v>0.125</v>
      </c>
      <c r="E2029">
        <v>548</v>
      </c>
      <c r="F2029">
        <v>7.8</v>
      </c>
    </row>
    <row r="2030" spans="1:6">
      <c r="A2030" s="327" t="s">
        <v>509</v>
      </c>
      <c r="B2030">
        <v>13211205</v>
      </c>
      <c r="C2030" s="43">
        <v>44187</v>
      </c>
      <c r="D2030" s="54">
        <v>0.13541666666666666</v>
      </c>
      <c r="E2030">
        <v>548</v>
      </c>
      <c r="F2030">
        <v>7.7</v>
      </c>
    </row>
    <row r="2031" spans="1:6">
      <c r="A2031" s="327" t="s">
        <v>509</v>
      </c>
      <c r="B2031">
        <v>13211205</v>
      </c>
      <c r="C2031" s="43">
        <v>44187</v>
      </c>
      <c r="D2031" s="54">
        <v>0.14583333333333334</v>
      </c>
      <c r="E2031">
        <v>548</v>
      </c>
      <c r="F2031">
        <v>7.7</v>
      </c>
    </row>
    <row r="2032" spans="1:6">
      <c r="A2032" s="327" t="s">
        <v>509</v>
      </c>
      <c r="B2032">
        <v>13211205</v>
      </c>
      <c r="C2032" s="43">
        <v>44187</v>
      </c>
      <c r="D2032" s="54">
        <v>0.15625</v>
      </c>
      <c r="E2032">
        <v>548</v>
      </c>
      <c r="F2032">
        <v>7.7</v>
      </c>
    </row>
    <row r="2033" spans="1:6">
      <c r="A2033" s="327" t="s">
        <v>509</v>
      </c>
      <c r="B2033">
        <v>13211205</v>
      </c>
      <c r="C2033" s="43">
        <v>44187</v>
      </c>
      <c r="D2033" s="54">
        <v>0.16666666666666666</v>
      </c>
      <c r="E2033">
        <v>548</v>
      </c>
      <c r="F2033">
        <v>7.7</v>
      </c>
    </row>
    <row r="2034" spans="1:6">
      <c r="A2034" s="327" t="s">
        <v>509</v>
      </c>
      <c r="B2034">
        <v>13211205</v>
      </c>
      <c r="C2034" s="43">
        <v>44187</v>
      </c>
      <c r="D2034" s="54">
        <v>0.17708333333333334</v>
      </c>
      <c r="E2034">
        <v>548</v>
      </c>
      <c r="F2034">
        <v>7.6</v>
      </c>
    </row>
    <row r="2035" spans="1:6">
      <c r="A2035" s="327" t="s">
        <v>509</v>
      </c>
      <c r="B2035">
        <v>13211205</v>
      </c>
      <c r="C2035" s="43">
        <v>44187</v>
      </c>
      <c r="D2035" s="54">
        <v>0.1875</v>
      </c>
      <c r="E2035">
        <v>552</v>
      </c>
      <c r="F2035">
        <v>7.6</v>
      </c>
    </row>
    <row r="2036" spans="1:6">
      <c r="A2036" s="327" t="s">
        <v>509</v>
      </c>
      <c r="B2036">
        <v>13211205</v>
      </c>
      <c r="C2036" s="43">
        <v>44187</v>
      </c>
      <c r="D2036" s="54">
        <v>0.19791666666666666</v>
      </c>
      <c r="E2036">
        <v>548</v>
      </c>
      <c r="F2036">
        <v>7.6</v>
      </c>
    </row>
    <row r="2037" spans="1:6">
      <c r="A2037" s="327" t="s">
        <v>509</v>
      </c>
      <c r="B2037">
        <v>13211205</v>
      </c>
      <c r="C2037" s="43">
        <v>44187</v>
      </c>
      <c r="D2037" s="54">
        <v>0.20833333333333334</v>
      </c>
      <c r="E2037">
        <v>544</v>
      </c>
      <c r="F2037">
        <v>7.6</v>
      </c>
    </row>
    <row r="2038" spans="1:6">
      <c r="A2038" s="327" t="s">
        <v>509</v>
      </c>
      <c r="B2038">
        <v>13211205</v>
      </c>
      <c r="C2038" s="43">
        <v>44187</v>
      </c>
      <c r="D2038" s="54">
        <v>0.21875</v>
      </c>
      <c r="E2038">
        <v>544</v>
      </c>
      <c r="F2038">
        <v>7.5</v>
      </c>
    </row>
    <row r="2039" spans="1:6">
      <c r="A2039" s="327" t="s">
        <v>509</v>
      </c>
      <c r="B2039">
        <v>13211205</v>
      </c>
      <c r="C2039" s="43">
        <v>44187</v>
      </c>
      <c r="D2039" s="54">
        <v>0.22916666666666666</v>
      </c>
      <c r="E2039">
        <v>544</v>
      </c>
      <c r="F2039">
        <v>7.5</v>
      </c>
    </row>
    <row r="2040" spans="1:6">
      <c r="A2040" s="327" t="s">
        <v>509</v>
      </c>
      <c r="B2040">
        <v>13211205</v>
      </c>
      <c r="C2040" s="43">
        <v>44187</v>
      </c>
      <c r="D2040" s="54">
        <v>0.23958333333333334</v>
      </c>
      <c r="E2040">
        <v>544</v>
      </c>
      <c r="F2040">
        <v>7.5</v>
      </c>
    </row>
    <row r="2041" spans="1:6">
      <c r="A2041" s="327" t="s">
        <v>509</v>
      </c>
      <c r="B2041">
        <v>13211205</v>
      </c>
      <c r="C2041" s="43">
        <v>44187</v>
      </c>
      <c r="D2041" s="54">
        <v>0.25</v>
      </c>
      <c r="E2041">
        <v>544</v>
      </c>
      <c r="F2041">
        <v>7.5</v>
      </c>
    </row>
    <row r="2042" spans="1:6">
      <c r="A2042" s="327" t="s">
        <v>509</v>
      </c>
      <c r="B2042">
        <v>13211205</v>
      </c>
      <c r="C2042" s="43">
        <v>44187</v>
      </c>
      <c r="D2042" s="54">
        <v>0.26041666666666669</v>
      </c>
      <c r="E2042">
        <v>548</v>
      </c>
      <c r="F2042">
        <v>7.5</v>
      </c>
    </row>
    <row r="2043" spans="1:6">
      <c r="A2043" s="327" t="s">
        <v>509</v>
      </c>
      <c r="B2043">
        <v>13211205</v>
      </c>
      <c r="C2043" s="43">
        <v>44187</v>
      </c>
      <c r="D2043" s="54">
        <v>0.27083333333333331</v>
      </c>
      <c r="E2043">
        <v>544</v>
      </c>
      <c r="F2043">
        <v>7.4</v>
      </c>
    </row>
    <row r="2044" spans="1:6">
      <c r="A2044" s="327" t="s">
        <v>509</v>
      </c>
      <c r="B2044">
        <v>13211205</v>
      </c>
      <c r="C2044" s="43">
        <v>44187</v>
      </c>
      <c r="D2044" s="54">
        <v>0.28125</v>
      </c>
      <c r="E2044">
        <v>544</v>
      </c>
      <c r="F2044">
        <v>7.4</v>
      </c>
    </row>
    <row r="2045" spans="1:6">
      <c r="A2045" s="327" t="s">
        <v>509</v>
      </c>
      <c r="B2045">
        <v>13211205</v>
      </c>
      <c r="C2045" s="43">
        <v>44187</v>
      </c>
      <c r="D2045" s="54">
        <v>0.29166666666666669</v>
      </c>
      <c r="E2045">
        <v>544</v>
      </c>
      <c r="F2045">
        <v>7.4</v>
      </c>
    </row>
    <row r="2046" spans="1:6">
      <c r="A2046" s="327" t="s">
        <v>509</v>
      </c>
      <c r="B2046">
        <v>13211205</v>
      </c>
      <c r="C2046" s="43">
        <v>44187</v>
      </c>
      <c r="D2046" s="54">
        <v>0.30208333333333331</v>
      </c>
      <c r="E2046">
        <v>544</v>
      </c>
      <c r="F2046">
        <v>7.3</v>
      </c>
    </row>
    <row r="2047" spans="1:6">
      <c r="A2047" s="327" t="s">
        <v>509</v>
      </c>
      <c r="B2047">
        <v>13211205</v>
      </c>
      <c r="C2047" s="43">
        <v>44187</v>
      </c>
      <c r="D2047" s="54">
        <v>0.3125</v>
      </c>
      <c r="E2047">
        <v>544</v>
      </c>
      <c r="F2047">
        <v>7.3</v>
      </c>
    </row>
    <row r="2048" spans="1:6">
      <c r="A2048" s="327" t="s">
        <v>509</v>
      </c>
      <c r="B2048">
        <v>13211205</v>
      </c>
      <c r="C2048" s="43">
        <v>44187</v>
      </c>
      <c r="D2048" s="54">
        <v>0.32291666666666669</v>
      </c>
      <c r="E2048">
        <v>544</v>
      </c>
      <c r="F2048">
        <v>7.3</v>
      </c>
    </row>
    <row r="2049" spans="1:6">
      <c r="A2049" s="327" t="s">
        <v>509</v>
      </c>
      <c r="B2049">
        <v>13211205</v>
      </c>
      <c r="C2049" s="43">
        <v>44187</v>
      </c>
      <c r="D2049" s="54">
        <v>0.33333333333333331</v>
      </c>
      <c r="E2049">
        <v>544</v>
      </c>
      <c r="F2049">
        <v>7.2</v>
      </c>
    </row>
    <row r="2050" spans="1:6">
      <c r="A2050" s="327" t="s">
        <v>509</v>
      </c>
      <c r="B2050">
        <v>13211205</v>
      </c>
      <c r="C2050" s="43">
        <v>44187</v>
      </c>
      <c r="D2050" s="54">
        <v>0.34375</v>
      </c>
      <c r="E2050">
        <v>544</v>
      </c>
      <c r="F2050">
        <v>7.2</v>
      </c>
    </row>
    <row r="2051" spans="1:6">
      <c r="A2051" s="327" t="s">
        <v>509</v>
      </c>
      <c r="B2051">
        <v>13211205</v>
      </c>
      <c r="C2051" s="43">
        <v>44187</v>
      </c>
      <c r="D2051" s="54">
        <v>0.35416666666666669</v>
      </c>
      <c r="E2051">
        <v>544</v>
      </c>
      <c r="F2051">
        <v>7.2</v>
      </c>
    </row>
    <row r="2052" spans="1:6">
      <c r="A2052" s="327" t="s">
        <v>509</v>
      </c>
      <c r="B2052">
        <v>13211205</v>
      </c>
      <c r="C2052" s="43">
        <v>44187</v>
      </c>
      <c r="D2052" s="54">
        <v>0.36458333333333331</v>
      </c>
      <c r="E2052">
        <v>540</v>
      </c>
      <c r="F2052">
        <v>7.1</v>
      </c>
    </row>
    <row r="2053" spans="1:6">
      <c r="A2053" s="327" t="s">
        <v>509</v>
      </c>
      <c r="B2053">
        <v>13211205</v>
      </c>
      <c r="C2053" s="43">
        <v>44187</v>
      </c>
      <c r="D2053" s="54">
        <v>0.375</v>
      </c>
      <c r="E2053">
        <v>540</v>
      </c>
      <c r="F2053">
        <v>7</v>
      </c>
    </row>
    <row r="2054" spans="1:6">
      <c r="A2054" s="327" t="s">
        <v>509</v>
      </c>
      <c r="B2054">
        <v>13211205</v>
      </c>
      <c r="C2054" s="43">
        <v>44187</v>
      </c>
      <c r="D2054" s="54">
        <v>0.38541666666666669</v>
      </c>
      <c r="E2054">
        <v>540</v>
      </c>
      <c r="F2054">
        <v>7</v>
      </c>
    </row>
    <row r="2055" spans="1:6">
      <c r="A2055" s="327" t="s">
        <v>509</v>
      </c>
      <c r="B2055">
        <v>13211205</v>
      </c>
      <c r="C2055" s="43">
        <v>44187</v>
      </c>
      <c r="D2055" s="54">
        <v>0.39583333333333331</v>
      </c>
      <c r="E2055">
        <v>540</v>
      </c>
      <c r="F2055">
        <v>7</v>
      </c>
    </row>
    <row r="2056" spans="1:6">
      <c r="A2056" s="327" t="s">
        <v>509</v>
      </c>
      <c r="B2056">
        <v>13211205</v>
      </c>
      <c r="C2056" s="43">
        <v>44187</v>
      </c>
      <c r="D2056" s="54">
        <v>0.40625</v>
      </c>
      <c r="E2056">
        <v>540</v>
      </c>
      <c r="F2056">
        <v>6.9</v>
      </c>
    </row>
    <row r="2057" spans="1:6">
      <c r="A2057" s="327" t="s">
        <v>509</v>
      </c>
      <c r="B2057">
        <v>13211205</v>
      </c>
      <c r="C2057" s="43">
        <v>44187</v>
      </c>
      <c r="D2057" s="54">
        <v>0.41666666666666669</v>
      </c>
      <c r="E2057">
        <v>540</v>
      </c>
      <c r="F2057">
        <v>6.9</v>
      </c>
    </row>
    <row r="2058" spans="1:6">
      <c r="A2058" s="327" t="s">
        <v>509</v>
      </c>
      <c r="B2058">
        <v>13211205</v>
      </c>
      <c r="C2058" s="43">
        <v>44187</v>
      </c>
      <c r="D2058" s="54">
        <v>0.42708333333333331</v>
      </c>
      <c r="E2058">
        <v>535</v>
      </c>
      <c r="F2058">
        <v>6.9</v>
      </c>
    </row>
    <row r="2059" spans="1:6">
      <c r="A2059" s="327" t="s">
        <v>509</v>
      </c>
      <c r="B2059">
        <v>13211205</v>
      </c>
      <c r="C2059" s="43">
        <v>44187</v>
      </c>
      <c r="D2059" s="54">
        <v>0.4375</v>
      </c>
      <c r="E2059">
        <v>535</v>
      </c>
      <c r="F2059">
        <v>6.8</v>
      </c>
    </row>
    <row r="2060" spans="1:6">
      <c r="A2060" s="327" t="s">
        <v>509</v>
      </c>
      <c r="B2060">
        <v>13211205</v>
      </c>
      <c r="C2060" s="43">
        <v>44187</v>
      </c>
      <c r="D2060" s="54">
        <v>0.44791666666666669</v>
      </c>
      <c r="E2060">
        <v>535</v>
      </c>
      <c r="F2060">
        <v>6.8</v>
      </c>
    </row>
    <row r="2061" spans="1:6">
      <c r="A2061" s="327" t="s">
        <v>509</v>
      </c>
      <c r="B2061">
        <v>13211205</v>
      </c>
      <c r="C2061" s="43">
        <v>44187</v>
      </c>
      <c r="D2061" s="54">
        <v>0.45833333333333331</v>
      </c>
      <c r="E2061">
        <v>535</v>
      </c>
      <c r="F2061">
        <v>6.8</v>
      </c>
    </row>
    <row r="2062" spans="1:6">
      <c r="A2062" s="327" t="s">
        <v>509</v>
      </c>
      <c r="B2062">
        <v>13211205</v>
      </c>
      <c r="C2062" s="43">
        <v>44187</v>
      </c>
      <c r="D2062" s="54">
        <v>0.46875</v>
      </c>
      <c r="E2062">
        <v>535</v>
      </c>
      <c r="F2062">
        <v>6.8</v>
      </c>
    </row>
    <row r="2063" spans="1:6">
      <c r="A2063" s="327" t="s">
        <v>509</v>
      </c>
      <c r="B2063">
        <v>13211205</v>
      </c>
      <c r="C2063" s="43">
        <v>44187</v>
      </c>
      <c r="D2063" s="54">
        <v>0.47916666666666669</v>
      </c>
      <c r="E2063">
        <v>540</v>
      </c>
      <c r="F2063">
        <v>6.8</v>
      </c>
    </row>
    <row r="2064" spans="1:6">
      <c r="A2064" s="327" t="s">
        <v>509</v>
      </c>
      <c r="B2064">
        <v>13211205</v>
      </c>
      <c r="C2064" s="43">
        <v>44187</v>
      </c>
      <c r="D2064" s="54">
        <v>0.48958333333333331</v>
      </c>
      <c r="E2064">
        <v>531</v>
      </c>
      <c r="F2064">
        <v>6.8</v>
      </c>
    </row>
    <row r="2065" spans="1:6">
      <c r="A2065" s="327" t="s">
        <v>509</v>
      </c>
      <c r="B2065">
        <v>13211205</v>
      </c>
      <c r="C2065" s="43">
        <v>44187</v>
      </c>
      <c r="D2065" s="54">
        <v>0.5</v>
      </c>
      <c r="E2065">
        <v>531</v>
      </c>
      <c r="F2065">
        <v>6.8</v>
      </c>
    </row>
    <row r="2066" spans="1:6">
      <c r="A2066" s="327" t="s">
        <v>509</v>
      </c>
      <c r="B2066">
        <v>13211205</v>
      </c>
      <c r="C2066" s="43">
        <v>44187</v>
      </c>
      <c r="D2066" s="54">
        <v>0.51041666666666663</v>
      </c>
      <c r="E2066">
        <v>531</v>
      </c>
      <c r="F2066">
        <v>6.8</v>
      </c>
    </row>
    <row r="2067" spans="1:6">
      <c r="A2067" s="327" t="s">
        <v>509</v>
      </c>
      <c r="B2067">
        <v>13211205</v>
      </c>
      <c r="C2067" s="43">
        <v>44187</v>
      </c>
      <c r="D2067" s="54">
        <v>0.52083333333333337</v>
      </c>
      <c r="E2067">
        <v>523</v>
      </c>
      <c r="F2067">
        <v>6.9</v>
      </c>
    </row>
    <row r="2068" spans="1:6">
      <c r="A2068" s="327" t="s">
        <v>509</v>
      </c>
      <c r="B2068">
        <v>13211205</v>
      </c>
      <c r="C2068" s="43">
        <v>44187</v>
      </c>
      <c r="D2068" s="54">
        <v>0.53125</v>
      </c>
      <c r="E2068">
        <v>527</v>
      </c>
      <c r="F2068">
        <v>6.9</v>
      </c>
    </row>
    <row r="2069" spans="1:6">
      <c r="A2069" s="327" t="s">
        <v>509</v>
      </c>
      <c r="B2069">
        <v>13211205</v>
      </c>
      <c r="C2069" s="43">
        <v>44187</v>
      </c>
      <c r="D2069" s="54">
        <v>0.54166666666666663</v>
      </c>
      <c r="E2069">
        <v>527</v>
      </c>
      <c r="F2069">
        <v>7</v>
      </c>
    </row>
    <row r="2070" spans="1:6">
      <c r="A2070" s="327" t="s">
        <v>509</v>
      </c>
      <c r="B2070">
        <v>13211205</v>
      </c>
      <c r="C2070" s="43">
        <v>44187</v>
      </c>
      <c r="D2070" s="54">
        <v>0.55208333333333337</v>
      </c>
      <c r="E2070">
        <v>527</v>
      </c>
      <c r="F2070">
        <v>6.9</v>
      </c>
    </row>
    <row r="2071" spans="1:6">
      <c r="A2071" s="327" t="s">
        <v>509</v>
      </c>
      <c r="B2071">
        <v>13211205</v>
      </c>
      <c r="C2071" s="43">
        <v>44187</v>
      </c>
      <c r="D2071" s="54">
        <v>0.5625</v>
      </c>
      <c r="E2071">
        <v>527</v>
      </c>
      <c r="F2071">
        <v>6.9</v>
      </c>
    </row>
    <row r="2072" spans="1:6">
      <c r="A2072" s="327" t="s">
        <v>509</v>
      </c>
      <c r="B2072">
        <v>13211205</v>
      </c>
      <c r="C2072" s="43">
        <v>44187</v>
      </c>
      <c r="D2072" s="54">
        <v>0.57291666666666663</v>
      </c>
      <c r="E2072">
        <v>527</v>
      </c>
      <c r="F2072">
        <v>6.9</v>
      </c>
    </row>
    <row r="2073" spans="1:6">
      <c r="A2073" s="327" t="s">
        <v>509</v>
      </c>
      <c r="B2073">
        <v>13211205</v>
      </c>
      <c r="C2073" s="43">
        <v>44187</v>
      </c>
      <c r="D2073" s="54">
        <v>0.58333333333333337</v>
      </c>
      <c r="E2073">
        <v>519</v>
      </c>
      <c r="F2073">
        <v>6.8</v>
      </c>
    </row>
    <row r="2074" spans="1:6">
      <c r="A2074" s="327" t="s">
        <v>509</v>
      </c>
      <c r="B2074">
        <v>13211205</v>
      </c>
      <c r="C2074" s="43">
        <v>44187</v>
      </c>
      <c r="D2074" s="54">
        <v>0.59375</v>
      </c>
      <c r="E2074">
        <v>523</v>
      </c>
      <c r="F2074">
        <v>6.9</v>
      </c>
    </row>
    <row r="2075" spans="1:6">
      <c r="A2075" s="327" t="s">
        <v>509</v>
      </c>
      <c r="B2075">
        <v>13211205</v>
      </c>
      <c r="C2075" s="43">
        <v>44187</v>
      </c>
      <c r="D2075" s="54">
        <v>0.60416666666666663</v>
      </c>
      <c r="E2075">
        <v>523</v>
      </c>
      <c r="F2075">
        <v>6.9</v>
      </c>
    </row>
    <row r="2076" spans="1:6">
      <c r="A2076" s="327" t="s">
        <v>509</v>
      </c>
      <c r="B2076">
        <v>13211205</v>
      </c>
      <c r="C2076" s="43">
        <v>44187</v>
      </c>
      <c r="D2076" s="54">
        <v>0.61458333333333337</v>
      </c>
      <c r="E2076">
        <v>519</v>
      </c>
      <c r="F2076">
        <v>6.9</v>
      </c>
    </row>
    <row r="2077" spans="1:6">
      <c r="A2077" s="327" t="s">
        <v>509</v>
      </c>
      <c r="B2077">
        <v>13211205</v>
      </c>
      <c r="C2077" s="43">
        <v>44187</v>
      </c>
      <c r="D2077" s="54">
        <v>0.625</v>
      </c>
      <c r="E2077">
        <v>519</v>
      </c>
      <c r="F2077">
        <v>6.9</v>
      </c>
    </row>
    <row r="2078" spans="1:6">
      <c r="A2078" s="327" t="s">
        <v>509</v>
      </c>
      <c r="B2078">
        <v>13211205</v>
      </c>
      <c r="C2078" s="43">
        <v>44187</v>
      </c>
      <c r="D2078" s="54">
        <v>0.63541666666666663</v>
      </c>
      <c r="E2078">
        <v>519</v>
      </c>
      <c r="F2078">
        <v>7</v>
      </c>
    </row>
    <row r="2079" spans="1:6">
      <c r="A2079" s="327" t="s">
        <v>509</v>
      </c>
      <c r="B2079">
        <v>13211205</v>
      </c>
      <c r="C2079" s="43">
        <v>44187</v>
      </c>
      <c r="D2079" s="54">
        <v>0.64583333333333337</v>
      </c>
      <c r="E2079">
        <v>511</v>
      </c>
      <c r="F2079">
        <v>7</v>
      </c>
    </row>
    <row r="2080" spans="1:6">
      <c r="A2080" s="327" t="s">
        <v>509</v>
      </c>
      <c r="B2080">
        <v>13211205</v>
      </c>
      <c r="C2080" s="43">
        <v>44187</v>
      </c>
      <c r="D2080" s="54">
        <v>0.65625</v>
      </c>
      <c r="E2080">
        <v>515</v>
      </c>
      <c r="F2080">
        <v>6.9</v>
      </c>
    </row>
    <row r="2081" spans="1:6">
      <c r="A2081" s="327" t="s">
        <v>509</v>
      </c>
      <c r="B2081">
        <v>13211205</v>
      </c>
      <c r="C2081" s="43">
        <v>44187</v>
      </c>
      <c r="D2081" s="54">
        <v>0.66666666666666663</v>
      </c>
      <c r="E2081">
        <v>515</v>
      </c>
      <c r="F2081">
        <v>6.9</v>
      </c>
    </row>
    <row r="2082" spans="1:6">
      <c r="A2082" s="327" t="s">
        <v>509</v>
      </c>
      <c r="B2082">
        <v>13211205</v>
      </c>
      <c r="C2082" s="43">
        <v>44187</v>
      </c>
      <c r="D2082" s="54">
        <v>0.67708333333333337</v>
      </c>
      <c r="E2082">
        <v>511</v>
      </c>
      <c r="F2082">
        <v>6.9</v>
      </c>
    </row>
    <row r="2083" spans="1:6">
      <c r="A2083" s="327" t="s">
        <v>509</v>
      </c>
      <c r="B2083">
        <v>13211205</v>
      </c>
      <c r="C2083" s="43">
        <v>44187</v>
      </c>
      <c r="D2083" s="54">
        <v>0.6875</v>
      </c>
      <c r="E2083">
        <v>515</v>
      </c>
      <c r="F2083">
        <v>6.9</v>
      </c>
    </row>
    <row r="2084" spans="1:6">
      <c r="A2084" s="327" t="s">
        <v>509</v>
      </c>
      <c r="B2084">
        <v>13211205</v>
      </c>
      <c r="C2084" s="43">
        <v>44187</v>
      </c>
      <c r="D2084" s="54">
        <v>0.69791666666666663</v>
      </c>
      <c r="E2084">
        <v>511</v>
      </c>
      <c r="F2084">
        <v>6.8</v>
      </c>
    </row>
    <row r="2085" spans="1:6">
      <c r="A2085" s="327" t="s">
        <v>509</v>
      </c>
      <c r="B2085">
        <v>13211205</v>
      </c>
      <c r="C2085" s="43">
        <v>44187</v>
      </c>
      <c r="D2085" s="54">
        <v>0.70833333333333337</v>
      </c>
      <c r="E2085">
        <v>507</v>
      </c>
      <c r="F2085">
        <v>6.8</v>
      </c>
    </row>
    <row r="2086" spans="1:6">
      <c r="A2086" s="327" t="s">
        <v>509</v>
      </c>
      <c r="B2086">
        <v>13211205</v>
      </c>
      <c r="C2086" s="43">
        <v>44187</v>
      </c>
      <c r="D2086" s="54">
        <v>0.71875</v>
      </c>
      <c r="E2086">
        <v>511</v>
      </c>
      <c r="F2086">
        <v>6.8</v>
      </c>
    </row>
    <row r="2087" spans="1:6">
      <c r="A2087" s="327" t="s">
        <v>509</v>
      </c>
      <c r="B2087">
        <v>13211205</v>
      </c>
      <c r="C2087" s="43">
        <v>44187</v>
      </c>
      <c r="D2087" s="54">
        <v>0.72916666666666663</v>
      </c>
      <c r="E2087">
        <v>507</v>
      </c>
      <c r="F2087">
        <v>6.9</v>
      </c>
    </row>
    <row r="2088" spans="1:6">
      <c r="A2088" s="327" t="s">
        <v>509</v>
      </c>
      <c r="B2088">
        <v>13211205</v>
      </c>
      <c r="C2088" s="43">
        <v>44187</v>
      </c>
      <c r="D2088" s="54">
        <v>0.73958333333333337</v>
      </c>
      <c r="E2088">
        <v>507</v>
      </c>
      <c r="F2088">
        <v>6.8</v>
      </c>
    </row>
    <row r="2089" spans="1:6">
      <c r="A2089" s="327" t="s">
        <v>509</v>
      </c>
      <c r="B2089">
        <v>13211205</v>
      </c>
      <c r="C2089" s="43">
        <v>44187</v>
      </c>
      <c r="D2089" s="54">
        <v>0.75</v>
      </c>
      <c r="E2089">
        <v>511</v>
      </c>
      <c r="F2089">
        <v>6.8</v>
      </c>
    </row>
    <row r="2090" spans="1:6">
      <c r="A2090" s="327" t="s">
        <v>509</v>
      </c>
      <c r="B2090">
        <v>13211205</v>
      </c>
      <c r="C2090" s="43">
        <v>44187</v>
      </c>
      <c r="D2090" s="54">
        <v>0.76041666666666663</v>
      </c>
      <c r="E2090">
        <v>511</v>
      </c>
      <c r="F2090">
        <v>6.8</v>
      </c>
    </row>
    <row r="2091" spans="1:6">
      <c r="A2091" s="327" t="s">
        <v>509</v>
      </c>
      <c r="B2091">
        <v>13211205</v>
      </c>
      <c r="C2091" s="43">
        <v>44187</v>
      </c>
      <c r="D2091" s="54">
        <v>0.77083333333333337</v>
      </c>
      <c r="E2091">
        <v>515</v>
      </c>
      <c r="F2091">
        <v>6.7</v>
      </c>
    </row>
    <row r="2092" spans="1:6">
      <c r="A2092" s="327" t="s">
        <v>509</v>
      </c>
      <c r="B2092">
        <v>13211205</v>
      </c>
      <c r="C2092" s="43">
        <v>44187</v>
      </c>
      <c r="D2092" s="54">
        <v>0.78125</v>
      </c>
      <c r="E2092">
        <v>515</v>
      </c>
      <c r="F2092">
        <v>6.7</v>
      </c>
    </row>
    <row r="2093" spans="1:6">
      <c r="A2093" s="327" t="s">
        <v>509</v>
      </c>
      <c r="B2093">
        <v>13211205</v>
      </c>
      <c r="C2093" s="43">
        <v>44187</v>
      </c>
      <c r="D2093" s="54">
        <v>0.79166666666666663</v>
      </c>
      <c r="E2093">
        <v>515</v>
      </c>
      <c r="F2093">
        <v>6.6</v>
      </c>
    </row>
    <row r="2094" spans="1:6">
      <c r="A2094" s="327" t="s">
        <v>509</v>
      </c>
      <c r="B2094">
        <v>13211205</v>
      </c>
      <c r="C2094" s="43">
        <v>44187</v>
      </c>
      <c r="D2094" s="54">
        <v>0.80208333333333337</v>
      </c>
      <c r="E2094">
        <v>515</v>
      </c>
      <c r="F2094">
        <v>6.6</v>
      </c>
    </row>
    <row r="2095" spans="1:6">
      <c r="A2095" s="327" t="s">
        <v>509</v>
      </c>
      <c r="B2095">
        <v>13211205</v>
      </c>
      <c r="C2095" s="43">
        <v>44187</v>
      </c>
      <c r="D2095" s="54">
        <v>0.8125</v>
      </c>
      <c r="E2095">
        <v>519</v>
      </c>
      <c r="F2095">
        <v>6.6</v>
      </c>
    </row>
    <row r="2096" spans="1:6">
      <c r="A2096" s="327" t="s">
        <v>509</v>
      </c>
      <c r="B2096">
        <v>13211205</v>
      </c>
      <c r="C2096" s="43">
        <v>44187</v>
      </c>
      <c r="D2096" s="54">
        <v>0.82291666666666663</v>
      </c>
      <c r="E2096">
        <v>519</v>
      </c>
      <c r="F2096">
        <v>6.5</v>
      </c>
    </row>
    <row r="2097" spans="1:6">
      <c r="A2097" s="327" t="s">
        <v>509</v>
      </c>
      <c r="B2097">
        <v>13211205</v>
      </c>
      <c r="C2097" s="43">
        <v>44187</v>
      </c>
      <c r="D2097" s="54">
        <v>0.83333333333333337</v>
      </c>
      <c r="E2097">
        <v>519</v>
      </c>
      <c r="F2097">
        <v>6.5</v>
      </c>
    </row>
    <row r="2098" spans="1:6">
      <c r="A2098" s="327" t="s">
        <v>509</v>
      </c>
      <c r="B2098">
        <v>13211205</v>
      </c>
      <c r="C2098" s="43">
        <v>44187</v>
      </c>
      <c r="D2098" s="54">
        <v>0.84375</v>
      </c>
      <c r="E2098">
        <v>519</v>
      </c>
      <c r="F2098">
        <v>6.4</v>
      </c>
    </row>
    <row r="2099" spans="1:6">
      <c r="A2099" s="327" t="s">
        <v>509</v>
      </c>
      <c r="B2099">
        <v>13211205</v>
      </c>
      <c r="C2099" s="43">
        <v>44187</v>
      </c>
      <c r="D2099" s="54">
        <v>0.85416666666666663</v>
      </c>
      <c r="E2099">
        <v>523</v>
      </c>
      <c r="F2099">
        <v>6.4</v>
      </c>
    </row>
    <row r="2100" spans="1:6">
      <c r="A2100" s="327" t="s">
        <v>509</v>
      </c>
      <c r="B2100">
        <v>13211205</v>
      </c>
      <c r="C2100" s="43">
        <v>44187</v>
      </c>
      <c r="D2100" s="54">
        <v>0.86458333333333337</v>
      </c>
      <c r="E2100">
        <v>527</v>
      </c>
      <c r="F2100">
        <v>6.4</v>
      </c>
    </row>
    <row r="2101" spans="1:6">
      <c r="A2101" s="327" t="s">
        <v>509</v>
      </c>
      <c r="B2101">
        <v>13211205</v>
      </c>
      <c r="C2101" s="43">
        <v>44187</v>
      </c>
      <c r="D2101" s="54">
        <v>0.875</v>
      </c>
      <c r="E2101">
        <v>527</v>
      </c>
      <c r="F2101">
        <v>6.3</v>
      </c>
    </row>
    <row r="2102" spans="1:6">
      <c r="A2102" s="327" t="s">
        <v>509</v>
      </c>
      <c r="B2102">
        <v>13211205</v>
      </c>
      <c r="C2102" s="43">
        <v>44187</v>
      </c>
      <c r="D2102" s="54">
        <v>0.88541666666666663</v>
      </c>
      <c r="E2102">
        <v>527</v>
      </c>
      <c r="F2102">
        <v>6.3</v>
      </c>
    </row>
    <row r="2103" spans="1:6">
      <c r="A2103" s="327" t="s">
        <v>509</v>
      </c>
      <c r="B2103">
        <v>13211205</v>
      </c>
      <c r="C2103" s="43">
        <v>44187</v>
      </c>
      <c r="D2103" s="54">
        <v>0.89583333333333337</v>
      </c>
      <c r="E2103">
        <v>531</v>
      </c>
      <c r="F2103">
        <v>6.2</v>
      </c>
    </row>
    <row r="2104" spans="1:6">
      <c r="A2104" s="327" t="s">
        <v>509</v>
      </c>
      <c r="B2104">
        <v>13211205</v>
      </c>
      <c r="C2104" s="43">
        <v>44187</v>
      </c>
      <c r="D2104" s="54">
        <v>0.90625</v>
      </c>
      <c r="E2104">
        <v>531</v>
      </c>
      <c r="F2104">
        <v>6.2</v>
      </c>
    </row>
    <row r="2105" spans="1:6">
      <c r="A2105" s="327" t="s">
        <v>509</v>
      </c>
      <c r="B2105">
        <v>13211205</v>
      </c>
      <c r="C2105" s="43">
        <v>44187</v>
      </c>
      <c r="D2105" s="54">
        <v>0.91666666666666663</v>
      </c>
      <c r="E2105">
        <v>535</v>
      </c>
      <c r="F2105">
        <v>6.2</v>
      </c>
    </row>
    <row r="2106" spans="1:6">
      <c r="A2106" s="327" t="s">
        <v>509</v>
      </c>
      <c r="B2106">
        <v>13211205</v>
      </c>
      <c r="C2106" s="43">
        <v>44187</v>
      </c>
      <c r="D2106" s="54">
        <v>0.92708333333333337</v>
      </c>
      <c r="E2106">
        <v>531</v>
      </c>
      <c r="F2106">
        <v>6.1</v>
      </c>
    </row>
    <row r="2107" spans="1:6">
      <c r="A2107" s="327" t="s">
        <v>509</v>
      </c>
      <c r="B2107">
        <v>13211205</v>
      </c>
      <c r="C2107" s="43">
        <v>44187</v>
      </c>
      <c r="D2107" s="54">
        <v>0.9375</v>
      </c>
      <c r="E2107">
        <v>531</v>
      </c>
      <c r="F2107">
        <v>6.1</v>
      </c>
    </row>
    <row r="2108" spans="1:6">
      <c r="A2108" s="327" t="s">
        <v>509</v>
      </c>
      <c r="B2108">
        <v>13211205</v>
      </c>
      <c r="C2108" s="43">
        <v>44187</v>
      </c>
      <c r="D2108" s="54">
        <v>0.94791666666666663</v>
      </c>
      <c r="E2108">
        <v>535</v>
      </c>
      <c r="F2108">
        <v>6.1</v>
      </c>
    </row>
    <row r="2109" spans="1:6">
      <c r="A2109" s="327" t="s">
        <v>509</v>
      </c>
      <c r="B2109">
        <v>13211205</v>
      </c>
      <c r="C2109" s="43">
        <v>44187</v>
      </c>
      <c r="D2109" s="54">
        <v>0.95833333333333337</v>
      </c>
      <c r="E2109">
        <v>535</v>
      </c>
      <c r="F2109">
        <v>6</v>
      </c>
    </row>
    <row r="2110" spans="1:6">
      <c r="A2110" s="327" t="s">
        <v>509</v>
      </c>
      <c r="B2110">
        <v>13211205</v>
      </c>
      <c r="C2110" s="43">
        <v>44187</v>
      </c>
      <c r="D2110" s="54">
        <v>0.96875</v>
      </c>
      <c r="E2110">
        <v>540</v>
      </c>
      <c r="F2110">
        <v>5.9</v>
      </c>
    </row>
    <row r="2111" spans="1:6">
      <c r="A2111" s="327" t="s">
        <v>509</v>
      </c>
      <c r="B2111">
        <v>13211205</v>
      </c>
      <c r="C2111" s="43">
        <v>44187</v>
      </c>
      <c r="D2111" s="54">
        <v>0.97916666666666663</v>
      </c>
      <c r="E2111">
        <v>540</v>
      </c>
      <c r="F2111">
        <v>5.9</v>
      </c>
    </row>
    <row r="2112" spans="1:6">
      <c r="A2112" s="327" t="s">
        <v>509</v>
      </c>
      <c r="B2112">
        <v>13211205</v>
      </c>
      <c r="C2112" s="43">
        <v>44187</v>
      </c>
      <c r="D2112" s="54">
        <v>0.98958333333333337</v>
      </c>
      <c r="E2112">
        <v>540</v>
      </c>
      <c r="F2112">
        <v>5.9</v>
      </c>
    </row>
    <row r="2113" spans="1:6">
      <c r="A2113" s="327" t="s">
        <v>509</v>
      </c>
      <c r="B2113">
        <v>13211205</v>
      </c>
      <c r="C2113" s="43">
        <v>44188</v>
      </c>
      <c r="D2113" s="54">
        <v>0</v>
      </c>
      <c r="E2113">
        <v>540</v>
      </c>
      <c r="F2113">
        <v>5.8</v>
      </c>
    </row>
    <row r="2114" spans="1:6">
      <c r="A2114" s="327" t="s">
        <v>509</v>
      </c>
      <c r="B2114">
        <v>13211205</v>
      </c>
      <c r="C2114" s="43">
        <v>44188</v>
      </c>
      <c r="D2114" s="54">
        <v>1.0416666666666666E-2</v>
      </c>
      <c r="E2114">
        <v>535</v>
      </c>
      <c r="F2114">
        <v>5.8</v>
      </c>
    </row>
    <row r="2115" spans="1:6">
      <c r="A2115" s="327" t="s">
        <v>509</v>
      </c>
      <c r="B2115">
        <v>13211205</v>
      </c>
      <c r="C2115" s="43">
        <v>44188</v>
      </c>
      <c r="D2115" s="54">
        <v>2.0833333333333332E-2</v>
      </c>
      <c r="E2115">
        <v>535</v>
      </c>
      <c r="F2115">
        <v>5.8</v>
      </c>
    </row>
    <row r="2116" spans="1:6">
      <c r="A2116" s="327" t="s">
        <v>509</v>
      </c>
      <c r="B2116">
        <v>13211205</v>
      </c>
      <c r="C2116" s="43">
        <v>44188</v>
      </c>
      <c r="D2116" s="54">
        <v>3.125E-2</v>
      </c>
      <c r="E2116">
        <v>535</v>
      </c>
      <c r="F2116">
        <v>5.7</v>
      </c>
    </row>
    <row r="2117" spans="1:6">
      <c r="A2117" s="327" t="s">
        <v>509</v>
      </c>
      <c r="B2117">
        <v>13211205</v>
      </c>
      <c r="C2117" s="43">
        <v>44188</v>
      </c>
      <c r="D2117" s="54">
        <v>4.1666666666666664E-2</v>
      </c>
      <c r="E2117">
        <v>540</v>
      </c>
      <c r="F2117">
        <v>5.8</v>
      </c>
    </row>
    <row r="2118" spans="1:6">
      <c r="A2118" s="327" t="s">
        <v>509</v>
      </c>
      <c r="B2118">
        <v>13211205</v>
      </c>
      <c r="C2118" s="43">
        <v>44188</v>
      </c>
      <c r="D2118" s="54">
        <v>5.2083333333333336E-2</v>
      </c>
      <c r="E2118">
        <v>540</v>
      </c>
      <c r="F2118">
        <v>5.7</v>
      </c>
    </row>
    <row r="2119" spans="1:6">
      <c r="A2119" s="327" t="s">
        <v>509</v>
      </c>
      <c r="B2119">
        <v>13211205</v>
      </c>
      <c r="C2119" s="43">
        <v>44188</v>
      </c>
      <c r="D2119" s="54">
        <v>6.25E-2</v>
      </c>
      <c r="E2119">
        <v>544</v>
      </c>
      <c r="F2119">
        <v>5.6</v>
      </c>
    </row>
    <row r="2120" spans="1:6">
      <c r="A2120" s="327" t="s">
        <v>509</v>
      </c>
      <c r="B2120">
        <v>13211205</v>
      </c>
      <c r="C2120" s="43">
        <v>44188</v>
      </c>
      <c r="D2120" s="54">
        <v>7.2916666666666671E-2</v>
      </c>
      <c r="E2120">
        <v>540</v>
      </c>
      <c r="F2120">
        <v>5.6</v>
      </c>
    </row>
    <row r="2121" spans="1:6">
      <c r="A2121" s="327" t="s">
        <v>509</v>
      </c>
      <c r="B2121">
        <v>13211205</v>
      </c>
      <c r="C2121" s="43">
        <v>44188</v>
      </c>
      <c r="D2121" s="54">
        <v>8.3333333333333329E-2</v>
      </c>
      <c r="E2121">
        <v>540</v>
      </c>
      <c r="F2121">
        <v>5.5</v>
      </c>
    </row>
    <row r="2122" spans="1:6">
      <c r="A2122" s="327" t="s">
        <v>509</v>
      </c>
      <c r="B2122">
        <v>13211205</v>
      </c>
      <c r="C2122" s="43">
        <v>44188</v>
      </c>
      <c r="D2122" s="54">
        <v>9.375E-2</v>
      </c>
      <c r="E2122">
        <v>540</v>
      </c>
      <c r="F2122">
        <v>5.5</v>
      </c>
    </row>
    <row r="2123" spans="1:6">
      <c r="A2123" s="327" t="s">
        <v>509</v>
      </c>
      <c r="B2123">
        <v>13211205</v>
      </c>
      <c r="C2123" s="43">
        <v>44188</v>
      </c>
      <c r="D2123" s="54">
        <v>0.10416666666666667</v>
      </c>
      <c r="E2123">
        <v>540</v>
      </c>
      <c r="F2123">
        <v>5.5</v>
      </c>
    </row>
    <row r="2124" spans="1:6">
      <c r="A2124" s="327" t="s">
        <v>509</v>
      </c>
      <c r="B2124">
        <v>13211205</v>
      </c>
      <c r="C2124" s="43">
        <v>44188</v>
      </c>
      <c r="D2124" s="54">
        <v>0.11458333333333333</v>
      </c>
      <c r="E2124">
        <v>535</v>
      </c>
      <c r="F2124">
        <v>5.5</v>
      </c>
    </row>
    <row r="2125" spans="1:6">
      <c r="A2125" s="327" t="s">
        <v>509</v>
      </c>
      <c r="B2125">
        <v>13211205</v>
      </c>
      <c r="C2125" s="43">
        <v>44188</v>
      </c>
      <c r="D2125" s="54">
        <v>0.125</v>
      </c>
      <c r="E2125">
        <v>531</v>
      </c>
      <c r="F2125">
        <v>5.4</v>
      </c>
    </row>
    <row r="2126" spans="1:6">
      <c r="A2126" s="327" t="s">
        <v>509</v>
      </c>
      <c r="B2126">
        <v>13211205</v>
      </c>
      <c r="C2126" s="43">
        <v>44188</v>
      </c>
      <c r="D2126" s="54">
        <v>0.13541666666666666</v>
      </c>
      <c r="E2126">
        <v>531</v>
      </c>
      <c r="F2126">
        <v>5.4</v>
      </c>
    </row>
    <row r="2127" spans="1:6">
      <c r="A2127" s="327" t="s">
        <v>509</v>
      </c>
      <c r="B2127">
        <v>13211205</v>
      </c>
      <c r="C2127" s="43">
        <v>44188</v>
      </c>
      <c r="D2127" s="54">
        <v>0.14583333333333334</v>
      </c>
      <c r="E2127">
        <v>531</v>
      </c>
      <c r="F2127">
        <v>5.4</v>
      </c>
    </row>
    <row r="2128" spans="1:6">
      <c r="A2128" s="327" t="s">
        <v>509</v>
      </c>
      <c r="B2128">
        <v>13211205</v>
      </c>
      <c r="C2128" s="43">
        <v>44188</v>
      </c>
      <c r="D2128" s="54">
        <v>0.15625</v>
      </c>
      <c r="E2128">
        <v>531</v>
      </c>
      <c r="F2128">
        <v>5.3</v>
      </c>
    </row>
    <row r="2129" spans="1:6">
      <c r="A2129" s="327" t="s">
        <v>509</v>
      </c>
      <c r="B2129">
        <v>13211205</v>
      </c>
      <c r="C2129" s="43">
        <v>44188</v>
      </c>
      <c r="D2129" s="54">
        <v>0.16666666666666666</v>
      </c>
      <c r="E2129">
        <v>531</v>
      </c>
      <c r="F2129">
        <v>5.2</v>
      </c>
    </row>
    <row r="2130" spans="1:6">
      <c r="A2130" s="327" t="s">
        <v>509</v>
      </c>
      <c r="B2130">
        <v>13211205</v>
      </c>
      <c r="C2130" s="43">
        <v>44188</v>
      </c>
      <c r="D2130" s="54">
        <v>0.17708333333333334</v>
      </c>
      <c r="E2130">
        <v>531</v>
      </c>
      <c r="F2130">
        <v>5.2</v>
      </c>
    </row>
    <row r="2131" spans="1:6">
      <c r="A2131" s="327" t="s">
        <v>509</v>
      </c>
      <c r="B2131">
        <v>13211205</v>
      </c>
      <c r="C2131" s="43">
        <v>44188</v>
      </c>
      <c r="D2131" s="54">
        <v>0.1875</v>
      </c>
      <c r="E2131">
        <v>531</v>
      </c>
      <c r="F2131">
        <v>5.2</v>
      </c>
    </row>
    <row r="2132" spans="1:6">
      <c r="A2132" s="327" t="s">
        <v>509</v>
      </c>
      <c r="B2132">
        <v>13211205</v>
      </c>
      <c r="C2132" s="43">
        <v>44188</v>
      </c>
      <c r="D2132" s="54">
        <v>0.19791666666666666</v>
      </c>
      <c r="E2132">
        <v>531</v>
      </c>
      <c r="F2132">
        <v>5.2</v>
      </c>
    </row>
    <row r="2133" spans="1:6">
      <c r="A2133" s="327" t="s">
        <v>509</v>
      </c>
      <c r="B2133">
        <v>13211205</v>
      </c>
      <c r="C2133" s="43">
        <v>44188</v>
      </c>
      <c r="D2133" s="54">
        <v>0.20833333333333334</v>
      </c>
      <c r="E2133">
        <v>527</v>
      </c>
      <c r="F2133">
        <v>5.0999999999999996</v>
      </c>
    </row>
    <row r="2134" spans="1:6">
      <c r="A2134" s="327" t="s">
        <v>509</v>
      </c>
      <c r="B2134">
        <v>13211205</v>
      </c>
      <c r="C2134" s="43">
        <v>44188</v>
      </c>
      <c r="D2134" s="54">
        <v>0.21875</v>
      </c>
      <c r="E2134">
        <v>531</v>
      </c>
      <c r="F2134">
        <v>5</v>
      </c>
    </row>
    <row r="2135" spans="1:6">
      <c r="A2135" s="327" t="s">
        <v>509</v>
      </c>
      <c r="B2135">
        <v>13211205</v>
      </c>
      <c r="C2135" s="43">
        <v>44188</v>
      </c>
      <c r="D2135" s="54">
        <v>0.22916666666666666</v>
      </c>
      <c r="E2135">
        <v>531</v>
      </c>
      <c r="F2135">
        <v>5.0999999999999996</v>
      </c>
    </row>
    <row r="2136" spans="1:6">
      <c r="A2136" s="327" t="s">
        <v>509</v>
      </c>
      <c r="B2136">
        <v>13211205</v>
      </c>
      <c r="C2136" s="43">
        <v>44188</v>
      </c>
      <c r="D2136" s="54">
        <v>0.23958333333333334</v>
      </c>
      <c r="E2136">
        <v>527</v>
      </c>
      <c r="F2136">
        <v>5</v>
      </c>
    </row>
    <row r="2137" spans="1:6">
      <c r="A2137" s="327" t="s">
        <v>509</v>
      </c>
      <c r="B2137">
        <v>13211205</v>
      </c>
      <c r="C2137" s="43">
        <v>44188</v>
      </c>
      <c r="D2137" s="54">
        <v>0.25</v>
      </c>
      <c r="E2137">
        <v>527</v>
      </c>
      <c r="F2137">
        <v>5</v>
      </c>
    </row>
    <row r="2138" spans="1:6">
      <c r="A2138" s="327" t="s">
        <v>509</v>
      </c>
      <c r="B2138">
        <v>13211205</v>
      </c>
      <c r="C2138" s="43">
        <v>44188</v>
      </c>
      <c r="D2138" s="54">
        <v>0.26041666666666669</v>
      </c>
      <c r="E2138">
        <v>531</v>
      </c>
      <c r="F2138">
        <v>4.9000000000000004</v>
      </c>
    </row>
    <row r="2139" spans="1:6">
      <c r="A2139" s="327" t="s">
        <v>509</v>
      </c>
      <c r="B2139">
        <v>13211205</v>
      </c>
      <c r="C2139" s="43">
        <v>44188</v>
      </c>
      <c r="D2139" s="54">
        <v>0.27083333333333331</v>
      </c>
      <c r="E2139">
        <v>527</v>
      </c>
      <c r="F2139">
        <v>5</v>
      </c>
    </row>
    <row r="2140" spans="1:6">
      <c r="A2140" s="327" t="s">
        <v>509</v>
      </c>
      <c r="B2140">
        <v>13211205</v>
      </c>
      <c r="C2140" s="43">
        <v>44188</v>
      </c>
      <c r="D2140" s="54">
        <v>0.28125</v>
      </c>
      <c r="E2140">
        <v>531</v>
      </c>
      <c r="F2140">
        <v>4.9000000000000004</v>
      </c>
    </row>
    <row r="2141" spans="1:6">
      <c r="A2141" s="327" t="s">
        <v>509</v>
      </c>
      <c r="B2141">
        <v>13211205</v>
      </c>
      <c r="C2141" s="43">
        <v>44188</v>
      </c>
      <c r="D2141" s="54">
        <v>0.29166666666666669</v>
      </c>
      <c r="E2141">
        <v>531</v>
      </c>
      <c r="F2141">
        <v>4.8</v>
      </c>
    </row>
    <row r="2142" spans="1:6">
      <c r="A2142" s="327" t="s">
        <v>509</v>
      </c>
      <c r="B2142">
        <v>13211205</v>
      </c>
      <c r="C2142" s="43">
        <v>44188</v>
      </c>
      <c r="D2142" s="54">
        <v>0.30208333333333331</v>
      </c>
      <c r="E2142">
        <v>531</v>
      </c>
      <c r="F2142">
        <v>4.7</v>
      </c>
    </row>
    <row r="2143" spans="1:6">
      <c r="A2143" s="327" t="s">
        <v>509</v>
      </c>
      <c r="B2143">
        <v>13211205</v>
      </c>
      <c r="C2143" s="43">
        <v>44188</v>
      </c>
      <c r="D2143" s="54">
        <v>0.3125</v>
      </c>
      <c r="E2143">
        <v>531</v>
      </c>
      <c r="F2143">
        <v>4.8</v>
      </c>
    </row>
    <row r="2144" spans="1:6">
      <c r="A2144" s="327" t="s">
        <v>509</v>
      </c>
      <c r="B2144">
        <v>13211205</v>
      </c>
      <c r="C2144" s="43">
        <v>44188</v>
      </c>
      <c r="D2144" s="54">
        <v>0.32291666666666669</v>
      </c>
      <c r="E2144">
        <v>531</v>
      </c>
      <c r="F2144">
        <v>4.8</v>
      </c>
    </row>
    <row r="2145" spans="1:6">
      <c r="A2145" s="327" t="s">
        <v>509</v>
      </c>
      <c r="B2145">
        <v>13211205</v>
      </c>
      <c r="C2145" s="43">
        <v>44188</v>
      </c>
      <c r="D2145" s="54">
        <v>0.33333333333333331</v>
      </c>
      <c r="E2145">
        <v>531</v>
      </c>
      <c r="F2145">
        <v>4.7</v>
      </c>
    </row>
    <row r="2146" spans="1:6">
      <c r="A2146" s="327" t="s">
        <v>509</v>
      </c>
      <c r="B2146">
        <v>13211205</v>
      </c>
      <c r="C2146" s="43">
        <v>44188</v>
      </c>
      <c r="D2146" s="54">
        <v>0.34375</v>
      </c>
      <c r="E2146">
        <v>531</v>
      </c>
      <c r="F2146">
        <v>4.5999999999999996</v>
      </c>
    </row>
    <row r="2147" spans="1:6">
      <c r="A2147" s="327" t="s">
        <v>509</v>
      </c>
      <c r="B2147">
        <v>13211205</v>
      </c>
      <c r="C2147" s="43">
        <v>44188</v>
      </c>
      <c r="D2147" s="54">
        <v>0.35416666666666669</v>
      </c>
      <c r="E2147">
        <v>531</v>
      </c>
      <c r="F2147">
        <v>4.5999999999999996</v>
      </c>
    </row>
    <row r="2148" spans="1:6">
      <c r="A2148" s="327" t="s">
        <v>509</v>
      </c>
      <c r="B2148">
        <v>13211205</v>
      </c>
      <c r="C2148" s="43">
        <v>44188</v>
      </c>
      <c r="D2148" s="54">
        <v>0.36458333333333331</v>
      </c>
      <c r="E2148">
        <v>531</v>
      </c>
      <c r="F2148">
        <v>4.5</v>
      </c>
    </row>
    <row r="2149" spans="1:6">
      <c r="A2149" s="327" t="s">
        <v>509</v>
      </c>
      <c r="B2149">
        <v>13211205</v>
      </c>
      <c r="C2149" s="43">
        <v>44188</v>
      </c>
      <c r="D2149" s="54">
        <v>0.375</v>
      </c>
      <c r="E2149">
        <v>531</v>
      </c>
      <c r="F2149">
        <v>4.5</v>
      </c>
    </row>
    <row r="2150" spans="1:6">
      <c r="A2150" s="327" t="s">
        <v>509</v>
      </c>
      <c r="B2150">
        <v>13211205</v>
      </c>
      <c r="C2150" s="43">
        <v>44188</v>
      </c>
      <c r="D2150" s="54">
        <v>0.38541666666666669</v>
      </c>
      <c r="E2150">
        <v>531</v>
      </c>
      <c r="F2150">
        <v>4.4000000000000004</v>
      </c>
    </row>
    <row r="2151" spans="1:6">
      <c r="A2151" s="327" t="s">
        <v>509</v>
      </c>
      <c r="B2151">
        <v>13211205</v>
      </c>
      <c r="C2151" s="43">
        <v>44188</v>
      </c>
      <c r="D2151" s="54">
        <v>0.39583333333333331</v>
      </c>
      <c r="E2151">
        <v>531</v>
      </c>
      <c r="F2151">
        <v>4.5</v>
      </c>
    </row>
    <row r="2152" spans="1:6">
      <c r="A2152" s="327" t="s">
        <v>509</v>
      </c>
      <c r="B2152">
        <v>13211205</v>
      </c>
      <c r="C2152" s="43">
        <v>44188</v>
      </c>
      <c r="D2152" s="54">
        <v>0.40625</v>
      </c>
      <c r="E2152">
        <v>531</v>
      </c>
      <c r="F2152">
        <v>4.4000000000000004</v>
      </c>
    </row>
    <row r="2153" spans="1:6">
      <c r="A2153" s="327" t="s">
        <v>509</v>
      </c>
      <c r="B2153">
        <v>13211205</v>
      </c>
      <c r="C2153" s="43">
        <v>44188</v>
      </c>
      <c r="D2153" s="54">
        <v>0.41666666666666669</v>
      </c>
      <c r="E2153">
        <v>531</v>
      </c>
      <c r="F2153">
        <v>4.4000000000000004</v>
      </c>
    </row>
    <row r="2154" spans="1:6">
      <c r="A2154" s="327" t="s">
        <v>509</v>
      </c>
      <c r="B2154">
        <v>13211205</v>
      </c>
      <c r="C2154" s="43">
        <v>44188</v>
      </c>
      <c r="D2154" s="54">
        <v>0.42708333333333331</v>
      </c>
      <c r="E2154">
        <v>535</v>
      </c>
      <c r="F2154">
        <v>4.4000000000000004</v>
      </c>
    </row>
    <row r="2155" spans="1:6">
      <c r="A2155" s="327" t="s">
        <v>509</v>
      </c>
      <c r="B2155">
        <v>13211205</v>
      </c>
      <c r="C2155" s="43">
        <v>44188</v>
      </c>
      <c r="D2155" s="54">
        <v>0.4375</v>
      </c>
      <c r="E2155">
        <v>535</v>
      </c>
      <c r="F2155">
        <v>4.4000000000000004</v>
      </c>
    </row>
    <row r="2156" spans="1:6">
      <c r="A2156" s="327" t="s">
        <v>509</v>
      </c>
      <c r="B2156">
        <v>13211205</v>
      </c>
      <c r="C2156" s="43">
        <v>44188</v>
      </c>
      <c r="D2156" s="54">
        <v>0.44791666666666669</v>
      </c>
      <c r="E2156">
        <v>535</v>
      </c>
      <c r="F2156">
        <v>4.4000000000000004</v>
      </c>
    </row>
    <row r="2157" spans="1:6">
      <c r="A2157" s="327" t="s">
        <v>509</v>
      </c>
      <c r="B2157">
        <v>13211205</v>
      </c>
      <c r="C2157" s="43">
        <v>44188</v>
      </c>
      <c r="D2157" s="54">
        <v>0.45833333333333331</v>
      </c>
      <c r="E2157">
        <v>531</v>
      </c>
      <c r="F2157">
        <v>4.4000000000000004</v>
      </c>
    </row>
    <row r="2158" spans="1:6">
      <c r="A2158" s="327" t="s">
        <v>509</v>
      </c>
      <c r="B2158">
        <v>13211205</v>
      </c>
      <c r="C2158" s="43">
        <v>44188</v>
      </c>
      <c r="D2158" s="54">
        <v>0.46875</v>
      </c>
      <c r="E2158">
        <v>535</v>
      </c>
      <c r="F2158">
        <v>4.4000000000000004</v>
      </c>
    </row>
    <row r="2159" spans="1:6">
      <c r="A2159" s="327" t="s">
        <v>509</v>
      </c>
      <c r="B2159">
        <v>13211205</v>
      </c>
      <c r="C2159" s="43">
        <v>44188</v>
      </c>
      <c r="D2159" s="54">
        <v>0.47916666666666669</v>
      </c>
      <c r="E2159">
        <v>531</v>
      </c>
      <c r="F2159">
        <v>4.4000000000000004</v>
      </c>
    </row>
    <row r="2160" spans="1:6">
      <c r="A2160" s="327" t="s">
        <v>509</v>
      </c>
      <c r="B2160">
        <v>13211205</v>
      </c>
      <c r="C2160" s="43">
        <v>44188</v>
      </c>
      <c r="D2160" s="54">
        <v>0.48958333333333331</v>
      </c>
      <c r="E2160">
        <v>531</v>
      </c>
      <c r="F2160">
        <v>4.5</v>
      </c>
    </row>
    <row r="2161" spans="1:6">
      <c r="A2161" s="327" t="s">
        <v>509</v>
      </c>
      <c r="B2161">
        <v>13211205</v>
      </c>
      <c r="C2161" s="43">
        <v>44188</v>
      </c>
      <c r="D2161" s="54">
        <v>0.5</v>
      </c>
      <c r="E2161">
        <v>527</v>
      </c>
      <c r="F2161">
        <v>4.5</v>
      </c>
    </row>
    <row r="2162" spans="1:6">
      <c r="A2162" s="327" t="s">
        <v>509</v>
      </c>
      <c r="B2162">
        <v>13211205</v>
      </c>
      <c r="C2162" s="43">
        <v>44188</v>
      </c>
      <c r="D2162" s="54">
        <v>0.51041666666666663</v>
      </c>
      <c r="E2162">
        <v>527</v>
      </c>
      <c r="F2162">
        <v>4.5</v>
      </c>
    </row>
    <row r="2163" spans="1:6">
      <c r="A2163" s="327" t="s">
        <v>509</v>
      </c>
      <c r="B2163">
        <v>13211205</v>
      </c>
      <c r="C2163" s="43">
        <v>44188</v>
      </c>
      <c r="D2163" s="54">
        <v>0.52083333333333337</v>
      </c>
      <c r="E2163">
        <v>523</v>
      </c>
      <c r="F2163">
        <v>4.5999999999999996</v>
      </c>
    </row>
    <row r="2164" spans="1:6">
      <c r="A2164" s="327" t="s">
        <v>509</v>
      </c>
      <c r="B2164">
        <v>13211205</v>
      </c>
      <c r="C2164" s="43">
        <v>44188</v>
      </c>
      <c r="D2164" s="54">
        <v>0.53125</v>
      </c>
      <c r="E2164">
        <v>527</v>
      </c>
      <c r="F2164">
        <v>4.5999999999999996</v>
      </c>
    </row>
    <row r="2165" spans="1:6">
      <c r="A2165" s="327" t="s">
        <v>509</v>
      </c>
      <c r="B2165">
        <v>13211205</v>
      </c>
      <c r="C2165" s="43">
        <v>44188</v>
      </c>
      <c r="D2165" s="54">
        <v>0.54166666666666663</v>
      </c>
      <c r="E2165">
        <v>527</v>
      </c>
      <c r="F2165">
        <v>4.7</v>
      </c>
    </row>
    <row r="2166" spans="1:6">
      <c r="A2166" s="327" t="s">
        <v>509</v>
      </c>
      <c r="B2166">
        <v>13211205</v>
      </c>
      <c r="C2166" s="43">
        <v>44188</v>
      </c>
      <c r="D2166" s="54">
        <v>0.55208333333333337</v>
      </c>
      <c r="E2166">
        <v>523</v>
      </c>
      <c r="F2166">
        <v>4.7</v>
      </c>
    </row>
    <row r="2167" spans="1:6">
      <c r="A2167" s="327" t="s">
        <v>509</v>
      </c>
      <c r="B2167">
        <v>13211205</v>
      </c>
      <c r="C2167" s="43">
        <v>44188</v>
      </c>
      <c r="D2167" s="54">
        <v>0.5625</v>
      </c>
      <c r="E2167">
        <v>523</v>
      </c>
      <c r="F2167">
        <v>4.8</v>
      </c>
    </row>
    <row r="2168" spans="1:6">
      <c r="A2168" s="327" t="s">
        <v>509</v>
      </c>
      <c r="B2168">
        <v>13211205</v>
      </c>
      <c r="C2168" s="43">
        <v>44188</v>
      </c>
      <c r="D2168" s="54">
        <v>0.57291666666666663</v>
      </c>
      <c r="E2168">
        <v>523</v>
      </c>
      <c r="F2168">
        <v>4.8</v>
      </c>
    </row>
    <row r="2169" spans="1:6">
      <c r="A2169" s="327" t="s">
        <v>509</v>
      </c>
      <c r="B2169">
        <v>13211205</v>
      </c>
      <c r="C2169" s="43">
        <v>44188</v>
      </c>
      <c r="D2169" s="54">
        <v>0.58333333333333337</v>
      </c>
      <c r="E2169">
        <v>519</v>
      </c>
      <c r="F2169">
        <v>4.9000000000000004</v>
      </c>
    </row>
    <row r="2170" spans="1:6">
      <c r="A2170" s="327" t="s">
        <v>509</v>
      </c>
      <c r="B2170">
        <v>13211205</v>
      </c>
      <c r="C2170" s="43">
        <v>44188</v>
      </c>
      <c r="D2170" s="54">
        <v>0.59375</v>
      </c>
      <c r="E2170">
        <v>519</v>
      </c>
      <c r="F2170">
        <v>4.9000000000000004</v>
      </c>
    </row>
    <row r="2171" spans="1:6">
      <c r="A2171" s="327" t="s">
        <v>509</v>
      </c>
      <c r="B2171">
        <v>13211205</v>
      </c>
      <c r="C2171" s="43">
        <v>44188</v>
      </c>
      <c r="D2171" s="54">
        <v>0.60416666666666663</v>
      </c>
      <c r="E2171">
        <v>519</v>
      </c>
      <c r="F2171">
        <v>5</v>
      </c>
    </row>
    <row r="2172" spans="1:6">
      <c r="A2172" s="327" t="s">
        <v>509</v>
      </c>
      <c r="B2172">
        <v>13211205</v>
      </c>
      <c r="C2172" s="43">
        <v>44188</v>
      </c>
      <c r="D2172" s="54">
        <v>0.61458333333333337</v>
      </c>
      <c r="E2172">
        <v>519</v>
      </c>
      <c r="F2172">
        <v>5</v>
      </c>
    </row>
    <row r="2173" spans="1:6">
      <c r="A2173" s="327" t="s">
        <v>509</v>
      </c>
      <c r="B2173">
        <v>13211205</v>
      </c>
      <c r="C2173" s="43">
        <v>44188</v>
      </c>
      <c r="D2173" s="54">
        <v>0.625</v>
      </c>
      <c r="E2173">
        <v>519</v>
      </c>
      <c r="F2173">
        <v>5.0999999999999996</v>
      </c>
    </row>
    <row r="2174" spans="1:6">
      <c r="A2174" s="327" t="s">
        <v>509</v>
      </c>
      <c r="B2174">
        <v>13211205</v>
      </c>
      <c r="C2174" s="43">
        <v>44188</v>
      </c>
      <c r="D2174" s="54">
        <v>0.63541666666666663</v>
      </c>
      <c r="E2174">
        <v>519</v>
      </c>
      <c r="F2174">
        <v>5.0999999999999996</v>
      </c>
    </row>
    <row r="2175" spans="1:6">
      <c r="A2175" s="327" t="s">
        <v>509</v>
      </c>
      <c r="B2175">
        <v>13211205</v>
      </c>
      <c r="C2175" s="43">
        <v>44188</v>
      </c>
      <c r="D2175" s="54">
        <v>0.64583333333333337</v>
      </c>
      <c r="E2175">
        <v>515</v>
      </c>
      <c r="F2175">
        <v>5.0999999999999996</v>
      </c>
    </row>
    <row r="2176" spans="1:6">
      <c r="A2176" s="327" t="s">
        <v>509</v>
      </c>
      <c r="B2176">
        <v>13211205</v>
      </c>
      <c r="C2176" s="43">
        <v>44188</v>
      </c>
      <c r="D2176" s="54">
        <v>0.65625</v>
      </c>
      <c r="E2176">
        <v>515</v>
      </c>
      <c r="F2176">
        <v>5.0999999999999996</v>
      </c>
    </row>
    <row r="2177" spans="1:6">
      <c r="A2177" s="327" t="s">
        <v>509</v>
      </c>
      <c r="B2177">
        <v>13211205</v>
      </c>
      <c r="C2177" s="43">
        <v>44188</v>
      </c>
      <c r="D2177" s="54">
        <v>0.66666666666666663</v>
      </c>
      <c r="E2177">
        <v>511</v>
      </c>
      <c r="F2177">
        <v>5.0999999999999996</v>
      </c>
    </row>
    <row r="2178" spans="1:6">
      <c r="A2178" s="327" t="s">
        <v>509</v>
      </c>
      <c r="B2178">
        <v>13211205</v>
      </c>
      <c r="C2178" s="43">
        <v>44188</v>
      </c>
      <c r="D2178" s="54">
        <v>0.67708333333333337</v>
      </c>
      <c r="E2178">
        <v>507</v>
      </c>
      <c r="F2178">
        <v>5.2</v>
      </c>
    </row>
    <row r="2179" spans="1:6">
      <c r="A2179" s="327" t="s">
        <v>509</v>
      </c>
      <c r="B2179">
        <v>13211205</v>
      </c>
      <c r="C2179" s="43">
        <v>44188</v>
      </c>
      <c r="D2179" s="54">
        <v>0.6875</v>
      </c>
      <c r="E2179">
        <v>511</v>
      </c>
      <c r="F2179">
        <v>5.0999999999999996</v>
      </c>
    </row>
    <row r="2180" spans="1:6">
      <c r="A2180" s="327" t="s">
        <v>509</v>
      </c>
      <c r="B2180">
        <v>13211205</v>
      </c>
      <c r="C2180" s="43">
        <v>44188</v>
      </c>
      <c r="D2180" s="54">
        <v>0.69791666666666663</v>
      </c>
      <c r="E2180">
        <v>507</v>
      </c>
      <c r="F2180">
        <v>5.2</v>
      </c>
    </row>
    <row r="2181" spans="1:6">
      <c r="A2181" s="327" t="s">
        <v>509</v>
      </c>
      <c r="B2181">
        <v>13211205</v>
      </c>
      <c r="C2181" s="43">
        <v>44188</v>
      </c>
      <c r="D2181" s="54">
        <v>0.70833333333333337</v>
      </c>
      <c r="E2181">
        <v>507</v>
      </c>
      <c r="F2181">
        <v>5.0999999999999996</v>
      </c>
    </row>
    <row r="2182" spans="1:6">
      <c r="A2182" s="327" t="s">
        <v>509</v>
      </c>
      <c r="B2182">
        <v>13211205</v>
      </c>
      <c r="C2182" s="43">
        <v>44188</v>
      </c>
      <c r="D2182" s="54">
        <v>0.71875</v>
      </c>
      <c r="E2182">
        <v>507</v>
      </c>
      <c r="F2182">
        <v>5.0999999999999996</v>
      </c>
    </row>
    <row r="2183" spans="1:6">
      <c r="A2183" s="327" t="s">
        <v>509</v>
      </c>
      <c r="B2183">
        <v>13211205</v>
      </c>
      <c r="C2183" s="43">
        <v>44188</v>
      </c>
      <c r="D2183" s="54">
        <v>0.72916666666666663</v>
      </c>
      <c r="E2183">
        <v>507</v>
      </c>
      <c r="F2183">
        <v>5.0999999999999996</v>
      </c>
    </row>
    <row r="2184" spans="1:6">
      <c r="A2184" s="327" t="s">
        <v>509</v>
      </c>
      <c r="B2184">
        <v>13211205</v>
      </c>
      <c r="C2184" s="43">
        <v>44188</v>
      </c>
      <c r="D2184" s="54">
        <v>0.73958333333333337</v>
      </c>
      <c r="E2184">
        <v>507</v>
      </c>
      <c r="F2184">
        <v>5.2</v>
      </c>
    </row>
    <row r="2185" spans="1:6">
      <c r="A2185" s="327" t="s">
        <v>509</v>
      </c>
      <c r="B2185">
        <v>13211205</v>
      </c>
      <c r="C2185" s="43">
        <v>44188</v>
      </c>
      <c r="D2185" s="54">
        <v>0.75</v>
      </c>
      <c r="E2185">
        <v>511</v>
      </c>
      <c r="F2185">
        <v>5.2</v>
      </c>
    </row>
    <row r="2186" spans="1:6">
      <c r="A2186" s="327" t="s">
        <v>509</v>
      </c>
      <c r="B2186">
        <v>13211205</v>
      </c>
      <c r="C2186" s="43">
        <v>44188</v>
      </c>
      <c r="D2186" s="54">
        <v>0.76041666666666663</v>
      </c>
      <c r="E2186">
        <v>511</v>
      </c>
      <c r="F2186">
        <v>5.0999999999999996</v>
      </c>
    </row>
    <row r="2187" spans="1:6">
      <c r="A2187" s="327" t="s">
        <v>509</v>
      </c>
      <c r="B2187">
        <v>13211205</v>
      </c>
      <c r="C2187" s="43">
        <v>44188</v>
      </c>
      <c r="D2187" s="54">
        <v>0.77083333333333337</v>
      </c>
      <c r="E2187">
        <v>511</v>
      </c>
      <c r="F2187">
        <v>5.2</v>
      </c>
    </row>
    <row r="2188" spans="1:6">
      <c r="A2188" s="327" t="s">
        <v>509</v>
      </c>
      <c r="B2188">
        <v>13211205</v>
      </c>
      <c r="C2188" s="43">
        <v>44188</v>
      </c>
      <c r="D2188" s="54">
        <v>0.78125</v>
      </c>
      <c r="E2188">
        <v>515</v>
      </c>
      <c r="F2188">
        <v>5.0999999999999996</v>
      </c>
    </row>
    <row r="2189" spans="1:6">
      <c r="A2189" s="327" t="s">
        <v>509</v>
      </c>
      <c r="B2189">
        <v>13211205</v>
      </c>
      <c r="C2189" s="43">
        <v>44188</v>
      </c>
      <c r="D2189" s="54">
        <v>0.79166666666666663</v>
      </c>
      <c r="E2189">
        <v>515</v>
      </c>
      <c r="F2189">
        <v>5.2</v>
      </c>
    </row>
    <row r="2190" spans="1:6">
      <c r="A2190" s="327" t="s">
        <v>509</v>
      </c>
      <c r="B2190">
        <v>13211205</v>
      </c>
      <c r="C2190" s="43">
        <v>44188</v>
      </c>
      <c r="D2190" s="54">
        <v>0.80208333333333337</v>
      </c>
      <c r="E2190">
        <v>515</v>
      </c>
      <c r="F2190">
        <v>5.0999999999999996</v>
      </c>
    </row>
    <row r="2191" spans="1:6">
      <c r="A2191" s="327" t="s">
        <v>509</v>
      </c>
      <c r="B2191">
        <v>13211205</v>
      </c>
      <c r="C2191" s="43">
        <v>44188</v>
      </c>
      <c r="D2191" s="54">
        <v>0.8125</v>
      </c>
      <c r="E2191">
        <v>519</v>
      </c>
      <c r="F2191">
        <v>5</v>
      </c>
    </row>
    <row r="2192" spans="1:6">
      <c r="A2192" s="327" t="s">
        <v>509</v>
      </c>
      <c r="B2192">
        <v>13211205</v>
      </c>
      <c r="C2192" s="43">
        <v>44188</v>
      </c>
      <c r="D2192" s="54">
        <v>0.82291666666666663</v>
      </c>
      <c r="E2192">
        <v>519</v>
      </c>
      <c r="F2192">
        <v>5.0999999999999996</v>
      </c>
    </row>
    <row r="2193" spans="1:6">
      <c r="A2193" s="327" t="s">
        <v>509</v>
      </c>
      <c r="B2193">
        <v>13211205</v>
      </c>
      <c r="C2193" s="43">
        <v>44188</v>
      </c>
      <c r="D2193" s="54">
        <v>0.83333333333333337</v>
      </c>
      <c r="E2193">
        <v>519</v>
      </c>
      <c r="F2193">
        <v>5</v>
      </c>
    </row>
    <row r="2194" spans="1:6">
      <c r="A2194" s="327" t="s">
        <v>509</v>
      </c>
      <c r="B2194">
        <v>13211205</v>
      </c>
      <c r="C2194" s="43">
        <v>44188</v>
      </c>
      <c r="D2194" s="54">
        <v>0.84375</v>
      </c>
      <c r="E2194">
        <v>523</v>
      </c>
      <c r="F2194">
        <v>5</v>
      </c>
    </row>
    <row r="2195" spans="1:6">
      <c r="A2195" s="327" t="s">
        <v>509</v>
      </c>
      <c r="B2195">
        <v>13211205</v>
      </c>
      <c r="C2195" s="43">
        <v>44188</v>
      </c>
      <c r="D2195" s="54">
        <v>0.85416666666666663</v>
      </c>
      <c r="E2195">
        <v>519</v>
      </c>
      <c r="F2195">
        <v>5</v>
      </c>
    </row>
    <row r="2196" spans="1:6">
      <c r="A2196" s="327" t="s">
        <v>509</v>
      </c>
      <c r="B2196">
        <v>13211205</v>
      </c>
      <c r="C2196" s="43">
        <v>44188</v>
      </c>
      <c r="D2196" s="54">
        <v>0.86458333333333337</v>
      </c>
      <c r="E2196">
        <v>527</v>
      </c>
      <c r="F2196">
        <v>4.9000000000000004</v>
      </c>
    </row>
    <row r="2197" spans="1:6">
      <c r="A2197" s="327" t="s">
        <v>509</v>
      </c>
      <c r="B2197">
        <v>13211205</v>
      </c>
      <c r="C2197" s="43">
        <v>44188</v>
      </c>
      <c r="D2197" s="54">
        <v>0.875</v>
      </c>
      <c r="E2197">
        <v>527</v>
      </c>
      <c r="F2197">
        <v>5</v>
      </c>
    </row>
    <row r="2198" spans="1:6">
      <c r="A2198" s="327" t="s">
        <v>509</v>
      </c>
      <c r="B2198">
        <v>13211205</v>
      </c>
      <c r="C2198" s="43">
        <v>44188</v>
      </c>
      <c r="D2198" s="54">
        <v>0.88541666666666663</v>
      </c>
      <c r="E2198">
        <v>527</v>
      </c>
      <c r="F2198">
        <v>4.9000000000000004</v>
      </c>
    </row>
    <row r="2199" spans="1:6">
      <c r="A2199" s="327" t="s">
        <v>509</v>
      </c>
      <c r="B2199">
        <v>13211205</v>
      </c>
      <c r="C2199" s="43">
        <v>44188</v>
      </c>
      <c r="D2199" s="54">
        <v>0.89583333333333337</v>
      </c>
      <c r="E2199">
        <v>527</v>
      </c>
      <c r="F2199">
        <v>4.8</v>
      </c>
    </row>
    <row r="2200" spans="1:6">
      <c r="A2200" s="327" t="s">
        <v>509</v>
      </c>
      <c r="B2200">
        <v>13211205</v>
      </c>
      <c r="C2200" s="43">
        <v>44188</v>
      </c>
      <c r="D2200" s="54">
        <v>0.90625</v>
      </c>
      <c r="E2200">
        <v>531</v>
      </c>
      <c r="F2200">
        <v>4.9000000000000004</v>
      </c>
    </row>
    <row r="2201" spans="1:6">
      <c r="A2201" s="327" t="s">
        <v>509</v>
      </c>
      <c r="B2201">
        <v>13211205</v>
      </c>
      <c r="C2201" s="43">
        <v>44188</v>
      </c>
      <c r="D2201" s="54">
        <v>0.91666666666666663</v>
      </c>
      <c r="E2201">
        <v>527</v>
      </c>
      <c r="F2201">
        <v>4.8</v>
      </c>
    </row>
    <row r="2202" spans="1:6">
      <c r="A2202" s="327" t="s">
        <v>509</v>
      </c>
      <c r="B2202">
        <v>13211205</v>
      </c>
      <c r="C2202" s="43">
        <v>44188</v>
      </c>
      <c r="D2202" s="54">
        <v>0.92708333333333337</v>
      </c>
      <c r="E2202">
        <v>535</v>
      </c>
      <c r="F2202">
        <v>4.8</v>
      </c>
    </row>
    <row r="2203" spans="1:6">
      <c r="A2203" s="327" t="s">
        <v>509</v>
      </c>
      <c r="B2203">
        <v>13211205</v>
      </c>
      <c r="C2203" s="43">
        <v>44188</v>
      </c>
      <c r="D2203" s="54">
        <v>0.9375</v>
      </c>
      <c r="E2203">
        <v>535</v>
      </c>
      <c r="F2203">
        <v>4.8</v>
      </c>
    </row>
    <row r="2204" spans="1:6">
      <c r="A2204" s="327" t="s">
        <v>509</v>
      </c>
      <c r="B2204">
        <v>13211205</v>
      </c>
      <c r="C2204" s="43">
        <v>44188</v>
      </c>
      <c r="D2204" s="54">
        <v>0.94791666666666663</v>
      </c>
      <c r="E2204">
        <v>535</v>
      </c>
      <c r="F2204">
        <v>4.8</v>
      </c>
    </row>
    <row r="2205" spans="1:6">
      <c r="A2205" s="327" t="s">
        <v>509</v>
      </c>
      <c r="B2205">
        <v>13211205</v>
      </c>
      <c r="C2205" s="43">
        <v>44188</v>
      </c>
      <c r="D2205" s="54">
        <v>0.95833333333333337</v>
      </c>
      <c r="E2205">
        <v>535</v>
      </c>
      <c r="F2205">
        <v>4.7</v>
      </c>
    </row>
    <row r="2206" spans="1:6">
      <c r="A2206" s="327" t="s">
        <v>509</v>
      </c>
      <c r="B2206">
        <v>13211205</v>
      </c>
      <c r="C2206" s="43">
        <v>44188</v>
      </c>
      <c r="D2206" s="54">
        <v>0.96875</v>
      </c>
      <c r="E2206">
        <v>535</v>
      </c>
      <c r="F2206">
        <v>4.7</v>
      </c>
    </row>
    <row r="2207" spans="1:6">
      <c r="A2207" s="327" t="s">
        <v>509</v>
      </c>
      <c r="B2207">
        <v>13211205</v>
      </c>
      <c r="C2207" s="43">
        <v>44188</v>
      </c>
      <c r="D2207" s="54">
        <v>0.97916666666666663</v>
      </c>
      <c r="E2207">
        <v>540</v>
      </c>
      <c r="F2207">
        <v>4.5999999999999996</v>
      </c>
    </row>
    <row r="2208" spans="1:6">
      <c r="A2208" s="327" t="s">
        <v>509</v>
      </c>
      <c r="B2208">
        <v>13211205</v>
      </c>
      <c r="C2208" s="43">
        <v>44188</v>
      </c>
      <c r="D2208" s="54">
        <v>0.98958333333333337</v>
      </c>
      <c r="E2208">
        <v>540</v>
      </c>
      <c r="F2208">
        <v>4.7</v>
      </c>
    </row>
    <row r="2209" spans="1:6">
      <c r="A2209" s="327" t="s">
        <v>509</v>
      </c>
      <c r="B2209">
        <v>13211205</v>
      </c>
      <c r="C2209" s="43">
        <v>44189</v>
      </c>
      <c r="D2209" s="54">
        <v>0</v>
      </c>
      <c r="E2209">
        <v>540</v>
      </c>
      <c r="F2209">
        <v>4.5999999999999996</v>
      </c>
    </row>
    <row r="2210" spans="1:6">
      <c r="A2210" s="327" t="s">
        <v>509</v>
      </c>
      <c r="B2210">
        <v>13211205</v>
      </c>
      <c r="C2210" s="43">
        <v>44189</v>
      </c>
      <c r="D2210" s="54">
        <v>1.0416666666666666E-2</v>
      </c>
      <c r="E2210">
        <v>535</v>
      </c>
      <c r="F2210">
        <v>4.5999999999999996</v>
      </c>
    </row>
    <row r="2211" spans="1:6">
      <c r="A2211" s="327" t="s">
        <v>509</v>
      </c>
      <c r="B2211">
        <v>13211205</v>
      </c>
      <c r="C2211" s="43">
        <v>44189</v>
      </c>
      <c r="D2211" s="54">
        <v>2.0833333333333332E-2</v>
      </c>
      <c r="E2211">
        <v>540</v>
      </c>
      <c r="F2211">
        <v>4.5</v>
      </c>
    </row>
    <row r="2212" spans="1:6">
      <c r="A2212" s="327" t="s">
        <v>509</v>
      </c>
      <c r="B2212">
        <v>13211205</v>
      </c>
      <c r="C2212" s="43">
        <v>44189</v>
      </c>
      <c r="D2212" s="54">
        <v>3.125E-2</v>
      </c>
      <c r="E2212">
        <v>540</v>
      </c>
      <c r="F2212">
        <v>4.5</v>
      </c>
    </row>
    <row r="2213" spans="1:6">
      <c r="A2213" s="327" t="s">
        <v>509</v>
      </c>
      <c r="B2213">
        <v>13211205</v>
      </c>
      <c r="C2213" s="43">
        <v>44189</v>
      </c>
      <c r="D2213" s="54">
        <v>4.1666666666666664E-2</v>
      </c>
      <c r="E2213">
        <v>540</v>
      </c>
      <c r="F2213">
        <v>4.5</v>
      </c>
    </row>
    <row r="2214" spans="1:6">
      <c r="A2214" s="327" t="s">
        <v>509</v>
      </c>
      <c r="B2214">
        <v>13211205</v>
      </c>
      <c r="C2214" s="43">
        <v>44189</v>
      </c>
      <c r="D2214" s="54">
        <v>5.2083333333333336E-2</v>
      </c>
      <c r="E2214">
        <v>540</v>
      </c>
      <c r="F2214">
        <v>4.4000000000000004</v>
      </c>
    </row>
    <row r="2215" spans="1:6">
      <c r="A2215" s="327" t="s">
        <v>509</v>
      </c>
      <c r="B2215">
        <v>13211205</v>
      </c>
      <c r="C2215" s="43">
        <v>44189</v>
      </c>
      <c r="D2215" s="54">
        <v>6.25E-2</v>
      </c>
      <c r="E2215">
        <v>540</v>
      </c>
      <c r="F2215">
        <v>4.4000000000000004</v>
      </c>
    </row>
    <row r="2216" spans="1:6">
      <c r="A2216" s="327" t="s">
        <v>509</v>
      </c>
      <c r="B2216">
        <v>13211205</v>
      </c>
      <c r="C2216" s="43">
        <v>44189</v>
      </c>
      <c r="D2216" s="54">
        <v>7.2916666666666671E-2</v>
      </c>
      <c r="E2216">
        <v>535</v>
      </c>
      <c r="F2216">
        <v>4.4000000000000004</v>
      </c>
    </row>
    <row r="2217" spans="1:6">
      <c r="A2217" s="327" t="s">
        <v>509</v>
      </c>
      <c r="B2217">
        <v>13211205</v>
      </c>
      <c r="C2217" s="43">
        <v>44189</v>
      </c>
      <c r="D2217" s="54">
        <v>8.3333333333333329E-2</v>
      </c>
      <c r="E2217">
        <v>535</v>
      </c>
      <c r="F2217">
        <v>4.3</v>
      </c>
    </row>
    <row r="2218" spans="1:6">
      <c r="A2218" s="327" t="s">
        <v>509</v>
      </c>
      <c r="B2218">
        <v>13211205</v>
      </c>
      <c r="C2218" s="43">
        <v>44189</v>
      </c>
      <c r="D2218" s="54">
        <v>9.375E-2</v>
      </c>
      <c r="E2218">
        <v>535</v>
      </c>
      <c r="F2218">
        <v>4.3</v>
      </c>
    </row>
    <row r="2219" spans="1:6">
      <c r="A2219" s="327" t="s">
        <v>509</v>
      </c>
      <c r="B2219">
        <v>13211205</v>
      </c>
      <c r="C2219" s="43">
        <v>44189</v>
      </c>
      <c r="D2219" s="54">
        <v>0.10416666666666667</v>
      </c>
      <c r="E2219">
        <v>535</v>
      </c>
      <c r="F2219">
        <v>4.4000000000000004</v>
      </c>
    </row>
    <row r="2220" spans="1:6">
      <c r="A2220" s="327" t="s">
        <v>509</v>
      </c>
      <c r="B2220">
        <v>13211205</v>
      </c>
      <c r="C2220" s="43">
        <v>44189</v>
      </c>
      <c r="D2220" s="54">
        <v>0.11458333333333333</v>
      </c>
      <c r="E2220">
        <v>535</v>
      </c>
      <c r="F2220">
        <v>4.2</v>
      </c>
    </row>
    <row r="2221" spans="1:6">
      <c r="A2221" s="327" t="s">
        <v>509</v>
      </c>
      <c r="B2221">
        <v>13211205</v>
      </c>
      <c r="C2221" s="43">
        <v>44189</v>
      </c>
      <c r="D2221" s="54">
        <v>0.125</v>
      </c>
      <c r="E2221">
        <v>535</v>
      </c>
      <c r="F2221">
        <v>4.2</v>
      </c>
    </row>
    <row r="2222" spans="1:6">
      <c r="A2222" s="327" t="s">
        <v>509</v>
      </c>
      <c r="B2222">
        <v>13211205</v>
      </c>
      <c r="C2222" s="43">
        <v>44189</v>
      </c>
      <c r="D2222" s="54">
        <v>0.13541666666666666</v>
      </c>
      <c r="E2222">
        <v>535</v>
      </c>
      <c r="F2222">
        <v>4.2</v>
      </c>
    </row>
    <row r="2223" spans="1:6">
      <c r="A2223" s="327" t="s">
        <v>509</v>
      </c>
      <c r="B2223">
        <v>13211205</v>
      </c>
      <c r="C2223" s="43">
        <v>44189</v>
      </c>
      <c r="D2223" s="54">
        <v>0.14583333333333334</v>
      </c>
      <c r="E2223">
        <v>535</v>
      </c>
      <c r="F2223">
        <v>4.0999999999999996</v>
      </c>
    </row>
    <row r="2224" spans="1:6">
      <c r="A2224" s="327" t="s">
        <v>509</v>
      </c>
      <c r="B2224">
        <v>13211205</v>
      </c>
      <c r="C2224" s="43">
        <v>44189</v>
      </c>
      <c r="D2224" s="54">
        <v>0.15625</v>
      </c>
      <c r="E2224">
        <v>535</v>
      </c>
      <c r="F2224">
        <v>4.0999999999999996</v>
      </c>
    </row>
    <row r="2225" spans="1:6">
      <c r="A2225" s="327" t="s">
        <v>509</v>
      </c>
      <c r="B2225">
        <v>13211205</v>
      </c>
      <c r="C2225" s="43">
        <v>44189</v>
      </c>
      <c r="D2225" s="54">
        <v>0.16666666666666666</v>
      </c>
      <c r="E2225">
        <v>531</v>
      </c>
      <c r="F2225">
        <v>4</v>
      </c>
    </row>
    <row r="2226" spans="1:6">
      <c r="A2226" s="327" t="s">
        <v>509</v>
      </c>
      <c r="B2226">
        <v>13211205</v>
      </c>
      <c r="C2226" s="43">
        <v>44189</v>
      </c>
      <c r="D2226" s="54">
        <v>0.17708333333333334</v>
      </c>
      <c r="E2226">
        <v>540</v>
      </c>
      <c r="F2226">
        <v>4</v>
      </c>
    </row>
    <row r="2227" spans="1:6">
      <c r="A2227" s="327" t="s">
        <v>509</v>
      </c>
      <c r="B2227">
        <v>13211205</v>
      </c>
      <c r="C2227" s="43">
        <v>44189</v>
      </c>
      <c r="D2227" s="54">
        <v>0.1875</v>
      </c>
      <c r="E2227">
        <v>535</v>
      </c>
      <c r="F2227">
        <v>4</v>
      </c>
    </row>
    <row r="2228" spans="1:6">
      <c r="A2228" s="327" t="s">
        <v>509</v>
      </c>
      <c r="B2228">
        <v>13211205</v>
      </c>
      <c r="C2228" s="43">
        <v>44189</v>
      </c>
      <c r="D2228" s="54">
        <v>0.19791666666666666</v>
      </c>
      <c r="E2228">
        <v>535</v>
      </c>
      <c r="F2228">
        <v>3.9</v>
      </c>
    </row>
    <row r="2229" spans="1:6">
      <c r="A2229" s="327" t="s">
        <v>509</v>
      </c>
      <c r="B2229">
        <v>13211205</v>
      </c>
      <c r="C2229" s="43">
        <v>44189</v>
      </c>
      <c r="D2229" s="54">
        <v>0.20833333333333334</v>
      </c>
      <c r="E2229">
        <v>535</v>
      </c>
      <c r="F2229">
        <v>3.9</v>
      </c>
    </row>
    <row r="2230" spans="1:6">
      <c r="A2230" s="327" t="s">
        <v>509</v>
      </c>
      <c r="B2230">
        <v>13211205</v>
      </c>
      <c r="C2230" s="43">
        <v>44189</v>
      </c>
      <c r="D2230" s="54">
        <v>0.21875</v>
      </c>
      <c r="E2230">
        <v>535</v>
      </c>
      <c r="F2230">
        <v>3.8</v>
      </c>
    </row>
    <row r="2231" spans="1:6">
      <c r="A2231" s="327" t="s">
        <v>509</v>
      </c>
      <c r="B2231">
        <v>13211205</v>
      </c>
      <c r="C2231" s="43">
        <v>44189</v>
      </c>
      <c r="D2231" s="54">
        <v>0.22916666666666666</v>
      </c>
      <c r="E2231">
        <v>531</v>
      </c>
      <c r="F2231">
        <v>3.8</v>
      </c>
    </row>
    <row r="2232" spans="1:6">
      <c r="A2232" s="327" t="s">
        <v>509</v>
      </c>
      <c r="B2232">
        <v>13211205</v>
      </c>
      <c r="C2232" s="43">
        <v>44189</v>
      </c>
      <c r="D2232" s="54">
        <v>0.23958333333333334</v>
      </c>
      <c r="E2232">
        <v>531</v>
      </c>
      <c r="F2232">
        <v>3.8</v>
      </c>
    </row>
    <row r="2233" spans="1:6">
      <c r="A2233" s="327" t="s">
        <v>509</v>
      </c>
      <c r="B2233">
        <v>13211205</v>
      </c>
      <c r="C2233" s="43">
        <v>44189</v>
      </c>
      <c r="D2233" s="54">
        <v>0.25</v>
      </c>
      <c r="E2233">
        <v>535</v>
      </c>
      <c r="F2233">
        <v>3.7</v>
      </c>
    </row>
    <row r="2234" spans="1:6">
      <c r="A2234" s="327" t="s">
        <v>509</v>
      </c>
      <c r="B2234">
        <v>13211205</v>
      </c>
      <c r="C2234" s="43">
        <v>44189</v>
      </c>
      <c r="D2234" s="54">
        <v>0.26041666666666669</v>
      </c>
      <c r="E2234">
        <v>531</v>
      </c>
      <c r="F2234">
        <v>3.7</v>
      </c>
    </row>
    <row r="2235" spans="1:6">
      <c r="A2235" s="327" t="s">
        <v>509</v>
      </c>
      <c r="B2235">
        <v>13211205</v>
      </c>
      <c r="C2235" s="43">
        <v>44189</v>
      </c>
      <c r="D2235" s="54">
        <v>0.27083333333333331</v>
      </c>
      <c r="E2235">
        <v>535</v>
      </c>
      <c r="F2235">
        <v>3.7</v>
      </c>
    </row>
    <row r="2236" spans="1:6">
      <c r="A2236" s="327" t="s">
        <v>509</v>
      </c>
      <c r="B2236">
        <v>13211205</v>
      </c>
      <c r="C2236" s="43">
        <v>44189</v>
      </c>
      <c r="D2236" s="54">
        <v>0.28125</v>
      </c>
      <c r="E2236">
        <v>531</v>
      </c>
      <c r="F2236">
        <v>3.7</v>
      </c>
    </row>
    <row r="2237" spans="1:6">
      <c r="A2237" s="327" t="s">
        <v>509</v>
      </c>
      <c r="B2237">
        <v>13211205</v>
      </c>
      <c r="C2237" s="43">
        <v>44189</v>
      </c>
      <c r="D2237" s="54">
        <v>0.29166666666666669</v>
      </c>
      <c r="E2237">
        <v>531</v>
      </c>
      <c r="F2237">
        <v>3.6</v>
      </c>
    </row>
    <row r="2238" spans="1:6">
      <c r="A2238" s="327" t="s">
        <v>509</v>
      </c>
      <c r="B2238">
        <v>13211205</v>
      </c>
      <c r="C2238" s="43">
        <v>44189</v>
      </c>
      <c r="D2238" s="54">
        <v>0.30208333333333331</v>
      </c>
      <c r="E2238">
        <v>531</v>
      </c>
      <c r="F2238">
        <v>3.5</v>
      </c>
    </row>
    <row r="2239" spans="1:6">
      <c r="A2239" s="327" t="s">
        <v>509</v>
      </c>
      <c r="B2239">
        <v>13211205</v>
      </c>
      <c r="C2239" s="43">
        <v>44189</v>
      </c>
      <c r="D2239" s="54">
        <v>0.3125</v>
      </c>
      <c r="E2239">
        <v>531</v>
      </c>
      <c r="F2239">
        <v>3.5</v>
      </c>
    </row>
    <row r="2240" spans="1:6">
      <c r="A2240" s="327" t="s">
        <v>509</v>
      </c>
      <c r="B2240">
        <v>13211205</v>
      </c>
      <c r="C2240" s="43">
        <v>44189</v>
      </c>
      <c r="D2240" s="54">
        <v>0.32291666666666669</v>
      </c>
      <c r="E2240">
        <v>531</v>
      </c>
      <c r="F2240">
        <v>3.5</v>
      </c>
    </row>
    <row r="2241" spans="1:6">
      <c r="A2241" s="327" t="s">
        <v>509</v>
      </c>
      <c r="B2241">
        <v>13211205</v>
      </c>
      <c r="C2241" s="43">
        <v>44189</v>
      </c>
      <c r="D2241" s="54">
        <v>0.33333333333333331</v>
      </c>
      <c r="E2241">
        <v>527</v>
      </c>
      <c r="F2241">
        <v>3.4</v>
      </c>
    </row>
    <row r="2242" spans="1:6">
      <c r="A2242" s="327" t="s">
        <v>509</v>
      </c>
      <c r="B2242">
        <v>13211205</v>
      </c>
      <c r="C2242" s="43">
        <v>44189</v>
      </c>
      <c r="D2242" s="54">
        <v>0.34375</v>
      </c>
      <c r="E2242">
        <v>531</v>
      </c>
      <c r="F2242">
        <v>3.4</v>
      </c>
    </row>
    <row r="2243" spans="1:6">
      <c r="A2243" s="327" t="s">
        <v>509</v>
      </c>
      <c r="B2243">
        <v>13211205</v>
      </c>
      <c r="C2243" s="43">
        <v>44189</v>
      </c>
      <c r="D2243" s="54">
        <v>0.35416666666666669</v>
      </c>
      <c r="E2243">
        <v>531</v>
      </c>
      <c r="F2243">
        <v>3.4</v>
      </c>
    </row>
    <row r="2244" spans="1:6">
      <c r="A2244" s="327" t="s">
        <v>509</v>
      </c>
      <c r="B2244">
        <v>13211205</v>
      </c>
      <c r="C2244" s="43">
        <v>44189</v>
      </c>
      <c r="D2244" s="54">
        <v>0.36458333333333331</v>
      </c>
      <c r="E2244">
        <v>531</v>
      </c>
      <c r="F2244">
        <v>3.4</v>
      </c>
    </row>
    <row r="2245" spans="1:6">
      <c r="A2245" s="327" t="s">
        <v>509</v>
      </c>
      <c r="B2245">
        <v>13211205</v>
      </c>
      <c r="C2245" s="43">
        <v>44189</v>
      </c>
      <c r="D2245" s="54">
        <v>0.375</v>
      </c>
      <c r="E2245">
        <v>531</v>
      </c>
      <c r="F2245">
        <v>3.4</v>
      </c>
    </row>
    <row r="2246" spans="1:6">
      <c r="A2246" s="327" t="s">
        <v>509</v>
      </c>
      <c r="B2246">
        <v>13211205</v>
      </c>
      <c r="C2246" s="43">
        <v>44189</v>
      </c>
      <c r="D2246" s="54">
        <v>0.38541666666666669</v>
      </c>
      <c r="E2246">
        <v>531</v>
      </c>
      <c r="F2246">
        <v>3.4</v>
      </c>
    </row>
    <row r="2247" spans="1:6">
      <c r="A2247" s="327" t="s">
        <v>509</v>
      </c>
      <c r="B2247">
        <v>13211205</v>
      </c>
      <c r="C2247" s="43">
        <v>44189</v>
      </c>
      <c r="D2247" s="54">
        <v>0.39583333333333331</v>
      </c>
      <c r="E2247">
        <v>527</v>
      </c>
      <c r="F2247">
        <v>3.4</v>
      </c>
    </row>
    <row r="2248" spans="1:6">
      <c r="A2248" s="327" t="s">
        <v>509</v>
      </c>
      <c r="B2248">
        <v>13211205</v>
      </c>
      <c r="C2248" s="43">
        <v>44189</v>
      </c>
      <c r="D2248" s="54">
        <v>0.40625</v>
      </c>
      <c r="E2248">
        <v>531</v>
      </c>
      <c r="F2248">
        <v>3.3</v>
      </c>
    </row>
    <row r="2249" spans="1:6">
      <c r="A2249" s="327" t="s">
        <v>509</v>
      </c>
      <c r="B2249">
        <v>13211205</v>
      </c>
      <c r="C2249" s="43">
        <v>44189</v>
      </c>
      <c r="D2249" s="54">
        <v>0.41666666666666669</v>
      </c>
      <c r="E2249">
        <v>527</v>
      </c>
      <c r="F2249">
        <v>3.3</v>
      </c>
    </row>
    <row r="2250" spans="1:6">
      <c r="A2250" s="327" t="s">
        <v>509</v>
      </c>
      <c r="B2250">
        <v>13211205</v>
      </c>
      <c r="C2250" s="43">
        <v>44189</v>
      </c>
      <c r="D2250" s="54">
        <v>0.42708333333333331</v>
      </c>
      <c r="E2250">
        <v>527</v>
      </c>
      <c r="F2250">
        <v>3.3</v>
      </c>
    </row>
    <row r="2251" spans="1:6">
      <c r="A2251" s="327" t="s">
        <v>509</v>
      </c>
      <c r="B2251">
        <v>13211205</v>
      </c>
      <c r="C2251" s="43">
        <v>44189</v>
      </c>
      <c r="D2251" s="54">
        <v>0.4375</v>
      </c>
      <c r="E2251">
        <v>531</v>
      </c>
      <c r="F2251">
        <v>3.2</v>
      </c>
    </row>
    <row r="2252" spans="1:6">
      <c r="A2252" s="327" t="s">
        <v>509</v>
      </c>
      <c r="B2252">
        <v>13211205</v>
      </c>
      <c r="C2252" s="43">
        <v>44189</v>
      </c>
      <c r="D2252" s="54">
        <v>0.44791666666666669</v>
      </c>
      <c r="E2252">
        <v>527</v>
      </c>
      <c r="F2252">
        <v>3.2</v>
      </c>
    </row>
    <row r="2253" spans="1:6">
      <c r="A2253" s="327" t="s">
        <v>509</v>
      </c>
      <c r="B2253">
        <v>13211205</v>
      </c>
      <c r="C2253" s="43">
        <v>44189</v>
      </c>
      <c r="D2253" s="54">
        <v>0.45833333333333331</v>
      </c>
      <c r="E2253">
        <v>527</v>
      </c>
      <c r="F2253">
        <v>3.3</v>
      </c>
    </row>
    <row r="2254" spans="1:6">
      <c r="A2254" s="327" t="s">
        <v>509</v>
      </c>
      <c r="B2254">
        <v>13211205</v>
      </c>
      <c r="C2254" s="43">
        <v>44189</v>
      </c>
      <c r="D2254" s="54">
        <v>0.46875</v>
      </c>
      <c r="E2254">
        <v>527</v>
      </c>
      <c r="F2254">
        <v>3.3</v>
      </c>
    </row>
    <row r="2255" spans="1:6">
      <c r="A2255" s="327" t="s">
        <v>509</v>
      </c>
      <c r="B2255">
        <v>13211205</v>
      </c>
      <c r="C2255" s="43">
        <v>44189</v>
      </c>
      <c r="D2255" s="54">
        <v>0.47916666666666669</v>
      </c>
      <c r="E2255">
        <v>523</v>
      </c>
      <c r="F2255">
        <v>3.3</v>
      </c>
    </row>
    <row r="2256" spans="1:6">
      <c r="A2256" s="327" t="s">
        <v>509</v>
      </c>
      <c r="B2256">
        <v>13211205</v>
      </c>
      <c r="C2256" s="43">
        <v>44189</v>
      </c>
      <c r="D2256" s="54">
        <v>0.48958333333333331</v>
      </c>
      <c r="E2256">
        <v>523</v>
      </c>
      <c r="F2256">
        <v>3.4</v>
      </c>
    </row>
    <row r="2257" spans="1:6">
      <c r="A2257" s="327" t="s">
        <v>509</v>
      </c>
      <c r="B2257">
        <v>13211205</v>
      </c>
      <c r="C2257" s="43">
        <v>44189</v>
      </c>
      <c r="D2257" s="54">
        <v>0.5</v>
      </c>
      <c r="E2257">
        <v>523</v>
      </c>
      <c r="F2257">
        <v>3.4</v>
      </c>
    </row>
    <row r="2258" spans="1:6">
      <c r="A2258" s="327" t="s">
        <v>509</v>
      </c>
      <c r="B2258">
        <v>13211205</v>
      </c>
      <c r="C2258" s="43">
        <v>44189</v>
      </c>
      <c r="D2258" s="54">
        <v>0.51041666666666663</v>
      </c>
      <c r="E2258">
        <v>523</v>
      </c>
      <c r="F2258">
        <v>3.5</v>
      </c>
    </row>
    <row r="2259" spans="1:6">
      <c r="A2259" s="327" t="s">
        <v>509</v>
      </c>
      <c r="B2259">
        <v>13211205</v>
      </c>
      <c r="C2259" s="43">
        <v>44189</v>
      </c>
      <c r="D2259" s="54">
        <v>0.52083333333333337</v>
      </c>
      <c r="E2259">
        <v>523</v>
      </c>
      <c r="F2259">
        <v>3.5</v>
      </c>
    </row>
    <row r="2260" spans="1:6">
      <c r="A2260" s="327" t="s">
        <v>509</v>
      </c>
      <c r="B2260">
        <v>13211205</v>
      </c>
      <c r="C2260" s="43">
        <v>44189</v>
      </c>
      <c r="D2260" s="54">
        <v>0.53125</v>
      </c>
      <c r="E2260">
        <v>519</v>
      </c>
      <c r="F2260">
        <v>3.5</v>
      </c>
    </row>
    <row r="2261" spans="1:6">
      <c r="A2261" s="327" t="s">
        <v>509</v>
      </c>
      <c r="B2261">
        <v>13211205</v>
      </c>
      <c r="C2261" s="43">
        <v>44189</v>
      </c>
      <c r="D2261" s="54">
        <v>0.54166666666666663</v>
      </c>
      <c r="E2261">
        <v>519</v>
      </c>
      <c r="F2261">
        <v>3.6</v>
      </c>
    </row>
    <row r="2262" spans="1:6">
      <c r="A2262" s="327" t="s">
        <v>509</v>
      </c>
      <c r="B2262">
        <v>13211205</v>
      </c>
      <c r="C2262" s="43">
        <v>44189</v>
      </c>
      <c r="D2262" s="54">
        <v>0.55208333333333337</v>
      </c>
      <c r="E2262">
        <v>515</v>
      </c>
      <c r="F2262">
        <v>3.7</v>
      </c>
    </row>
    <row r="2263" spans="1:6">
      <c r="A2263" s="327" t="s">
        <v>509</v>
      </c>
      <c r="B2263">
        <v>13211205</v>
      </c>
      <c r="C2263" s="43">
        <v>44189</v>
      </c>
      <c r="D2263" s="54">
        <v>0.5625</v>
      </c>
      <c r="E2263">
        <v>519</v>
      </c>
      <c r="F2263">
        <v>3.7</v>
      </c>
    </row>
    <row r="2264" spans="1:6">
      <c r="A2264" s="327" t="s">
        <v>509</v>
      </c>
      <c r="B2264">
        <v>13211205</v>
      </c>
      <c r="C2264" s="43">
        <v>44189</v>
      </c>
      <c r="D2264" s="54">
        <v>0.57291666666666663</v>
      </c>
      <c r="E2264">
        <v>515</v>
      </c>
      <c r="F2264">
        <v>3.7</v>
      </c>
    </row>
    <row r="2265" spans="1:6">
      <c r="A2265" s="327" t="s">
        <v>509</v>
      </c>
      <c r="B2265">
        <v>13211205</v>
      </c>
      <c r="C2265" s="43">
        <v>44189</v>
      </c>
      <c r="D2265" s="54">
        <v>0.58333333333333337</v>
      </c>
      <c r="E2265">
        <v>515</v>
      </c>
      <c r="F2265">
        <v>3.8</v>
      </c>
    </row>
    <row r="2266" spans="1:6">
      <c r="A2266" s="327" t="s">
        <v>509</v>
      </c>
      <c r="B2266">
        <v>13211205</v>
      </c>
      <c r="C2266" s="43">
        <v>44189</v>
      </c>
      <c r="D2266" s="54">
        <v>0.59375</v>
      </c>
      <c r="E2266">
        <v>511</v>
      </c>
      <c r="F2266">
        <v>3.9</v>
      </c>
    </row>
    <row r="2267" spans="1:6">
      <c r="A2267" s="327" t="s">
        <v>509</v>
      </c>
      <c r="B2267">
        <v>13211205</v>
      </c>
      <c r="C2267" s="43">
        <v>44189</v>
      </c>
      <c r="D2267" s="54">
        <v>0.60416666666666663</v>
      </c>
      <c r="E2267">
        <v>515</v>
      </c>
      <c r="F2267">
        <v>3.9</v>
      </c>
    </row>
    <row r="2268" spans="1:6">
      <c r="A2268" s="327" t="s">
        <v>509</v>
      </c>
      <c r="B2268">
        <v>13211205</v>
      </c>
      <c r="C2268" s="43">
        <v>44189</v>
      </c>
      <c r="D2268" s="54">
        <v>0.61458333333333337</v>
      </c>
      <c r="E2268">
        <v>515</v>
      </c>
      <c r="F2268">
        <v>4</v>
      </c>
    </row>
    <row r="2269" spans="1:6">
      <c r="A2269" s="327" t="s">
        <v>509</v>
      </c>
      <c r="B2269">
        <v>13211205</v>
      </c>
      <c r="C2269" s="43">
        <v>44189</v>
      </c>
      <c r="D2269" s="54">
        <v>0.625</v>
      </c>
      <c r="E2269">
        <v>511</v>
      </c>
      <c r="F2269">
        <v>4.0999999999999996</v>
      </c>
    </row>
    <row r="2270" spans="1:6">
      <c r="A2270" s="327" t="s">
        <v>509</v>
      </c>
      <c r="B2270">
        <v>13211205</v>
      </c>
      <c r="C2270" s="43">
        <v>44189</v>
      </c>
      <c r="D2270" s="54">
        <v>0.63541666666666663</v>
      </c>
      <c r="E2270">
        <v>515</v>
      </c>
      <c r="F2270">
        <v>4.0999999999999996</v>
      </c>
    </row>
    <row r="2271" spans="1:6">
      <c r="A2271" s="327" t="s">
        <v>509</v>
      </c>
      <c r="B2271">
        <v>13211205</v>
      </c>
      <c r="C2271" s="43">
        <v>44189</v>
      </c>
      <c r="D2271" s="54">
        <v>0.64583333333333337</v>
      </c>
      <c r="E2271">
        <v>511</v>
      </c>
      <c r="F2271">
        <v>4.0999999999999996</v>
      </c>
    </row>
    <row r="2272" spans="1:6">
      <c r="A2272" s="327" t="s">
        <v>509</v>
      </c>
      <c r="B2272">
        <v>13211205</v>
      </c>
      <c r="C2272" s="43">
        <v>44189</v>
      </c>
      <c r="D2272" s="54">
        <v>0.65625</v>
      </c>
      <c r="E2272">
        <v>511</v>
      </c>
      <c r="F2272">
        <v>4.2</v>
      </c>
    </row>
    <row r="2273" spans="1:6">
      <c r="A2273" s="327" t="s">
        <v>509</v>
      </c>
      <c r="B2273">
        <v>13211205</v>
      </c>
      <c r="C2273" s="43">
        <v>44189</v>
      </c>
      <c r="D2273" s="54">
        <v>0.66666666666666663</v>
      </c>
      <c r="E2273">
        <v>507</v>
      </c>
      <c r="F2273">
        <v>4.2</v>
      </c>
    </row>
    <row r="2274" spans="1:6">
      <c r="A2274" s="327" t="s">
        <v>509</v>
      </c>
      <c r="B2274">
        <v>13211205</v>
      </c>
      <c r="C2274" s="43">
        <v>44189</v>
      </c>
      <c r="D2274" s="54">
        <v>0.67708333333333337</v>
      </c>
      <c r="E2274">
        <v>507</v>
      </c>
      <c r="F2274">
        <v>4.2</v>
      </c>
    </row>
    <row r="2275" spans="1:6">
      <c r="A2275" s="327" t="s">
        <v>509</v>
      </c>
      <c r="B2275">
        <v>13211205</v>
      </c>
      <c r="C2275" s="43">
        <v>44189</v>
      </c>
      <c r="D2275" s="54">
        <v>0.6875</v>
      </c>
      <c r="E2275">
        <v>507</v>
      </c>
      <c r="F2275">
        <v>4.2</v>
      </c>
    </row>
    <row r="2276" spans="1:6">
      <c r="A2276" s="327" t="s">
        <v>509</v>
      </c>
      <c r="B2276">
        <v>13211205</v>
      </c>
      <c r="C2276" s="43">
        <v>44189</v>
      </c>
      <c r="D2276" s="54">
        <v>0.69791666666666663</v>
      </c>
      <c r="E2276">
        <v>507</v>
      </c>
      <c r="F2276">
        <v>4.2</v>
      </c>
    </row>
    <row r="2277" spans="1:6">
      <c r="A2277" s="327" t="s">
        <v>509</v>
      </c>
      <c r="B2277">
        <v>13211205</v>
      </c>
      <c r="C2277" s="43">
        <v>44189</v>
      </c>
      <c r="D2277" s="54">
        <v>0.70833333333333337</v>
      </c>
      <c r="E2277">
        <v>507</v>
      </c>
      <c r="F2277">
        <v>4.2</v>
      </c>
    </row>
    <row r="2278" spans="1:6">
      <c r="A2278" s="327" t="s">
        <v>509</v>
      </c>
      <c r="B2278">
        <v>13211205</v>
      </c>
      <c r="C2278" s="43">
        <v>44189</v>
      </c>
      <c r="D2278" s="54">
        <v>0.71875</v>
      </c>
      <c r="E2278">
        <v>507</v>
      </c>
      <c r="F2278">
        <v>4.2</v>
      </c>
    </row>
    <row r="2279" spans="1:6">
      <c r="A2279" s="327" t="s">
        <v>509</v>
      </c>
      <c r="B2279">
        <v>13211205</v>
      </c>
      <c r="C2279" s="43">
        <v>44189</v>
      </c>
      <c r="D2279" s="54">
        <v>0.72916666666666663</v>
      </c>
      <c r="E2279">
        <v>507</v>
      </c>
      <c r="F2279">
        <v>4.2</v>
      </c>
    </row>
    <row r="2280" spans="1:6">
      <c r="A2280" s="327" t="s">
        <v>509</v>
      </c>
      <c r="B2280">
        <v>13211205</v>
      </c>
      <c r="C2280" s="43">
        <v>44189</v>
      </c>
      <c r="D2280" s="54">
        <v>0.73958333333333337</v>
      </c>
      <c r="E2280">
        <v>503</v>
      </c>
      <c r="F2280">
        <v>4.2</v>
      </c>
    </row>
    <row r="2281" spans="1:6">
      <c r="A2281" s="327" t="s">
        <v>509</v>
      </c>
      <c r="B2281">
        <v>13211205</v>
      </c>
      <c r="C2281" s="43">
        <v>44189</v>
      </c>
      <c r="D2281" s="54">
        <v>0.75</v>
      </c>
      <c r="E2281">
        <v>507</v>
      </c>
      <c r="F2281">
        <v>4.2</v>
      </c>
    </row>
    <row r="2282" spans="1:6">
      <c r="A2282" s="327" t="s">
        <v>509</v>
      </c>
      <c r="B2282">
        <v>13211205</v>
      </c>
      <c r="C2282" s="43">
        <v>44189</v>
      </c>
      <c r="D2282" s="54">
        <v>0.76041666666666663</v>
      </c>
      <c r="E2282">
        <v>507</v>
      </c>
      <c r="F2282">
        <v>4.2</v>
      </c>
    </row>
    <row r="2283" spans="1:6">
      <c r="A2283" s="327" t="s">
        <v>509</v>
      </c>
      <c r="B2283">
        <v>13211205</v>
      </c>
      <c r="C2283" s="43">
        <v>44189</v>
      </c>
      <c r="D2283" s="54">
        <v>0.77083333333333337</v>
      </c>
      <c r="E2283">
        <v>507</v>
      </c>
      <c r="F2283">
        <v>4.2</v>
      </c>
    </row>
    <row r="2284" spans="1:6">
      <c r="A2284" s="327" t="s">
        <v>509</v>
      </c>
      <c r="B2284">
        <v>13211205</v>
      </c>
      <c r="C2284" s="43">
        <v>44189</v>
      </c>
      <c r="D2284" s="54">
        <v>0.78125</v>
      </c>
      <c r="E2284">
        <v>507</v>
      </c>
      <c r="F2284">
        <v>4.2</v>
      </c>
    </row>
    <row r="2285" spans="1:6">
      <c r="A2285" s="327" t="s">
        <v>509</v>
      </c>
      <c r="B2285">
        <v>13211205</v>
      </c>
      <c r="C2285" s="43">
        <v>44189</v>
      </c>
      <c r="D2285" s="54">
        <v>0.79166666666666663</v>
      </c>
      <c r="E2285">
        <v>507</v>
      </c>
      <c r="F2285">
        <v>4.2</v>
      </c>
    </row>
    <row r="2286" spans="1:6">
      <c r="A2286" s="327" t="s">
        <v>509</v>
      </c>
      <c r="B2286">
        <v>13211205</v>
      </c>
      <c r="C2286" s="43">
        <v>44189</v>
      </c>
      <c r="D2286" s="54">
        <v>0.80208333333333337</v>
      </c>
      <c r="E2286">
        <v>507</v>
      </c>
      <c r="F2286">
        <v>4.2</v>
      </c>
    </row>
    <row r="2287" spans="1:6">
      <c r="A2287" s="327" t="s">
        <v>509</v>
      </c>
      <c r="B2287">
        <v>13211205</v>
      </c>
      <c r="C2287" s="43">
        <v>44189</v>
      </c>
      <c r="D2287" s="54">
        <v>0.8125</v>
      </c>
      <c r="E2287">
        <v>511</v>
      </c>
      <c r="F2287">
        <v>4.2</v>
      </c>
    </row>
    <row r="2288" spans="1:6">
      <c r="A2288" s="327" t="s">
        <v>509</v>
      </c>
      <c r="B2288">
        <v>13211205</v>
      </c>
      <c r="C2288" s="43">
        <v>44189</v>
      </c>
      <c r="D2288" s="54">
        <v>0.82291666666666663</v>
      </c>
      <c r="E2288">
        <v>511</v>
      </c>
      <c r="F2288">
        <v>4.2</v>
      </c>
    </row>
    <row r="2289" spans="1:6">
      <c r="A2289" s="327" t="s">
        <v>509</v>
      </c>
      <c r="B2289">
        <v>13211205</v>
      </c>
      <c r="C2289" s="43">
        <v>44189</v>
      </c>
      <c r="D2289" s="54">
        <v>0.83333333333333337</v>
      </c>
      <c r="E2289">
        <v>515</v>
      </c>
      <c r="F2289">
        <v>4.0999999999999996</v>
      </c>
    </row>
    <row r="2290" spans="1:6">
      <c r="A2290" s="327" t="s">
        <v>509</v>
      </c>
      <c r="B2290">
        <v>13211205</v>
      </c>
      <c r="C2290" s="43">
        <v>44189</v>
      </c>
      <c r="D2290" s="54">
        <v>0.84375</v>
      </c>
      <c r="E2290">
        <v>515</v>
      </c>
      <c r="F2290">
        <v>4.0999999999999996</v>
      </c>
    </row>
    <row r="2291" spans="1:6">
      <c r="A2291" s="327" t="s">
        <v>509</v>
      </c>
      <c r="B2291">
        <v>13211205</v>
      </c>
      <c r="C2291" s="43">
        <v>44189</v>
      </c>
      <c r="D2291" s="54">
        <v>0.85416666666666663</v>
      </c>
      <c r="E2291">
        <v>519</v>
      </c>
      <c r="F2291">
        <v>4.0999999999999996</v>
      </c>
    </row>
    <row r="2292" spans="1:6">
      <c r="A2292" s="327" t="s">
        <v>509</v>
      </c>
      <c r="B2292">
        <v>13211205</v>
      </c>
      <c r="C2292" s="43">
        <v>44189</v>
      </c>
      <c r="D2292" s="54">
        <v>0.86458333333333337</v>
      </c>
      <c r="E2292">
        <v>523</v>
      </c>
      <c r="F2292">
        <v>4.0999999999999996</v>
      </c>
    </row>
    <row r="2293" spans="1:6">
      <c r="A2293" s="327" t="s">
        <v>509</v>
      </c>
      <c r="B2293">
        <v>13211205</v>
      </c>
      <c r="C2293" s="43">
        <v>44189</v>
      </c>
      <c r="D2293" s="54">
        <v>0.875</v>
      </c>
      <c r="E2293">
        <v>523</v>
      </c>
      <c r="F2293">
        <v>4</v>
      </c>
    </row>
    <row r="2294" spans="1:6">
      <c r="A2294" s="327" t="s">
        <v>509</v>
      </c>
      <c r="B2294">
        <v>13211205</v>
      </c>
      <c r="C2294" s="43">
        <v>44189</v>
      </c>
      <c r="D2294" s="54">
        <v>0.88541666666666663</v>
      </c>
      <c r="E2294">
        <v>527</v>
      </c>
      <c r="F2294">
        <v>4.0999999999999996</v>
      </c>
    </row>
    <row r="2295" spans="1:6">
      <c r="A2295" s="327" t="s">
        <v>509</v>
      </c>
      <c r="B2295">
        <v>13211205</v>
      </c>
      <c r="C2295" s="43">
        <v>44189</v>
      </c>
      <c r="D2295" s="54">
        <v>0.89583333333333337</v>
      </c>
      <c r="E2295">
        <v>531</v>
      </c>
      <c r="F2295">
        <v>4.0999999999999996</v>
      </c>
    </row>
    <row r="2296" spans="1:6">
      <c r="A2296" s="327" t="s">
        <v>509</v>
      </c>
      <c r="B2296">
        <v>13211205</v>
      </c>
      <c r="C2296" s="43">
        <v>44189</v>
      </c>
      <c r="D2296" s="54">
        <v>0.90625</v>
      </c>
      <c r="E2296">
        <v>531</v>
      </c>
      <c r="F2296">
        <v>4</v>
      </c>
    </row>
    <row r="2297" spans="1:6">
      <c r="A2297" s="327" t="s">
        <v>509</v>
      </c>
      <c r="B2297">
        <v>13211205</v>
      </c>
      <c r="C2297" s="43">
        <v>44189</v>
      </c>
      <c r="D2297" s="54">
        <v>0.91666666666666663</v>
      </c>
      <c r="E2297">
        <v>531</v>
      </c>
      <c r="F2297">
        <v>4</v>
      </c>
    </row>
    <row r="2298" spans="1:6">
      <c r="A2298" s="327" t="s">
        <v>509</v>
      </c>
      <c r="B2298">
        <v>13211205</v>
      </c>
      <c r="C2298" s="43">
        <v>44189</v>
      </c>
      <c r="D2298" s="54">
        <v>0.92708333333333337</v>
      </c>
      <c r="E2298">
        <v>535</v>
      </c>
      <c r="F2298">
        <v>4</v>
      </c>
    </row>
    <row r="2299" spans="1:6">
      <c r="A2299" s="327" t="s">
        <v>509</v>
      </c>
      <c r="B2299">
        <v>13211205</v>
      </c>
      <c r="C2299" s="43">
        <v>44189</v>
      </c>
      <c r="D2299" s="54">
        <v>0.9375</v>
      </c>
      <c r="E2299">
        <v>535</v>
      </c>
      <c r="F2299">
        <v>4</v>
      </c>
    </row>
    <row r="2300" spans="1:6">
      <c r="A2300" s="327" t="s">
        <v>509</v>
      </c>
      <c r="B2300">
        <v>13211205</v>
      </c>
      <c r="C2300" s="43">
        <v>44189</v>
      </c>
      <c r="D2300" s="54">
        <v>0.94791666666666663</v>
      </c>
      <c r="E2300">
        <v>540</v>
      </c>
      <c r="F2300">
        <v>4</v>
      </c>
    </row>
    <row r="2301" spans="1:6">
      <c r="A2301" s="327" t="s">
        <v>509</v>
      </c>
      <c r="B2301">
        <v>13211205</v>
      </c>
      <c r="C2301" s="43">
        <v>44189</v>
      </c>
      <c r="D2301" s="54">
        <v>0.95833333333333337</v>
      </c>
      <c r="E2301">
        <v>540</v>
      </c>
      <c r="F2301">
        <v>3.9</v>
      </c>
    </row>
    <row r="2302" spans="1:6">
      <c r="A2302" s="327" t="s">
        <v>509</v>
      </c>
      <c r="B2302">
        <v>13211205</v>
      </c>
      <c r="C2302" s="43">
        <v>44189</v>
      </c>
      <c r="D2302" s="54">
        <v>0.96875</v>
      </c>
      <c r="E2302">
        <v>544</v>
      </c>
      <c r="F2302">
        <v>3.9</v>
      </c>
    </row>
    <row r="2303" spans="1:6">
      <c r="A2303" s="327" t="s">
        <v>509</v>
      </c>
      <c r="B2303">
        <v>13211205</v>
      </c>
      <c r="C2303" s="43">
        <v>44189</v>
      </c>
      <c r="D2303" s="54">
        <v>0.97916666666666663</v>
      </c>
      <c r="E2303">
        <v>540</v>
      </c>
      <c r="F2303">
        <v>3.9</v>
      </c>
    </row>
    <row r="2304" spans="1:6">
      <c r="A2304" s="327" t="s">
        <v>509</v>
      </c>
      <c r="B2304">
        <v>13211205</v>
      </c>
      <c r="C2304" s="43">
        <v>44189</v>
      </c>
      <c r="D2304" s="54">
        <v>0.98958333333333337</v>
      </c>
      <c r="E2304">
        <v>544</v>
      </c>
      <c r="F2304">
        <v>3.9</v>
      </c>
    </row>
    <row r="2305" spans="1:6">
      <c r="A2305" s="327" t="s">
        <v>509</v>
      </c>
      <c r="B2305">
        <v>13211205</v>
      </c>
      <c r="C2305" s="43">
        <v>44190</v>
      </c>
      <c r="D2305" s="54">
        <v>0</v>
      </c>
      <c r="E2305">
        <v>544</v>
      </c>
      <c r="F2305">
        <v>3.9</v>
      </c>
    </row>
    <row r="2306" spans="1:6">
      <c r="A2306" s="327" t="s">
        <v>509</v>
      </c>
      <c r="B2306">
        <v>13211205</v>
      </c>
      <c r="C2306" s="43">
        <v>44190</v>
      </c>
      <c r="D2306" s="54">
        <v>1.0416666666666666E-2</v>
      </c>
      <c r="E2306">
        <v>544</v>
      </c>
      <c r="F2306">
        <v>3.9</v>
      </c>
    </row>
    <row r="2307" spans="1:6">
      <c r="A2307" s="327" t="s">
        <v>509</v>
      </c>
      <c r="B2307">
        <v>13211205</v>
      </c>
      <c r="C2307" s="43">
        <v>44190</v>
      </c>
      <c r="D2307" s="54">
        <v>2.0833333333333332E-2</v>
      </c>
      <c r="E2307">
        <v>544</v>
      </c>
      <c r="F2307">
        <v>3.9</v>
      </c>
    </row>
    <row r="2308" spans="1:6">
      <c r="A2308" s="327" t="s">
        <v>509</v>
      </c>
      <c r="B2308">
        <v>13211205</v>
      </c>
      <c r="C2308" s="43">
        <v>44190</v>
      </c>
      <c r="D2308" s="54">
        <v>3.125E-2</v>
      </c>
      <c r="E2308">
        <v>540</v>
      </c>
      <c r="F2308">
        <v>3.9</v>
      </c>
    </row>
    <row r="2309" spans="1:6">
      <c r="A2309" s="327" t="s">
        <v>509</v>
      </c>
      <c r="B2309">
        <v>13211205</v>
      </c>
      <c r="C2309" s="43">
        <v>44190</v>
      </c>
      <c r="D2309" s="54">
        <v>4.1666666666666664E-2</v>
      </c>
      <c r="E2309">
        <v>540</v>
      </c>
      <c r="F2309">
        <v>3.8</v>
      </c>
    </row>
    <row r="2310" spans="1:6">
      <c r="A2310" s="327" t="s">
        <v>509</v>
      </c>
      <c r="B2310">
        <v>13211205</v>
      </c>
      <c r="C2310" s="43">
        <v>44190</v>
      </c>
      <c r="D2310" s="54">
        <v>5.2083333333333336E-2</v>
      </c>
      <c r="E2310">
        <v>540</v>
      </c>
      <c r="F2310">
        <v>3.8</v>
      </c>
    </row>
    <row r="2311" spans="1:6">
      <c r="A2311" s="327" t="s">
        <v>509</v>
      </c>
      <c r="B2311">
        <v>13211205</v>
      </c>
      <c r="C2311" s="43">
        <v>44190</v>
      </c>
      <c r="D2311" s="54">
        <v>6.25E-2</v>
      </c>
      <c r="E2311">
        <v>540</v>
      </c>
      <c r="F2311">
        <v>3.8</v>
      </c>
    </row>
    <row r="2312" spans="1:6">
      <c r="A2312" s="327" t="s">
        <v>509</v>
      </c>
      <c r="B2312">
        <v>13211205</v>
      </c>
      <c r="C2312" s="43">
        <v>44190</v>
      </c>
      <c r="D2312" s="54">
        <v>7.2916666666666671E-2</v>
      </c>
      <c r="E2312">
        <v>544</v>
      </c>
      <c r="F2312">
        <v>3.7</v>
      </c>
    </row>
    <row r="2313" spans="1:6">
      <c r="A2313" s="327" t="s">
        <v>509</v>
      </c>
      <c r="B2313">
        <v>13211205</v>
      </c>
      <c r="C2313" s="43">
        <v>44190</v>
      </c>
      <c r="D2313" s="54">
        <v>8.3333333333333329E-2</v>
      </c>
      <c r="E2313">
        <v>540</v>
      </c>
      <c r="F2313">
        <v>3.7</v>
      </c>
    </row>
    <row r="2314" spans="1:6">
      <c r="A2314" s="327" t="s">
        <v>509</v>
      </c>
      <c r="B2314">
        <v>13211205</v>
      </c>
      <c r="C2314" s="43">
        <v>44190</v>
      </c>
      <c r="D2314" s="54">
        <v>9.375E-2</v>
      </c>
      <c r="E2314">
        <v>540</v>
      </c>
      <c r="F2314">
        <v>3.8</v>
      </c>
    </row>
    <row r="2315" spans="1:6">
      <c r="A2315" s="327" t="s">
        <v>509</v>
      </c>
      <c r="B2315">
        <v>13211205</v>
      </c>
      <c r="C2315" s="43">
        <v>44190</v>
      </c>
      <c r="D2315" s="54">
        <v>0.10416666666666667</v>
      </c>
      <c r="E2315">
        <v>540</v>
      </c>
      <c r="F2315">
        <v>3.8</v>
      </c>
    </row>
    <row r="2316" spans="1:6">
      <c r="A2316" s="327" t="s">
        <v>509</v>
      </c>
      <c r="B2316">
        <v>13211205</v>
      </c>
      <c r="C2316" s="43">
        <v>44190</v>
      </c>
      <c r="D2316" s="54">
        <v>0.11458333333333333</v>
      </c>
      <c r="E2316">
        <v>540</v>
      </c>
      <c r="F2316">
        <v>3.7</v>
      </c>
    </row>
    <row r="2317" spans="1:6">
      <c r="A2317" s="327" t="s">
        <v>509</v>
      </c>
      <c r="B2317">
        <v>13211205</v>
      </c>
      <c r="C2317" s="43">
        <v>44190</v>
      </c>
      <c r="D2317" s="54">
        <v>0.125</v>
      </c>
      <c r="E2317">
        <v>544</v>
      </c>
      <c r="F2317">
        <v>3.7</v>
      </c>
    </row>
    <row r="2318" spans="1:6">
      <c r="A2318" s="327" t="s">
        <v>509</v>
      </c>
      <c r="B2318">
        <v>13211205</v>
      </c>
      <c r="C2318" s="43">
        <v>44190</v>
      </c>
      <c r="D2318" s="54">
        <v>0.13541666666666666</v>
      </c>
      <c r="E2318">
        <v>540</v>
      </c>
      <c r="F2318">
        <v>3.7</v>
      </c>
    </row>
    <row r="2319" spans="1:6">
      <c r="A2319" s="327" t="s">
        <v>509</v>
      </c>
      <c r="B2319">
        <v>13211205</v>
      </c>
      <c r="C2319" s="43">
        <v>44190</v>
      </c>
      <c r="D2319" s="54">
        <v>0.14583333333333334</v>
      </c>
      <c r="E2319">
        <v>540</v>
      </c>
      <c r="F2319">
        <v>3.7</v>
      </c>
    </row>
    <row r="2320" spans="1:6">
      <c r="A2320" s="327" t="s">
        <v>509</v>
      </c>
      <c r="B2320">
        <v>13211205</v>
      </c>
      <c r="C2320" s="43">
        <v>44190</v>
      </c>
      <c r="D2320" s="54">
        <v>0.15625</v>
      </c>
      <c r="E2320">
        <v>540</v>
      </c>
      <c r="F2320">
        <v>3.6</v>
      </c>
    </row>
    <row r="2321" spans="1:6">
      <c r="A2321" s="327" t="s">
        <v>509</v>
      </c>
      <c r="B2321">
        <v>13211205</v>
      </c>
      <c r="C2321" s="43">
        <v>44190</v>
      </c>
      <c r="D2321" s="54">
        <v>0.16666666666666666</v>
      </c>
      <c r="E2321">
        <v>540</v>
      </c>
      <c r="F2321">
        <v>3.6</v>
      </c>
    </row>
    <row r="2322" spans="1:6">
      <c r="A2322" s="327" t="s">
        <v>509</v>
      </c>
      <c r="B2322">
        <v>13211205</v>
      </c>
      <c r="C2322" s="43">
        <v>44190</v>
      </c>
      <c r="D2322" s="54">
        <v>0.17708333333333334</v>
      </c>
      <c r="E2322">
        <v>540</v>
      </c>
      <c r="F2322">
        <v>3.6</v>
      </c>
    </row>
    <row r="2323" spans="1:6">
      <c r="A2323" s="327" t="s">
        <v>509</v>
      </c>
      <c r="B2323">
        <v>13211205</v>
      </c>
      <c r="C2323" s="43">
        <v>44190</v>
      </c>
      <c r="D2323" s="54">
        <v>0.1875</v>
      </c>
      <c r="E2323">
        <v>540</v>
      </c>
      <c r="F2323">
        <v>3.6</v>
      </c>
    </row>
    <row r="2324" spans="1:6">
      <c r="A2324" s="327" t="s">
        <v>509</v>
      </c>
      <c r="B2324">
        <v>13211205</v>
      </c>
      <c r="C2324" s="43">
        <v>44190</v>
      </c>
      <c r="D2324" s="54">
        <v>0.19791666666666666</v>
      </c>
      <c r="E2324">
        <v>540</v>
      </c>
      <c r="F2324">
        <v>3.6</v>
      </c>
    </row>
    <row r="2325" spans="1:6">
      <c r="A2325" s="327" t="s">
        <v>509</v>
      </c>
      <c r="B2325">
        <v>13211205</v>
      </c>
      <c r="C2325" s="43">
        <v>44190</v>
      </c>
      <c r="D2325" s="54">
        <v>0.20833333333333334</v>
      </c>
      <c r="E2325">
        <v>540</v>
      </c>
      <c r="F2325">
        <v>3.6</v>
      </c>
    </row>
    <row r="2326" spans="1:6">
      <c r="A2326" s="327" t="s">
        <v>509</v>
      </c>
      <c r="B2326">
        <v>13211205</v>
      </c>
      <c r="C2326" s="43">
        <v>44190</v>
      </c>
      <c r="D2326" s="54">
        <v>0.21875</v>
      </c>
      <c r="E2326">
        <v>540</v>
      </c>
      <c r="F2326">
        <v>3.5</v>
      </c>
    </row>
    <row r="2327" spans="1:6">
      <c r="A2327" s="327" t="s">
        <v>509</v>
      </c>
      <c r="B2327">
        <v>13211205</v>
      </c>
      <c r="C2327" s="43">
        <v>44190</v>
      </c>
      <c r="D2327" s="54">
        <v>0.22916666666666666</v>
      </c>
      <c r="E2327">
        <v>535</v>
      </c>
      <c r="F2327">
        <v>3.5</v>
      </c>
    </row>
    <row r="2328" spans="1:6">
      <c r="A2328" s="327" t="s">
        <v>509</v>
      </c>
      <c r="B2328">
        <v>13211205</v>
      </c>
      <c r="C2328" s="43">
        <v>44190</v>
      </c>
      <c r="D2328" s="54">
        <v>0.23958333333333334</v>
      </c>
      <c r="E2328">
        <v>535</v>
      </c>
      <c r="F2328">
        <v>3.5</v>
      </c>
    </row>
    <row r="2329" spans="1:6">
      <c r="A2329" s="327" t="s">
        <v>509</v>
      </c>
      <c r="B2329">
        <v>13211205</v>
      </c>
      <c r="C2329" s="43">
        <v>44190</v>
      </c>
      <c r="D2329" s="54">
        <v>0.25</v>
      </c>
      <c r="E2329">
        <v>531</v>
      </c>
      <c r="F2329">
        <v>3.4</v>
      </c>
    </row>
    <row r="2330" spans="1:6">
      <c r="A2330" s="327" t="s">
        <v>509</v>
      </c>
      <c r="B2330">
        <v>13211205</v>
      </c>
      <c r="C2330" s="43">
        <v>44190</v>
      </c>
      <c r="D2330" s="54">
        <v>0.26041666666666669</v>
      </c>
      <c r="E2330">
        <v>535</v>
      </c>
      <c r="F2330">
        <v>3.4</v>
      </c>
    </row>
    <row r="2331" spans="1:6">
      <c r="A2331" s="327" t="s">
        <v>509</v>
      </c>
      <c r="B2331">
        <v>13211205</v>
      </c>
      <c r="C2331" s="43">
        <v>44190</v>
      </c>
      <c r="D2331" s="54">
        <v>0.27083333333333331</v>
      </c>
      <c r="E2331">
        <v>535</v>
      </c>
      <c r="F2331">
        <v>3.4</v>
      </c>
    </row>
    <row r="2332" spans="1:6">
      <c r="A2332" s="327" t="s">
        <v>509</v>
      </c>
      <c r="B2332">
        <v>13211205</v>
      </c>
      <c r="C2332" s="43">
        <v>44190</v>
      </c>
      <c r="D2332" s="54">
        <v>0.28125</v>
      </c>
      <c r="E2332">
        <v>531</v>
      </c>
      <c r="F2332">
        <v>3.4</v>
      </c>
    </row>
    <row r="2333" spans="1:6">
      <c r="A2333" s="327" t="s">
        <v>509</v>
      </c>
      <c r="B2333">
        <v>13211205</v>
      </c>
      <c r="C2333" s="43">
        <v>44190</v>
      </c>
      <c r="D2333" s="54">
        <v>0.29166666666666669</v>
      </c>
      <c r="E2333">
        <v>531</v>
      </c>
      <c r="F2333">
        <v>3.4</v>
      </c>
    </row>
    <row r="2334" spans="1:6">
      <c r="A2334" s="327" t="s">
        <v>509</v>
      </c>
      <c r="B2334">
        <v>13211205</v>
      </c>
      <c r="C2334" s="43">
        <v>44190</v>
      </c>
      <c r="D2334" s="54">
        <v>0.30208333333333331</v>
      </c>
      <c r="E2334">
        <v>531</v>
      </c>
      <c r="F2334">
        <v>3.3</v>
      </c>
    </row>
    <row r="2335" spans="1:6">
      <c r="A2335" s="327" t="s">
        <v>509</v>
      </c>
      <c r="B2335">
        <v>13211205</v>
      </c>
      <c r="C2335" s="43">
        <v>44190</v>
      </c>
      <c r="D2335" s="54">
        <v>0.3125</v>
      </c>
      <c r="E2335">
        <v>531</v>
      </c>
      <c r="F2335">
        <v>3.3</v>
      </c>
    </row>
    <row r="2336" spans="1:6">
      <c r="A2336" s="327" t="s">
        <v>509</v>
      </c>
      <c r="B2336">
        <v>13211205</v>
      </c>
      <c r="C2336" s="43">
        <v>44190</v>
      </c>
      <c r="D2336" s="54">
        <v>0.32291666666666669</v>
      </c>
      <c r="E2336">
        <v>531</v>
      </c>
      <c r="F2336">
        <v>3.3</v>
      </c>
    </row>
    <row r="2337" spans="1:6">
      <c r="A2337" s="327" t="s">
        <v>509</v>
      </c>
      <c r="B2337">
        <v>13211205</v>
      </c>
      <c r="C2337" s="43">
        <v>44190</v>
      </c>
      <c r="D2337" s="54">
        <v>0.33333333333333331</v>
      </c>
      <c r="E2337">
        <v>527</v>
      </c>
      <c r="F2337">
        <v>3.3</v>
      </c>
    </row>
    <row r="2338" spans="1:6">
      <c r="A2338" s="327" t="s">
        <v>509</v>
      </c>
      <c r="B2338">
        <v>13211205</v>
      </c>
      <c r="C2338" s="43">
        <v>44190</v>
      </c>
      <c r="D2338" s="54">
        <v>0.34375</v>
      </c>
      <c r="E2338">
        <v>527</v>
      </c>
      <c r="F2338">
        <v>3.3</v>
      </c>
    </row>
    <row r="2339" spans="1:6">
      <c r="A2339" s="327" t="s">
        <v>509</v>
      </c>
      <c r="B2339">
        <v>13211205</v>
      </c>
      <c r="C2339" s="43">
        <v>44190</v>
      </c>
      <c r="D2339" s="54">
        <v>0.35416666666666669</v>
      </c>
      <c r="E2339">
        <v>531</v>
      </c>
      <c r="F2339">
        <v>3.3</v>
      </c>
    </row>
    <row r="2340" spans="1:6">
      <c r="A2340" s="327" t="s">
        <v>509</v>
      </c>
      <c r="B2340">
        <v>13211205</v>
      </c>
      <c r="C2340" s="43">
        <v>44190</v>
      </c>
      <c r="D2340" s="54">
        <v>0.36458333333333331</v>
      </c>
      <c r="E2340">
        <v>527</v>
      </c>
      <c r="F2340">
        <v>3.3</v>
      </c>
    </row>
    <row r="2341" spans="1:6">
      <c r="A2341" s="327" t="s">
        <v>509</v>
      </c>
      <c r="B2341">
        <v>13211205</v>
      </c>
      <c r="C2341" s="43">
        <v>44190</v>
      </c>
      <c r="D2341" s="54">
        <v>0.375</v>
      </c>
      <c r="E2341">
        <v>527</v>
      </c>
      <c r="F2341">
        <v>3.2</v>
      </c>
    </row>
    <row r="2342" spans="1:6">
      <c r="A2342" s="327" t="s">
        <v>509</v>
      </c>
      <c r="B2342">
        <v>13211205</v>
      </c>
      <c r="C2342" s="43">
        <v>44190</v>
      </c>
      <c r="D2342" s="54">
        <v>0.38541666666666669</v>
      </c>
      <c r="E2342">
        <v>527</v>
      </c>
      <c r="F2342">
        <v>3.2</v>
      </c>
    </row>
    <row r="2343" spans="1:6">
      <c r="A2343" s="327" t="s">
        <v>509</v>
      </c>
      <c r="B2343">
        <v>13211205</v>
      </c>
      <c r="C2343" s="43">
        <v>44190</v>
      </c>
      <c r="D2343" s="54">
        <v>0.39583333333333331</v>
      </c>
      <c r="E2343">
        <v>527</v>
      </c>
      <c r="F2343">
        <v>3.2</v>
      </c>
    </row>
    <row r="2344" spans="1:6">
      <c r="A2344" s="327" t="s">
        <v>509</v>
      </c>
      <c r="B2344">
        <v>13211205</v>
      </c>
      <c r="C2344" s="43">
        <v>44190</v>
      </c>
      <c r="D2344" s="54">
        <v>0.40625</v>
      </c>
      <c r="E2344">
        <v>531</v>
      </c>
      <c r="F2344">
        <v>3.2</v>
      </c>
    </row>
    <row r="2345" spans="1:6">
      <c r="A2345" s="327" t="s">
        <v>509</v>
      </c>
      <c r="B2345">
        <v>13211205</v>
      </c>
      <c r="C2345" s="43">
        <v>44190</v>
      </c>
      <c r="D2345" s="54">
        <v>0.41666666666666669</v>
      </c>
      <c r="E2345">
        <v>527</v>
      </c>
      <c r="F2345">
        <v>3.2</v>
      </c>
    </row>
    <row r="2346" spans="1:6">
      <c r="A2346" s="327" t="s">
        <v>509</v>
      </c>
      <c r="B2346">
        <v>13211205</v>
      </c>
      <c r="C2346" s="43">
        <v>44190</v>
      </c>
      <c r="D2346" s="54">
        <v>0.42708333333333331</v>
      </c>
      <c r="E2346">
        <v>527</v>
      </c>
      <c r="F2346">
        <v>3.2</v>
      </c>
    </row>
    <row r="2347" spans="1:6">
      <c r="A2347" s="327" t="s">
        <v>509</v>
      </c>
      <c r="B2347">
        <v>13211205</v>
      </c>
      <c r="C2347" s="43">
        <v>44190</v>
      </c>
      <c r="D2347" s="54">
        <v>0.4375</v>
      </c>
      <c r="E2347">
        <v>523</v>
      </c>
      <c r="F2347">
        <v>3.2</v>
      </c>
    </row>
    <row r="2348" spans="1:6">
      <c r="A2348" s="327" t="s">
        <v>509</v>
      </c>
      <c r="B2348">
        <v>13211205</v>
      </c>
      <c r="C2348" s="43">
        <v>44190</v>
      </c>
      <c r="D2348" s="54">
        <v>0.44791666666666669</v>
      </c>
      <c r="E2348">
        <v>523</v>
      </c>
      <c r="F2348">
        <v>3.2</v>
      </c>
    </row>
    <row r="2349" spans="1:6">
      <c r="A2349" s="327" t="s">
        <v>509</v>
      </c>
      <c r="B2349">
        <v>13211205</v>
      </c>
      <c r="C2349" s="43">
        <v>44190</v>
      </c>
      <c r="D2349" s="54">
        <v>0.45833333333333331</v>
      </c>
      <c r="E2349">
        <v>523</v>
      </c>
      <c r="F2349">
        <v>3.2</v>
      </c>
    </row>
    <row r="2350" spans="1:6">
      <c r="A2350" s="327" t="s">
        <v>509</v>
      </c>
      <c r="B2350">
        <v>13211205</v>
      </c>
      <c r="C2350" s="43">
        <v>44190</v>
      </c>
      <c r="D2350" s="54">
        <v>0.46875</v>
      </c>
      <c r="E2350">
        <v>523</v>
      </c>
      <c r="F2350">
        <v>3.2</v>
      </c>
    </row>
    <row r="2351" spans="1:6">
      <c r="A2351" s="327" t="s">
        <v>509</v>
      </c>
      <c r="B2351">
        <v>13211205</v>
      </c>
      <c r="C2351" s="43">
        <v>44190</v>
      </c>
      <c r="D2351" s="54">
        <v>0.47916666666666669</v>
      </c>
      <c r="E2351">
        <v>523</v>
      </c>
      <c r="F2351">
        <v>3.3</v>
      </c>
    </row>
    <row r="2352" spans="1:6">
      <c r="A2352" s="327" t="s">
        <v>509</v>
      </c>
      <c r="B2352">
        <v>13211205</v>
      </c>
      <c r="C2352" s="43">
        <v>44190</v>
      </c>
      <c r="D2352" s="54">
        <v>0.48958333333333331</v>
      </c>
      <c r="E2352">
        <v>519</v>
      </c>
      <c r="F2352">
        <v>3.3</v>
      </c>
    </row>
    <row r="2353" spans="1:6">
      <c r="A2353" s="327" t="s">
        <v>509</v>
      </c>
      <c r="B2353">
        <v>13211205</v>
      </c>
      <c r="C2353" s="43">
        <v>44190</v>
      </c>
      <c r="D2353" s="54">
        <v>0.5</v>
      </c>
      <c r="E2353">
        <v>519</v>
      </c>
      <c r="F2353">
        <v>3.3</v>
      </c>
    </row>
    <row r="2354" spans="1:6">
      <c r="A2354" s="327" t="s">
        <v>509</v>
      </c>
      <c r="B2354">
        <v>13211205</v>
      </c>
      <c r="C2354" s="43">
        <v>44190</v>
      </c>
      <c r="D2354" s="54">
        <v>0.51041666666666663</v>
      </c>
      <c r="E2354">
        <v>519</v>
      </c>
      <c r="F2354">
        <v>3.4</v>
      </c>
    </row>
    <row r="2355" spans="1:6">
      <c r="A2355" s="327" t="s">
        <v>509</v>
      </c>
      <c r="B2355">
        <v>13211205</v>
      </c>
      <c r="C2355" s="43">
        <v>44190</v>
      </c>
      <c r="D2355" s="54">
        <v>0.52083333333333337</v>
      </c>
      <c r="E2355">
        <v>519</v>
      </c>
      <c r="F2355">
        <v>3.4</v>
      </c>
    </row>
    <row r="2356" spans="1:6">
      <c r="A2356" s="327" t="s">
        <v>509</v>
      </c>
      <c r="B2356">
        <v>13211205</v>
      </c>
      <c r="C2356" s="43">
        <v>44190</v>
      </c>
      <c r="D2356" s="54">
        <v>0.53125</v>
      </c>
      <c r="E2356">
        <v>519</v>
      </c>
      <c r="F2356">
        <v>3.5</v>
      </c>
    </row>
    <row r="2357" spans="1:6">
      <c r="A2357" s="327" t="s">
        <v>509</v>
      </c>
      <c r="B2357">
        <v>13211205</v>
      </c>
      <c r="C2357" s="43">
        <v>44190</v>
      </c>
      <c r="D2357" s="54">
        <v>0.54166666666666663</v>
      </c>
      <c r="E2357">
        <v>515</v>
      </c>
      <c r="F2357">
        <v>3.5</v>
      </c>
    </row>
    <row r="2358" spans="1:6">
      <c r="A2358" s="327" t="s">
        <v>509</v>
      </c>
      <c r="B2358">
        <v>13211205</v>
      </c>
      <c r="C2358" s="43">
        <v>44190</v>
      </c>
      <c r="D2358" s="54">
        <v>0.55208333333333337</v>
      </c>
      <c r="E2358">
        <v>515</v>
      </c>
      <c r="F2358">
        <v>3.6</v>
      </c>
    </row>
    <row r="2359" spans="1:6">
      <c r="A2359" s="327" t="s">
        <v>509</v>
      </c>
      <c r="B2359">
        <v>13211205</v>
      </c>
      <c r="C2359" s="43">
        <v>44190</v>
      </c>
      <c r="D2359" s="54">
        <v>0.5625</v>
      </c>
      <c r="E2359">
        <v>515</v>
      </c>
      <c r="F2359">
        <v>3.6</v>
      </c>
    </row>
    <row r="2360" spans="1:6">
      <c r="A2360" s="327" t="s">
        <v>509</v>
      </c>
      <c r="B2360">
        <v>13211205</v>
      </c>
      <c r="C2360" s="43">
        <v>44190</v>
      </c>
      <c r="D2360" s="54">
        <v>0.57291666666666663</v>
      </c>
      <c r="E2360">
        <v>515</v>
      </c>
      <c r="F2360">
        <v>3.6</v>
      </c>
    </row>
    <row r="2361" spans="1:6">
      <c r="A2361" s="327" t="s">
        <v>509</v>
      </c>
      <c r="B2361">
        <v>13211205</v>
      </c>
      <c r="C2361" s="43">
        <v>44190</v>
      </c>
      <c r="D2361" s="54">
        <v>0.58333333333333337</v>
      </c>
      <c r="E2361">
        <v>515</v>
      </c>
      <c r="F2361">
        <v>3.7</v>
      </c>
    </row>
    <row r="2362" spans="1:6">
      <c r="A2362" s="327" t="s">
        <v>509</v>
      </c>
      <c r="B2362">
        <v>13211205</v>
      </c>
      <c r="C2362" s="43">
        <v>44190</v>
      </c>
      <c r="D2362" s="54">
        <v>0.59375</v>
      </c>
      <c r="E2362">
        <v>515</v>
      </c>
      <c r="F2362">
        <v>3.7</v>
      </c>
    </row>
    <row r="2363" spans="1:6">
      <c r="A2363" s="327" t="s">
        <v>509</v>
      </c>
      <c r="B2363">
        <v>13211205</v>
      </c>
      <c r="C2363" s="43">
        <v>44190</v>
      </c>
      <c r="D2363" s="54">
        <v>0.60416666666666663</v>
      </c>
      <c r="E2363">
        <v>511</v>
      </c>
      <c r="F2363">
        <v>3.8</v>
      </c>
    </row>
    <row r="2364" spans="1:6">
      <c r="A2364" s="327" t="s">
        <v>509</v>
      </c>
      <c r="B2364">
        <v>13211205</v>
      </c>
      <c r="C2364" s="43">
        <v>44190</v>
      </c>
      <c r="D2364" s="54">
        <v>0.61458333333333337</v>
      </c>
      <c r="E2364">
        <v>511</v>
      </c>
      <c r="F2364">
        <v>3.8</v>
      </c>
    </row>
    <row r="2365" spans="1:6">
      <c r="A2365" s="327" t="s">
        <v>509</v>
      </c>
      <c r="B2365">
        <v>13211205</v>
      </c>
      <c r="C2365" s="43">
        <v>44190</v>
      </c>
      <c r="D2365" s="54">
        <v>0.625</v>
      </c>
      <c r="E2365">
        <v>511</v>
      </c>
      <c r="F2365">
        <v>3.8</v>
      </c>
    </row>
    <row r="2366" spans="1:6">
      <c r="A2366" s="327" t="s">
        <v>509</v>
      </c>
      <c r="B2366">
        <v>13211205</v>
      </c>
      <c r="C2366" s="43">
        <v>44190</v>
      </c>
      <c r="D2366" s="54">
        <v>0.63541666666666663</v>
      </c>
      <c r="E2366">
        <v>507</v>
      </c>
      <c r="F2366">
        <v>3.8</v>
      </c>
    </row>
    <row r="2367" spans="1:6">
      <c r="A2367" s="327" t="s">
        <v>509</v>
      </c>
      <c r="B2367">
        <v>13211205</v>
      </c>
      <c r="C2367" s="43">
        <v>44190</v>
      </c>
      <c r="D2367" s="54">
        <v>0.64583333333333337</v>
      </c>
      <c r="E2367">
        <v>507</v>
      </c>
      <c r="F2367">
        <v>3.9</v>
      </c>
    </row>
    <row r="2368" spans="1:6">
      <c r="A2368" s="327" t="s">
        <v>509</v>
      </c>
      <c r="B2368">
        <v>13211205</v>
      </c>
      <c r="C2368" s="43">
        <v>44190</v>
      </c>
      <c r="D2368" s="54">
        <v>0.65625</v>
      </c>
      <c r="E2368">
        <v>511</v>
      </c>
      <c r="F2368">
        <v>3.9</v>
      </c>
    </row>
    <row r="2369" spans="1:6">
      <c r="A2369" s="327" t="s">
        <v>509</v>
      </c>
      <c r="B2369">
        <v>13211205</v>
      </c>
      <c r="C2369" s="43">
        <v>44190</v>
      </c>
      <c r="D2369" s="54">
        <v>0.66666666666666663</v>
      </c>
      <c r="E2369">
        <v>511</v>
      </c>
      <c r="F2369">
        <v>3.9</v>
      </c>
    </row>
    <row r="2370" spans="1:6">
      <c r="A2370" s="327" t="s">
        <v>509</v>
      </c>
      <c r="B2370">
        <v>13211205</v>
      </c>
      <c r="C2370" s="43">
        <v>44190</v>
      </c>
      <c r="D2370" s="54">
        <v>0.67708333333333337</v>
      </c>
      <c r="E2370">
        <v>507</v>
      </c>
      <c r="F2370">
        <v>3.9</v>
      </c>
    </row>
    <row r="2371" spans="1:6">
      <c r="A2371" s="327" t="s">
        <v>509</v>
      </c>
      <c r="B2371">
        <v>13211205</v>
      </c>
      <c r="C2371" s="43">
        <v>44190</v>
      </c>
      <c r="D2371" s="54">
        <v>0.6875</v>
      </c>
      <c r="E2371">
        <v>507</v>
      </c>
      <c r="F2371">
        <v>4</v>
      </c>
    </row>
    <row r="2372" spans="1:6">
      <c r="A2372" s="327" t="s">
        <v>509</v>
      </c>
      <c r="B2372">
        <v>13211205</v>
      </c>
      <c r="C2372" s="43">
        <v>44190</v>
      </c>
      <c r="D2372" s="54">
        <v>0.69791666666666663</v>
      </c>
      <c r="E2372">
        <v>507</v>
      </c>
      <c r="F2372">
        <v>3.9</v>
      </c>
    </row>
    <row r="2373" spans="1:6">
      <c r="A2373" s="327" t="s">
        <v>509</v>
      </c>
      <c r="B2373">
        <v>13211205</v>
      </c>
      <c r="C2373" s="43">
        <v>44190</v>
      </c>
      <c r="D2373" s="54">
        <v>0.70833333333333337</v>
      </c>
      <c r="E2373">
        <v>507</v>
      </c>
      <c r="F2373">
        <v>4</v>
      </c>
    </row>
    <row r="2374" spans="1:6">
      <c r="A2374" s="327" t="s">
        <v>509</v>
      </c>
      <c r="B2374">
        <v>13211205</v>
      </c>
      <c r="C2374" s="43">
        <v>44190</v>
      </c>
      <c r="D2374" s="54">
        <v>0.71875</v>
      </c>
      <c r="E2374">
        <v>507</v>
      </c>
      <c r="F2374">
        <v>4</v>
      </c>
    </row>
    <row r="2375" spans="1:6">
      <c r="A2375" s="327" t="s">
        <v>509</v>
      </c>
      <c r="B2375">
        <v>13211205</v>
      </c>
      <c r="C2375" s="43">
        <v>44190</v>
      </c>
      <c r="D2375" s="54">
        <v>0.72916666666666663</v>
      </c>
      <c r="E2375">
        <v>503</v>
      </c>
      <c r="F2375">
        <v>4.0999999999999996</v>
      </c>
    </row>
    <row r="2376" spans="1:6">
      <c r="A2376" s="327" t="s">
        <v>509</v>
      </c>
      <c r="B2376">
        <v>13211205</v>
      </c>
      <c r="C2376" s="43">
        <v>44190</v>
      </c>
      <c r="D2376" s="54">
        <v>0.73958333333333337</v>
      </c>
      <c r="E2376">
        <v>507</v>
      </c>
      <c r="F2376">
        <v>4.0999999999999996</v>
      </c>
    </row>
    <row r="2377" spans="1:6">
      <c r="A2377" s="327" t="s">
        <v>509</v>
      </c>
      <c r="B2377">
        <v>13211205</v>
      </c>
      <c r="C2377" s="43">
        <v>44190</v>
      </c>
      <c r="D2377" s="54">
        <v>0.75</v>
      </c>
      <c r="E2377">
        <v>503</v>
      </c>
      <c r="F2377">
        <v>4.0999999999999996</v>
      </c>
    </row>
    <row r="2378" spans="1:6">
      <c r="A2378" s="327" t="s">
        <v>509</v>
      </c>
      <c r="B2378">
        <v>13211205</v>
      </c>
      <c r="C2378" s="43">
        <v>44190</v>
      </c>
      <c r="D2378" s="54">
        <v>0.76041666666666663</v>
      </c>
      <c r="E2378">
        <v>507</v>
      </c>
      <c r="F2378">
        <v>4.0999999999999996</v>
      </c>
    </row>
    <row r="2379" spans="1:6">
      <c r="A2379" s="327" t="s">
        <v>509</v>
      </c>
      <c r="B2379">
        <v>13211205</v>
      </c>
      <c r="C2379" s="43">
        <v>44190</v>
      </c>
      <c r="D2379" s="54">
        <v>0.77083333333333337</v>
      </c>
      <c r="E2379">
        <v>507</v>
      </c>
      <c r="F2379">
        <v>4.0999999999999996</v>
      </c>
    </row>
    <row r="2380" spans="1:6">
      <c r="A2380" s="327" t="s">
        <v>509</v>
      </c>
      <c r="B2380">
        <v>13211205</v>
      </c>
      <c r="C2380" s="43">
        <v>44190</v>
      </c>
      <c r="D2380" s="54">
        <v>0.78125</v>
      </c>
      <c r="E2380">
        <v>507</v>
      </c>
      <c r="F2380">
        <v>4.0999999999999996</v>
      </c>
    </row>
    <row r="2381" spans="1:6">
      <c r="A2381" s="327" t="s">
        <v>509</v>
      </c>
      <c r="B2381">
        <v>13211205</v>
      </c>
      <c r="C2381" s="43">
        <v>44190</v>
      </c>
      <c r="D2381" s="54">
        <v>0.79166666666666663</v>
      </c>
      <c r="E2381">
        <v>507</v>
      </c>
      <c r="F2381">
        <v>4.0999999999999996</v>
      </c>
    </row>
    <row r="2382" spans="1:6">
      <c r="A2382" s="327" t="s">
        <v>509</v>
      </c>
      <c r="B2382">
        <v>13211205</v>
      </c>
      <c r="C2382" s="43">
        <v>44190</v>
      </c>
      <c r="D2382" s="54">
        <v>0.80208333333333337</v>
      </c>
      <c r="E2382">
        <v>507</v>
      </c>
      <c r="F2382">
        <v>4.0999999999999996</v>
      </c>
    </row>
    <row r="2383" spans="1:6">
      <c r="A2383" s="327" t="s">
        <v>509</v>
      </c>
      <c r="B2383">
        <v>13211205</v>
      </c>
      <c r="C2383" s="43">
        <v>44190</v>
      </c>
      <c r="D2383" s="54">
        <v>0.8125</v>
      </c>
      <c r="E2383">
        <v>511</v>
      </c>
      <c r="F2383">
        <v>4.0999999999999996</v>
      </c>
    </row>
    <row r="2384" spans="1:6">
      <c r="A2384" s="327" t="s">
        <v>509</v>
      </c>
      <c r="B2384">
        <v>13211205</v>
      </c>
      <c r="C2384" s="43">
        <v>44190</v>
      </c>
      <c r="D2384" s="54">
        <v>0.82291666666666663</v>
      </c>
      <c r="E2384">
        <v>507</v>
      </c>
      <c r="F2384">
        <v>4.0999999999999996</v>
      </c>
    </row>
    <row r="2385" spans="1:6">
      <c r="A2385" s="327" t="s">
        <v>509</v>
      </c>
      <c r="B2385">
        <v>13211205</v>
      </c>
      <c r="C2385" s="43">
        <v>44190</v>
      </c>
      <c r="D2385" s="54">
        <v>0.83333333333333337</v>
      </c>
      <c r="E2385">
        <v>511</v>
      </c>
      <c r="F2385">
        <v>4.2</v>
      </c>
    </row>
    <row r="2386" spans="1:6">
      <c r="A2386" s="327" t="s">
        <v>509</v>
      </c>
      <c r="B2386">
        <v>13211205</v>
      </c>
      <c r="C2386" s="43">
        <v>44190</v>
      </c>
      <c r="D2386" s="54">
        <v>0.84375</v>
      </c>
      <c r="E2386">
        <v>511</v>
      </c>
      <c r="F2386">
        <v>4.0999999999999996</v>
      </c>
    </row>
    <row r="2387" spans="1:6">
      <c r="A2387" s="327" t="s">
        <v>509</v>
      </c>
      <c r="B2387">
        <v>13211205</v>
      </c>
      <c r="C2387" s="43">
        <v>44190</v>
      </c>
      <c r="D2387" s="54">
        <v>0.85416666666666663</v>
      </c>
      <c r="E2387">
        <v>515</v>
      </c>
      <c r="F2387">
        <v>4.2</v>
      </c>
    </row>
    <row r="2388" spans="1:6">
      <c r="A2388" s="327" t="s">
        <v>509</v>
      </c>
      <c r="B2388">
        <v>13211205</v>
      </c>
      <c r="C2388" s="43">
        <v>44190</v>
      </c>
      <c r="D2388" s="54">
        <v>0.86458333333333337</v>
      </c>
      <c r="E2388">
        <v>515</v>
      </c>
      <c r="F2388">
        <v>4.0999999999999996</v>
      </c>
    </row>
    <row r="2389" spans="1:6">
      <c r="A2389" s="327" t="s">
        <v>509</v>
      </c>
      <c r="B2389">
        <v>13211205</v>
      </c>
      <c r="C2389" s="43">
        <v>44190</v>
      </c>
      <c r="D2389" s="54">
        <v>0.875</v>
      </c>
      <c r="E2389">
        <v>515</v>
      </c>
      <c r="F2389">
        <v>4.2</v>
      </c>
    </row>
    <row r="2390" spans="1:6">
      <c r="A2390" s="327" t="s">
        <v>509</v>
      </c>
      <c r="B2390">
        <v>13211205</v>
      </c>
      <c r="C2390" s="43">
        <v>44190</v>
      </c>
      <c r="D2390" s="54">
        <v>0.88541666666666663</v>
      </c>
      <c r="E2390">
        <v>519</v>
      </c>
      <c r="F2390">
        <v>4.0999999999999996</v>
      </c>
    </row>
    <row r="2391" spans="1:6">
      <c r="A2391" s="327" t="s">
        <v>509</v>
      </c>
      <c r="B2391">
        <v>13211205</v>
      </c>
      <c r="C2391" s="43">
        <v>44190</v>
      </c>
      <c r="D2391" s="54">
        <v>0.89583333333333337</v>
      </c>
      <c r="E2391">
        <v>523</v>
      </c>
      <c r="F2391">
        <v>4.0999999999999996</v>
      </c>
    </row>
    <row r="2392" spans="1:6">
      <c r="A2392" s="327" t="s">
        <v>509</v>
      </c>
      <c r="B2392">
        <v>13211205</v>
      </c>
      <c r="C2392" s="43">
        <v>44190</v>
      </c>
      <c r="D2392" s="54">
        <v>0.90625</v>
      </c>
      <c r="E2392">
        <v>523</v>
      </c>
      <c r="F2392">
        <v>4.0999999999999996</v>
      </c>
    </row>
    <row r="2393" spans="1:6">
      <c r="A2393" s="327" t="s">
        <v>509</v>
      </c>
      <c r="B2393">
        <v>13211205</v>
      </c>
      <c r="C2393" s="43">
        <v>44190</v>
      </c>
      <c r="D2393" s="54">
        <v>0.91666666666666663</v>
      </c>
      <c r="E2393">
        <v>523</v>
      </c>
      <c r="F2393">
        <v>4.0999999999999996</v>
      </c>
    </row>
    <row r="2394" spans="1:6">
      <c r="A2394" s="327" t="s">
        <v>509</v>
      </c>
      <c r="B2394">
        <v>13211205</v>
      </c>
      <c r="C2394" s="43">
        <v>44190</v>
      </c>
      <c r="D2394" s="54">
        <v>0.92708333333333337</v>
      </c>
      <c r="E2394">
        <v>527</v>
      </c>
      <c r="F2394">
        <v>4.0999999999999996</v>
      </c>
    </row>
    <row r="2395" spans="1:6">
      <c r="A2395" s="327" t="s">
        <v>509</v>
      </c>
      <c r="B2395">
        <v>13211205</v>
      </c>
      <c r="C2395" s="43">
        <v>44190</v>
      </c>
      <c r="D2395" s="54">
        <v>0.9375</v>
      </c>
      <c r="E2395">
        <v>527</v>
      </c>
      <c r="F2395">
        <v>4.2</v>
      </c>
    </row>
    <row r="2396" spans="1:6">
      <c r="A2396" s="327" t="s">
        <v>509</v>
      </c>
      <c r="B2396">
        <v>13211205</v>
      </c>
      <c r="C2396" s="43">
        <v>44190</v>
      </c>
      <c r="D2396" s="54">
        <v>0.94791666666666663</v>
      </c>
      <c r="E2396">
        <v>527</v>
      </c>
      <c r="F2396">
        <v>4.0999999999999996</v>
      </c>
    </row>
    <row r="2397" spans="1:6">
      <c r="A2397" s="327" t="s">
        <v>509</v>
      </c>
      <c r="B2397">
        <v>13211205</v>
      </c>
      <c r="C2397" s="43">
        <v>44190</v>
      </c>
      <c r="D2397" s="54">
        <v>0.95833333333333337</v>
      </c>
      <c r="E2397">
        <v>531</v>
      </c>
      <c r="F2397">
        <v>4.0999999999999996</v>
      </c>
    </row>
    <row r="2398" spans="1:6">
      <c r="A2398" s="327" t="s">
        <v>509</v>
      </c>
      <c r="B2398">
        <v>13211205</v>
      </c>
      <c r="C2398" s="43">
        <v>44190</v>
      </c>
      <c r="D2398" s="54">
        <v>0.96875</v>
      </c>
      <c r="E2398">
        <v>531</v>
      </c>
      <c r="F2398">
        <v>4.2</v>
      </c>
    </row>
    <row r="2399" spans="1:6">
      <c r="A2399" s="327" t="s">
        <v>509</v>
      </c>
      <c r="B2399">
        <v>13211205</v>
      </c>
      <c r="C2399" s="43">
        <v>44190</v>
      </c>
      <c r="D2399" s="54">
        <v>0.97916666666666663</v>
      </c>
      <c r="E2399">
        <v>531</v>
      </c>
      <c r="F2399">
        <v>4.0999999999999996</v>
      </c>
    </row>
    <row r="2400" spans="1:6">
      <c r="A2400" s="327" t="s">
        <v>509</v>
      </c>
      <c r="B2400">
        <v>13211205</v>
      </c>
      <c r="C2400" s="43">
        <v>44190</v>
      </c>
      <c r="D2400" s="54">
        <v>0.98958333333333337</v>
      </c>
      <c r="E2400">
        <v>535</v>
      </c>
      <c r="F2400">
        <v>4.0999999999999996</v>
      </c>
    </row>
    <row r="2401" spans="1:6">
      <c r="A2401" s="327" t="s">
        <v>509</v>
      </c>
      <c r="B2401">
        <v>13211205</v>
      </c>
      <c r="C2401" s="43">
        <v>44191</v>
      </c>
      <c r="D2401" s="54">
        <v>0</v>
      </c>
      <c r="E2401">
        <v>531</v>
      </c>
      <c r="F2401">
        <v>4.0999999999999996</v>
      </c>
    </row>
    <row r="2402" spans="1:6">
      <c r="A2402" s="327" t="s">
        <v>509</v>
      </c>
      <c r="B2402">
        <v>13211205</v>
      </c>
      <c r="C2402" s="43">
        <v>44191</v>
      </c>
      <c r="D2402" s="54">
        <v>1.0416666666666666E-2</v>
      </c>
      <c r="E2402">
        <v>535</v>
      </c>
      <c r="F2402">
        <v>4.2</v>
      </c>
    </row>
    <row r="2403" spans="1:6">
      <c r="A2403" s="327" t="s">
        <v>509</v>
      </c>
      <c r="B2403">
        <v>13211205</v>
      </c>
      <c r="C2403" s="43">
        <v>44191</v>
      </c>
      <c r="D2403" s="54">
        <v>2.0833333333333332E-2</v>
      </c>
      <c r="E2403">
        <v>531</v>
      </c>
      <c r="F2403">
        <v>4.2</v>
      </c>
    </row>
    <row r="2404" spans="1:6">
      <c r="A2404" s="327" t="s">
        <v>509</v>
      </c>
      <c r="B2404">
        <v>13211205</v>
      </c>
      <c r="C2404" s="43">
        <v>44191</v>
      </c>
      <c r="D2404" s="54">
        <v>3.125E-2</v>
      </c>
      <c r="E2404">
        <v>531</v>
      </c>
      <c r="F2404">
        <v>4.0999999999999996</v>
      </c>
    </row>
    <row r="2405" spans="1:6">
      <c r="A2405" s="327" t="s">
        <v>509</v>
      </c>
      <c r="B2405">
        <v>13211205</v>
      </c>
      <c r="C2405" s="43">
        <v>44191</v>
      </c>
      <c r="D2405" s="54">
        <v>4.1666666666666664E-2</v>
      </c>
      <c r="E2405">
        <v>535</v>
      </c>
      <c r="F2405">
        <v>4.2</v>
      </c>
    </row>
    <row r="2406" spans="1:6">
      <c r="A2406" s="327" t="s">
        <v>509</v>
      </c>
      <c r="B2406">
        <v>13211205</v>
      </c>
      <c r="C2406" s="43">
        <v>44191</v>
      </c>
      <c r="D2406" s="54">
        <v>5.2083333333333336E-2</v>
      </c>
      <c r="E2406">
        <v>535</v>
      </c>
      <c r="F2406">
        <v>4.2</v>
      </c>
    </row>
    <row r="2407" spans="1:6">
      <c r="A2407" s="327" t="s">
        <v>509</v>
      </c>
      <c r="B2407">
        <v>13211205</v>
      </c>
      <c r="C2407" s="43">
        <v>44191</v>
      </c>
      <c r="D2407" s="54">
        <v>6.25E-2</v>
      </c>
      <c r="E2407">
        <v>535</v>
      </c>
      <c r="F2407">
        <v>4.0999999999999996</v>
      </c>
    </row>
    <row r="2408" spans="1:6">
      <c r="A2408" s="327" t="s">
        <v>509</v>
      </c>
      <c r="B2408">
        <v>13211205</v>
      </c>
      <c r="C2408" s="43">
        <v>44191</v>
      </c>
      <c r="D2408" s="54">
        <v>7.2916666666666671E-2</v>
      </c>
      <c r="E2408">
        <v>531</v>
      </c>
      <c r="F2408">
        <v>4.2</v>
      </c>
    </row>
    <row r="2409" spans="1:6">
      <c r="A2409" s="327" t="s">
        <v>509</v>
      </c>
      <c r="B2409">
        <v>13211205</v>
      </c>
      <c r="C2409" s="43">
        <v>44191</v>
      </c>
      <c r="D2409" s="54">
        <v>8.3333333333333329E-2</v>
      </c>
      <c r="E2409">
        <v>531</v>
      </c>
      <c r="F2409">
        <v>4.2</v>
      </c>
    </row>
    <row r="2410" spans="1:6">
      <c r="A2410" s="327" t="s">
        <v>509</v>
      </c>
      <c r="B2410">
        <v>13211205</v>
      </c>
      <c r="C2410" s="43">
        <v>44191</v>
      </c>
      <c r="D2410" s="54">
        <v>9.375E-2</v>
      </c>
      <c r="E2410">
        <v>531</v>
      </c>
      <c r="F2410">
        <v>4.2</v>
      </c>
    </row>
    <row r="2411" spans="1:6">
      <c r="A2411" s="327" t="s">
        <v>509</v>
      </c>
      <c r="B2411">
        <v>13211205</v>
      </c>
      <c r="C2411" s="43">
        <v>44191</v>
      </c>
      <c r="D2411" s="54">
        <v>0.10416666666666667</v>
      </c>
      <c r="E2411">
        <v>531</v>
      </c>
      <c r="F2411">
        <v>4.2</v>
      </c>
    </row>
    <row r="2412" spans="1:6">
      <c r="A2412" s="327" t="s">
        <v>509</v>
      </c>
      <c r="B2412">
        <v>13211205</v>
      </c>
      <c r="C2412" s="43">
        <v>44191</v>
      </c>
      <c r="D2412" s="54">
        <v>0.11458333333333333</v>
      </c>
      <c r="E2412">
        <v>531</v>
      </c>
      <c r="F2412">
        <v>4.2</v>
      </c>
    </row>
    <row r="2413" spans="1:6">
      <c r="A2413" s="327" t="s">
        <v>509</v>
      </c>
      <c r="B2413">
        <v>13211205</v>
      </c>
      <c r="C2413" s="43">
        <v>44191</v>
      </c>
      <c r="D2413" s="54">
        <v>0.125</v>
      </c>
      <c r="E2413">
        <v>531</v>
      </c>
      <c r="F2413">
        <v>4.0999999999999996</v>
      </c>
    </row>
    <row r="2414" spans="1:6">
      <c r="A2414" s="327" t="s">
        <v>509</v>
      </c>
      <c r="B2414">
        <v>13211205</v>
      </c>
      <c r="C2414" s="43">
        <v>44191</v>
      </c>
      <c r="D2414" s="54">
        <v>0.13541666666666666</v>
      </c>
      <c r="E2414">
        <v>531</v>
      </c>
      <c r="F2414">
        <v>4.2</v>
      </c>
    </row>
    <row r="2415" spans="1:6">
      <c r="A2415" s="327" t="s">
        <v>509</v>
      </c>
      <c r="B2415">
        <v>13211205</v>
      </c>
      <c r="C2415" s="43">
        <v>44191</v>
      </c>
      <c r="D2415" s="54">
        <v>0.14583333333333334</v>
      </c>
      <c r="E2415">
        <v>531</v>
      </c>
      <c r="F2415">
        <v>4.2</v>
      </c>
    </row>
    <row r="2416" spans="1:6">
      <c r="A2416" s="327" t="s">
        <v>509</v>
      </c>
      <c r="B2416">
        <v>13211205</v>
      </c>
      <c r="C2416" s="43">
        <v>44191</v>
      </c>
      <c r="D2416" s="54">
        <v>0.15625</v>
      </c>
      <c r="E2416">
        <v>531</v>
      </c>
      <c r="F2416">
        <v>4.2</v>
      </c>
    </row>
    <row r="2417" spans="1:6">
      <c r="A2417" s="327" t="s">
        <v>509</v>
      </c>
      <c r="B2417">
        <v>13211205</v>
      </c>
      <c r="C2417" s="43">
        <v>44191</v>
      </c>
      <c r="D2417" s="54">
        <v>0.16666666666666666</v>
      </c>
      <c r="E2417">
        <v>531</v>
      </c>
      <c r="F2417">
        <v>4.0999999999999996</v>
      </c>
    </row>
    <row r="2418" spans="1:6">
      <c r="A2418" s="327" t="s">
        <v>509</v>
      </c>
      <c r="B2418">
        <v>13211205</v>
      </c>
      <c r="C2418" s="43">
        <v>44191</v>
      </c>
      <c r="D2418" s="54">
        <v>0.17708333333333334</v>
      </c>
      <c r="E2418">
        <v>531</v>
      </c>
      <c r="F2418">
        <v>4.2</v>
      </c>
    </row>
    <row r="2419" spans="1:6">
      <c r="A2419" s="327" t="s">
        <v>509</v>
      </c>
      <c r="B2419">
        <v>13211205</v>
      </c>
      <c r="C2419" s="43">
        <v>44191</v>
      </c>
      <c r="D2419" s="54">
        <v>0.1875</v>
      </c>
      <c r="E2419">
        <v>531</v>
      </c>
      <c r="F2419">
        <v>4.0999999999999996</v>
      </c>
    </row>
    <row r="2420" spans="1:6">
      <c r="A2420" s="327" t="s">
        <v>509</v>
      </c>
      <c r="B2420">
        <v>13211205</v>
      </c>
      <c r="C2420" s="43">
        <v>44191</v>
      </c>
      <c r="D2420" s="54">
        <v>0.19791666666666666</v>
      </c>
      <c r="E2420">
        <v>531</v>
      </c>
      <c r="F2420">
        <v>4.2</v>
      </c>
    </row>
    <row r="2421" spans="1:6">
      <c r="A2421" s="327" t="s">
        <v>509</v>
      </c>
      <c r="B2421">
        <v>13211205</v>
      </c>
      <c r="C2421" s="43">
        <v>44191</v>
      </c>
      <c r="D2421" s="54">
        <v>0.20833333333333334</v>
      </c>
      <c r="E2421">
        <v>531</v>
      </c>
      <c r="F2421">
        <v>4.2</v>
      </c>
    </row>
    <row r="2422" spans="1:6">
      <c r="A2422" s="327" t="s">
        <v>509</v>
      </c>
      <c r="B2422">
        <v>13211205</v>
      </c>
      <c r="C2422" s="43">
        <v>44191</v>
      </c>
      <c r="D2422" s="54">
        <v>0.21875</v>
      </c>
      <c r="E2422">
        <v>535</v>
      </c>
      <c r="F2422">
        <v>4.2</v>
      </c>
    </row>
    <row r="2423" spans="1:6">
      <c r="A2423" s="327" t="s">
        <v>509</v>
      </c>
      <c r="B2423">
        <v>13211205</v>
      </c>
      <c r="C2423" s="43">
        <v>44191</v>
      </c>
      <c r="D2423" s="54">
        <v>0.22916666666666666</v>
      </c>
      <c r="E2423">
        <v>531</v>
      </c>
      <c r="F2423">
        <v>4.2</v>
      </c>
    </row>
    <row r="2424" spans="1:6">
      <c r="A2424" s="327" t="s">
        <v>509</v>
      </c>
      <c r="B2424">
        <v>13211205</v>
      </c>
      <c r="C2424" s="43">
        <v>44191</v>
      </c>
      <c r="D2424" s="54">
        <v>0.23958333333333334</v>
      </c>
      <c r="E2424">
        <v>531</v>
      </c>
      <c r="F2424">
        <v>4.2</v>
      </c>
    </row>
    <row r="2425" spans="1:6">
      <c r="A2425" s="327" t="s">
        <v>509</v>
      </c>
      <c r="B2425">
        <v>13211205</v>
      </c>
      <c r="C2425" s="43">
        <v>44191</v>
      </c>
      <c r="D2425" s="54">
        <v>0.25</v>
      </c>
      <c r="E2425">
        <v>531</v>
      </c>
      <c r="F2425">
        <v>4.0999999999999996</v>
      </c>
    </row>
    <row r="2426" spans="1:6">
      <c r="A2426" s="327" t="s">
        <v>509</v>
      </c>
      <c r="B2426">
        <v>13211205</v>
      </c>
      <c r="C2426" s="43">
        <v>44191</v>
      </c>
      <c r="D2426" s="54">
        <v>0.26041666666666669</v>
      </c>
      <c r="E2426">
        <v>531</v>
      </c>
      <c r="F2426">
        <v>4.0999999999999996</v>
      </c>
    </row>
    <row r="2427" spans="1:6">
      <c r="A2427" s="327" t="s">
        <v>509</v>
      </c>
      <c r="B2427">
        <v>13211205</v>
      </c>
      <c r="C2427" s="43">
        <v>44191</v>
      </c>
      <c r="D2427" s="54">
        <v>0.27083333333333331</v>
      </c>
      <c r="E2427">
        <v>531</v>
      </c>
      <c r="F2427">
        <v>4.0999999999999996</v>
      </c>
    </row>
    <row r="2428" spans="1:6">
      <c r="A2428" s="327" t="s">
        <v>509</v>
      </c>
      <c r="B2428">
        <v>13211205</v>
      </c>
      <c r="C2428" s="43">
        <v>44191</v>
      </c>
      <c r="D2428" s="54">
        <v>0.28125</v>
      </c>
      <c r="E2428">
        <v>527</v>
      </c>
      <c r="F2428">
        <v>4.0999999999999996</v>
      </c>
    </row>
    <row r="2429" spans="1:6">
      <c r="A2429" s="327" t="s">
        <v>509</v>
      </c>
      <c r="B2429">
        <v>13211205</v>
      </c>
      <c r="C2429" s="43">
        <v>44191</v>
      </c>
      <c r="D2429" s="54">
        <v>0.29166666666666669</v>
      </c>
      <c r="E2429">
        <v>527</v>
      </c>
      <c r="F2429">
        <v>4.0999999999999996</v>
      </c>
    </row>
    <row r="2430" spans="1:6">
      <c r="A2430" s="327" t="s">
        <v>509</v>
      </c>
      <c r="B2430">
        <v>13211205</v>
      </c>
      <c r="C2430" s="43">
        <v>44191</v>
      </c>
      <c r="D2430" s="54">
        <v>0.30208333333333331</v>
      </c>
      <c r="E2430">
        <v>531</v>
      </c>
      <c r="F2430">
        <v>4.0999999999999996</v>
      </c>
    </row>
    <row r="2431" spans="1:6">
      <c r="A2431" s="327" t="s">
        <v>509</v>
      </c>
      <c r="B2431">
        <v>13211205</v>
      </c>
      <c r="C2431" s="43">
        <v>44191</v>
      </c>
      <c r="D2431" s="54">
        <v>0.3125</v>
      </c>
      <c r="E2431">
        <v>527</v>
      </c>
      <c r="F2431">
        <v>4.0999999999999996</v>
      </c>
    </row>
    <row r="2432" spans="1:6">
      <c r="A2432" s="327" t="s">
        <v>509</v>
      </c>
      <c r="B2432">
        <v>13211205</v>
      </c>
      <c r="C2432" s="43">
        <v>44191</v>
      </c>
      <c r="D2432" s="54">
        <v>0.32291666666666669</v>
      </c>
      <c r="E2432">
        <v>523</v>
      </c>
      <c r="F2432">
        <v>4.0999999999999996</v>
      </c>
    </row>
    <row r="2433" spans="1:6">
      <c r="A2433" s="327" t="s">
        <v>509</v>
      </c>
      <c r="B2433">
        <v>13211205</v>
      </c>
      <c r="C2433" s="43">
        <v>44191</v>
      </c>
      <c r="D2433" s="54">
        <v>0.33333333333333331</v>
      </c>
      <c r="E2433">
        <v>523</v>
      </c>
      <c r="F2433">
        <v>4.0999999999999996</v>
      </c>
    </row>
    <row r="2434" spans="1:6">
      <c r="A2434" s="327" t="s">
        <v>509</v>
      </c>
      <c r="B2434">
        <v>13211205</v>
      </c>
      <c r="C2434" s="43">
        <v>44191</v>
      </c>
      <c r="D2434" s="54">
        <v>0.34375</v>
      </c>
      <c r="E2434">
        <v>523</v>
      </c>
      <c r="F2434">
        <v>4.0999999999999996</v>
      </c>
    </row>
    <row r="2435" spans="1:6">
      <c r="A2435" s="327" t="s">
        <v>509</v>
      </c>
      <c r="B2435">
        <v>13211205</v>
      </c>
      <c r="C2435" s="43">
        <v>44191</v>
      </c>
      <c r="D2435" s="54">
        <v>0.35416666666666669</v>
      </c>
      <c r="E2435">
        <v>527</v>
      </c>
      <c r="F2435">
        <v>4.0999999999999996</v>
      </c>
    </row>
    <row r="2436" spans="1:6">
      <c r="A2436" s="327" t="s">
        <v>509</v>
      </c>
      <c r="B2436">
        <v>13211205</v>
      </c>
      <c r="C2436" s="43">
        <v>44191</v>
      </c>
      <c r="D2436" s="54">
        <v>0.36458333333333331</v>
      </c>
      <c r="E2436">
        <v>523</v>
      </c>
      <c r="F2436">
        <v>4.0999999999999996</v>
      </c>
    </row>
    <row r="2437" spans="1:6">
      <c r="A2437" s="327" t="s">
        <v>509</v>
      </c>
      <c r="B2437">
        <v>13211205</v>
      </c>
      <c r="C2437" s="43">
        <v>44191</v>
      </c>
      <c r="D2437" s="54">
        <v>0.375</v>
      </c>
      <c r="E2437">
        <v>523</v>
      </c>
      <c r="F2437">
        <v>4.0999999999999996</v>
      </c>
    </row>
    <row r="2438" spans="1:6">
      <c r="A2438" s="327" t="s">
        <v>509</v>
      </c>
      <c r="B2438">
        <v>13211205</v>
      </c>
      <c r="C2438" s="43">
        <v>44191</v>
      </c>
      <c r="D2438" s="54">
        <v>0.38541666666666669</v>
      </c>
      <c r="E2438">
        <v>523</v>
      </c>
      <c r="F2438">
        <v>4.0999999999999996</v>
      </c>
    </row>
    <row r="2439" spans="1:6">
      <c r="A2439" s="327" t="s">
        <v>509</v>
      </c>
      <c r="B2439">
        <v>13211205</v>
      </c>
      <c r="C2439" s="43">
        <v>44191</v>
      </c>
      <c r="D2439" s="54">
        <v>0.39583333333333331</v>
      </c>
      <c r="E2439">
        <v>523</v>
      </c>
      <c r="F2439">
        <v>4</v>
      </c>
    </row>
    <row r="2440" spans="1:6">
      <c r="A2440" s="327" t="s">
        <v>509</v>
      </c>
      <c r="B2440">
        <v>13211205</v>
      </c>
      <c r="C2440" s="43">
        <v>44191</v>
      </c>
      <c r="D2440" s="54">
        <v>0.40625</v>
      </c>
      <c r="E2440">
        <v>523</v>
      </c>
      <c r="F2440">
        <v>4</v>
      </c>
    </row>
    <row r="2441" spans="1:6">
      <c r="A2441" s="327" t="s">
        <v>509</v>
      </c>
      <c r="B2441">
        <v>13211205</v>
      </c>
      <c r="C2441" s="43">
        <v>44191</v>
      </c>
      <c r="D2441" s="54">
        <v>0.41666666666666669</v>
      </c>
      <c r="E2441">
        <v>523</v>
      </c>
      <c r="F2441">
        <v>4</v>
      </c>
    </row>
    <row r="2442" spans="1:6">
      <c r="A2442" s="327" t="s">
        <v>509</v>
      </c>
      <c r="B2442">
        <v>13211205</v>
      </c>
      <c r="C2442" s="43">
        <v>44191</v>
      </c>
      <c r="D2442" s="54">
        <v>0.42708333333333331</v>
      </c>
      <c r="E2442">
        <v>523</v>
      </c>
      <c r="F2442">
        <v>4</v>
      </c>
    </row>
    <row r="2443" spans="1:6">
      <c r="A2443" s="327" t="s">
        <v>509</v>
      </c>
      <c r="B2443">
        <v>13211205</v>
      </c>
      <c r="C2443" s="43">
        <v>44191</v>
      </c>
      <c r="D2443" s="54">
        <v>0.4375</v>
      </c>
      <c r="E2443">
        <v>523</v>
      </c>
      <c r="F2443">
        <v>4</v>
      </c>
    </row>
    <row r="2444" spans="1:6">
      <c r="A2444" s="327" t="s">
        <v>509</v>
      </c>
      <c r="B2444">
        <v>13211205</v>
      </c>
      <c r="C2444" s="43">
        <v>44191</v>
      </c>
      <c r="D2444" s="54">
        <v>0.44791666666666669</v>
      </c>
      <c r="E2444">
        <v>519</v>
      </c>
      <c r="F2444">
        <v>4</v>
      </c>
    </row>
    <row r="2445" spans="1:6">
      <c r="A2445" s="327" t="s">
        <v>509</v>
      </c>
      <c r="B2445">
        <v>13211205</v>
      </c>
      <c r="C2445" s="43">
        <v>44191</v>
      </c>
      <c r="D2445" s="54">
        <v>0.45833333333333331</v>
      </c>
      <c r="E2445">
        <v>527</v>
      </c>
      <c r="F2445">
        <v>4.0999999999999996</v>
      </c>
    </row>
    <row r="2446" spans="1:6">
      <c r="A2446" s="327" t="s">
        <v>509</v>
      </c>
      <c r="B2446">
        <v>13211205</v>
      </c>
      <c r="C2446" s="43">
        <v>44191</v>
      </c>
      <c r="D2446" s="54">
        <v>0.46875</v>
      </c>
      <c r="E2446">
        <v>523</v>
      </c>
      <c r="F2446">
        <v>4.2</v>
      </c>
    </row>
    <row r="2447" spans="1:6">
      <c r="A2447" s="327" t="s">
        <v>509</v>
      </c>
      <c r="B2447">
        <v>13211205</v>
      </c>
      <c r="C2447" s="43">
        <v>44191</v>
      </c>
      <c r="D2447" s="54">
        <v>0.47916666666666669</v>
      </c>
      <c r="E2447">
        <v>523</v>
      </c>
      <c r="F2447">
        <v>4.0999999999999996</v>
      </c>
    </row>
    <row r="2448" spans="1:6">
      <c r="A2448" s="327" t="s">
        <v>509</v>
      </c>
      <c r="B2448">
        <v>13211205</v>
      </c>
      <c r="C2448" s="43">
        <v>44191</v>
      </c>
      <c r="D2448" s="54">
        <v>0.48958333333333331</v>
      </c>
      <c r="E2448">
        <v>523</v>
      </c>
      <c r="F2448">
        <v>4.2</v>
      </c>
    </row>
    <row r="2449" spans="1:6">
      <c r="A2449" s="327" t="s">
        <v>509</v>
      </c>
      <c r="B2449">
        <v>13211205</v>
      </c>
      <c r="C2449" s="43">
        <v>44191</v>
      </c>
      <c r="D2449" s="54">
        <v>0.5</v>
      </c>
      <c r="E2449">
        <v>519</v>
      </c>
      <c r="F2449">
        <v>4.2</v>
      </c>
    </row>
    <row r="2450" spans="1:6">
      <c r="A2450" s="327" t="s">
        <v>509</v>
      </c>
      <c r="B2450">
        <v>13211205</v>
      </c>
      <c r="C2450" s="43">
        <v>44191</v>
      </c>
      <c r="D2450" s="54">
        <v>0.51041666666666663</v>
      </c>
      <c r="E2450">
        <v>523</v>
      </c>
      <c r="F2450">
        <v>4.0999999999999996</v>
      </c>
    </row>
    <row r="2451" spans="1:6">
      <c r="A2451" s="327" t="s">
        <v>509</v>
      </c>
      <c r="B2451">
        <v>13211205</v>
      </c>
      <c r="C2451" s="43">
        <v>44191</v>
      </c>
      <c r="D2451" s="54">
        <v>0.52083333333333337</v>
      </c>
      <c r="E2451">
        <v>523</v>
      </c>
      <c r="F2451">
        <v>4.2</v>
      </c>
    </row>
    <row r="2452" spans="1:6">
      <c r="A2452" s="327" t="s">
        <v>509</v>
      </c>
      <c r="B2452">
        <v>13211205</v>
      </c>
      <c r="C2452" s="43">
        <v>44191</v>
      </c>
      <c r="D2452" s="54">
        <v>0.53125</v>
      </c>
      <c r="E2452">
        <v>519</v>
      </c>
      <c r="F2452">
        <v>4.3</v>
      </c>
    </row>
    <row r="2453" spans="1:6">
      <c r="A2453" s="327" t="s">
        <v>509</v>
      </c>
      <c r="B2453">
        <v>13211205</v>
      </c>
      <c r="C2453" s="43">
        <v>44191</v>
      </c>
      <c r="D2453" s="54">
        <v>0.54166666666666663</v>
      </c>
      <c r="E2453">
        <v>519</v>
      </c>
      <c r="F2453">
        <v>4.3</v>
      </c>
    </row>
    <row r="2454" spans="1:6">
      <c r="A2454" s="327" t="s">
        <v>509</v>
      </c>
      <c r="B2454">
        <v>13211205</v>
      </c>
      <c r="C2454" s="43">
        <v>44191</v>
      </c>
      <c r="D2454" s="54">
        <v>0.55208333333333337</v>
      </c>
      <c r="E2454">
        <v>519</v>
      </c>
      <c r="F2454">
        <v>4.3</v>
      </c>
    </row>
    <row r="2455" spans="1:6">
      <c r="A2455" s="327" t="s">
        <v>509</v>
      </c>
      <c r="B2455">
        <v>13211205</v>
      </c>
      <c r="C2455" s="43">
        <v>44191</v>
      </c>
      <c r="D2455" s="54">
        <v>0.5625</v>
      </c>
      <c r="E2455">
        <v>519</v>
      </c>
      <c r="F2455">
        <v>4.4000000000000004</v>
      </c>
    </row>
    <row r="2456" spans="1:6">
      <c r="A2456" s="327" t="s">
        <v>509</v>
      </c>
      <c r="B2456">
        <v>13211205</v>
      </c>
      <c r="C2456" s="43">
        <v>44191</v>
      </c>
      <c r="D2456" s="54">
        <v>0.57291666666666663</v>
      </c>
      <c r="E2456">
        <v>519</v>
      </c>
      <c r="F2456">
        <v>4.4000000000000004</v>
      </c>
    </row>
    <row r="2457" spans="1:6">
      <c r="A2457" s="327" t="s">
        <v>509</v>
      </c>
      <c r="B2457">
        <v>13211205</v>
      </c>
      <c r="C2457" s="43">
        <v>44191</v>
      </c>
      <c r="D2457" s="54">
        <v>0.58333333333333337</v>
      </c>
      <c r="E2457">
        <v>519</v>
      </c>
      <c r="F2457">
        <v>4.5</v>
      </c>
    </row>
    <row r="2458" spans="1:6">
      <c r="A2458" s="327" t="s">
        <v>509</v>
      </c>
      <c r="B2458">
        <v>13211205</v>
      </c>
      <c r="C2458" s="43">
        <v>44191</v>
      </c>
      <c r="D2458" s="54">
        <v>0.59375</v>
      </c>
      <c r="E2458">
        <v>519</v>
      </c>
      <c r="F2458">
        <v>4.5</v>
      </c>
    </row>
    <row r="2459" spans="1:6">
      <c r="A2459" s="327" t="s">
        <v>509</v>
      </c>
      <c r="B2459">
        <v>13211205</v>
      </c>
      <c r="C2459" s="43">
        <v>44191</v>
      </c>
      <c r="D2459" s="54">
        <v>0.60416666666666663</v>
      </c>
      <c r="E2459">
        <v>519</v>
      </c>
      <c r="F2459">
        <v>4.5999999999999996</v>
      </c>
    </row>
    <row r="2460" spans="1:6">
      <c r="A2460" s="327" t="s">
        <v>509</v>
      </c>
      <c r="B2460">
        <v>13211205</v>
      </c>
      <c r="C2460" s="43">
        <v>44191</v>
      </c>
      <c r="D2460" s="54">
        <v>0.61458333333333337</v>
      </c>
      <c r="E2460">
        <v>519</v>
      </c>
      <c r="F2460">
        <v>4.7</v>
      </c>
    </row>
    <row r="2461" spans="1:6">
      <c r="A2461" s="327" t="s">
        <v>509</v>
      </c>
      <c r="B2461">
        <v>13211205</v>
      </c>
      <c r="C2461" s="43">
        <v>44191</v>
      </c>
      <c r="D2461" s="54">
        <v>0.625</v>
      </c>
      <c r="E2461">
        <v>519</v>
      </c>
      <c r="F2461">
        <v>4.7</v>
      </c>
    </row>
    <row r="2462" spans="1:6">
      <c r="A2462" s="327" t="s">
        <v>509</v>
      </c>
      <c r="B2462">
        <v>13211205</v>
      </c>
      <c r="C2462" s="43">
        <v>44191</v>
      </c>
      <c r="D2462" s="54">
        <v>0.63541666666666663</v>
      </c>
      <c r="E2462">
        <v>519</v>
      </c>
      <c r="F2462">
        <v>4.9000000000000004</v>
      </c>
    </row>
    <row r="2463" spans="1:6">
      <c r="A2463" s="327" t="s">
        <v>509</v>
      </c>
      <c r="B2463">
        <v>13211205</v>
      </c>
      <c r="C2463" s="43">
        <v>44191</v>
      </c>
      <c r="D2463" s="54">
        <v>0.64583333333333337</v>
      </c>
      <c r="E2463">
        <v>515</v>
      </c>
      <c r="F2463">
        <v>4.8</v>
      </c>
    </row>
    <row r="2464" spans="1:6">
      <c r="A2464" s="327" t="s">
        <v>509</v>
      </c>
      <c r="B2464">
        <v>13211205</v>
      </c>
      <c r="C2464" s="43">
        <v>44191</v>
      </c>
      <c r="D2464" s="54">
        <v>0.65625</v>
      </c>
      <c r="E2464">
        <v>515</v>
      </c>
      <c r="F2464">
        <v>4.8</v>
      </c>
    </row>
    <row r="2465" spans="1:6">
      <c r="A2465" s="327" t="s">
        <v>509</v>
      </c>
      <c r="B2465">
        <v>13211205</v>
      </c>
      <c r="C2465" s="43">
        <v>44191</v>
      </c>
      <c r="D2465" s="54">
        <v>0.66666666666666663</v>
      </c>
      <c r="E2465">
        <v>515</v>
      </c>
      <c r="F2465">
        <v>4.9000000000000004</v>
      </c>
    </row>
    <row r="2466" spans="1:6">
      <c r="A2466" s="327" t="s">
        <v>509</v>
      </c>
      <c r="B2466">
        <v>13211205</v>
      </c>
      <c r="C2466" s="43">
        <v>44191</v>
      </c>
      <c r="D2466" s="54">
        <v>0.67708333333333337</v>
      </c>
      <c r="E2466">
        <v>515</v>
      </c>
      <c r="F2466">
        <v>4.9000000000000004</v>
      </c>
    </row>
    <row r="2467" spans="1:6">
      <c r="A2467" s="327" t="s">
        <v>509</v>
      </c>
      <c r="B2467">
        <v>13211205</v>
      </c>
      <c r="C2467" s="43">
        <v>44191</v>
      </c>
      <c r="D2467" s="54">
        <v>0.6875</v>
      </c>
      <c r="E2467">
        <v>515</v>
      </c>
      <c r="F2467">
        <v>5</v>
      </c>
    </row>
    <row r="2468" spans="1:6">
      <c r="A2468" s="327" t="s">
        <v>509</v>
      </c>
      <c r="B2468">
        <v>13211205</v>
      </c>
      <c r="C2468" s="43">
        <v>44191</v>
      </c>
      <c r="D2468" s="54">
        <v>0.69791666666666663</v>
      </c>
      <c r="E2468">
        <v>515</v>
      </c>
      <c r="F2468">
        <v>5</v>
      </c>
    </row>
    <row r="2469" spans="1:6">
      <c r="A2469" s="327" t="s">
        <v>509</v>
      </c>
      <c r="B2469">
        <v>13211205</v>
      </c>
      <c r="C2469" s="43">
        <v>44191</v>
      </c>
      <c r="D2469" s="54">
        <v>0.70833333333333337</v>
      </c>
      <c r="E2469">
        <v>515</v>
      </c>
      <c r="F2469">
        <v>5</v>
      </c>
    </row>
    <row r="2470" spans="1:6">
      <c r="A2470" s="327" t="s">
        <v>509</v>
      </c>
      <c r="B2470">
        <v>13211205</v>
      </c>
      <c r="C2470" s="43">
        <v>44191</v>
      </c>
      <c r="D2470" s="54">
        <v>0.71875</v>
      </c>
      <c r="E2470">
        <v>515</v>
      </c>
      <c r="F2470">
        <v>5.0999999999999996</v>
      </c>
    </row>
    <row r="2471" spans="1:6">
      <c r="A2471" s="327" t="s">
        <v>509</v>
      </c>
      <c r="B2471">
        <v>13211205</v>
      </c>
      <c r="C2471" s="43">
        <v>44191</v>
      </c>
      <c r="D2471" s="54">
        <v>0.72916666666666663</v>
      </c>
      <c r="E2471">
        <v>519</v>
      </c>
      <c r="F2471">
        <v>5.0999999999999996</v>
      </c>
    </row>
    <row r="2472" spans="1:6">
      <c r="A2472" s="327" t="s">
        <v>509</v>
      </c>
      <c r="B2472">
        <v>13211205</v>
      </c>
      <c r="C2472" s="43">
        <v>44191</v>
      </c>
      <c r="D2472" s="54">
        <v>0.73958333333333337</v>
      </c>
      <c r="E2472">
        <v>515</v>
      </c>
      <c r="F2472">
        <v>5</v>
      </c>
    </row>
    <row r="2473" spans="1:6">
      <c r="A2473" s="327" t="s">
        <v>509</v>
      </c>
      <c r="B2473">
        <v>13211205</v>
      </c>
      <c r="C2473" s="43">
        <v>44191</v>
      </c>
      <c r="D2473" s="54">
        <v>0.75</v>
      </c>
      <c r="E2473">
        <v>519</v>
      </c>
      <c r="F2473">
        <v>5.0999999999999996</v>
      </c>
    </row>
    <row r="2474" spans="1:6">
      <c r="A2474" s="327" t="s">
        <v>509</v>
      </c>
      <c r="B2474">
        <v>13211205</v>
      </c>
      <c r="C2474" s="43">
        <v>44191</v>
      </c>
      <c r="D2474" s="54">
        <v>0.76041666666666663</v>
      </c>
      <c r="E2474">
        <v>515</v>
      </c>
      <c r="F2474">
        <v>5.0999999999999996</v>
      </c>
    </row>
    <row r="2475" spans="1:6">
      <c r="A2475" s="327" t="s">
        <v>509</v>
      </c>
      <c r="B2475">
        <v>13211205</v>
      </c>
      <c r="C2475" s="43">
        <v>44191</v>
      </c>
      <c r="D2475" s="54">
        <v>0.77083333333333337</v>
      </c>
      <c r="E2475">
        <v>515</v>
      </c>
      <c r="F2475">
        <v>5.0999999999999996</v>
      </c>
    </row>
    <row r="2476" spans="1:6">
      <c r="A2476" s="327" t="s">
        <v>509</v>
      </c>
      <c r="B2476">
        <v>13211205</v>
      </c>
      <c r="C2476" s="43">
        <v>44191</v>
      </c>
      <c r="D2476" s="54">
        <v>0.78125</v>
      </c>
      <c r="E2476">
        <v>519</v>
      </c>
      <c r="F2476">
        <v>5</v>
      </c>
    </row>
    <row r="2477" spans="1:6">
      <c r="A2477" s="327" t="s">
        <v>509</v>
      </c>
      <c r="B2477">
        <v>13211205</v>
      </c>
      <c r="C2477" s="43">
        <v>44191</v>
      </c>
      <c r="D2477" s="54">
        <v>0.79166666666666663</v>
      </c>
      <c r="E2477">
        <v>519</v>
      </c>
      <c r="F2477">
        <v>5.0999999999999996</v>
      </c>
    </row>
    <row r="2478" spans="1:6">
      <c r="A2478" s="327" t="s">
        <v>509</v>
      </c>
      <c r="B2478">
        <v>13211205</v>
      </c>
      <c r="C2478" s="43">
        <v>44191</v>
      </c>
      <c r="D2478" s="54">
        <v>0.80208333333333337</v>
      </c>
      <c r="E2478">
        <v>519</v>
      </c>
      <c r="F2478">
        <v>5.0999999999999996</v>
      </c>
    </row>
    <row r="2479" spans="1:6">
      <c r="A2479" s="327" t="s">
        <v>509</v>
      </c>
      <c r="B2479">
        <v>13211205</v>
      </c>
      <c r="C2479" s="43">
        <v>44191</v>
      </c>
      <c r="D2479" s="54">
        <v>0.8125</v>
      </c>
      <c r="E2479">
        <v>523</v>
      </c>
      <c r="F2479">
        <v>5.0999999999999996</v>
      </c>
    </row>
    <row r="2480" spans="1:6">
      <c r="A2480" s="327" t="s">
        <v>509</v>
      </c>
      <c r="B2480">
        <v>13211205</v>
      </c>
      <c r="C2480" s="43">
        <v>44191</v>
      </c>
      <c r="D2480" s="54">
        <v>0.82291666666666663</v>
      </c>
      <c r="E2480">
        <v>527</v>
      </c>
      <c r="F2480">
        <v>5.0999999999999996</v>
      </c>
    </row>
    <row r="2481" spans="1:6">
      <c r="A2481" s="327" t="s">
        <v>509</v>
      </c>
      <c r="B2481">
        <v>13211205</v>
      </c>
      <c r="C2481" s="43">
        <v>44191</v>
      </c>
      <c r="D2481" s="54">
        <v>0.83333333333333337</v>
      </c>
      <c r="E2481">
        <v>527</v>
      </c>
      <c r="F2481">
        <v>5</v>
      </c>
    </row>
    <row r="2482" spans="1:6">
      <c r="A2482" s="327" t="s">
        <v>509</v>
      </c>
      <c r="B2482">
        <v>13211205</v>
      </c>
      <c r="C2482" s="43">
        <v>44191</v>
      </c>
      <c r="D2482" s="54">
        <v>0.84375</v>
      </c>
      <c r="E2482">
        <v>531</v>
      </c>
      <c r="F2482">
        <v>5</v>
      </c>
    </row>
    <row r="2483" spans="1:6">
      <c r="A2483" s="327" t="s">
        <v>509</v>
      </c>
      <c r="B2483">
        <v>13211205</v>
      </c>
      <c r="C2483" s="43">
        <v>44191</v>
      </c>
      <c r="D2483" s="54">
        <v>0.85416666666666663</v>
      </c>
      <c r="E2483">
        <v>535</v>
      </c>
      <c r="F2483">
        <v>5</v>
      </c>
    </row>
    <row r="2484" spans="1:6">
      <c r="A2484" s="327" t="s">
        <v>509</v>
      </c>
      <c r="B2484">
        <v>13211205</v>
      </c>
      <c r="C2484" s="43">
        <v>44191</v>
      </c>
      <c r="D2484" s="54">
        <v>0.86458333333333337</v>
      </c>
      <c r="E2484">
        <v>535</v>
      </c>
      <c r="F2484">
        <v>5</v>
      </c>
    </row>
    <row r="2485" spans="1:6">
      <c r="A2485" s="327" t="s">
        <v>509</v>
      </c>
      <c r="B2485">
        <v>13211205</v>
      </c>
      <c r="C2485" s="43">
        <v>44191</v>
      </c>
      <c r="D2485" s="54">
        <v>0.875</v>
      </c>
      <c r="E2485">
        <v>540</v>
      </c>
      <c r="F2485">
        <v>5</v>
      </c>
    </row>
    <row r="2486" spans="1:6">
      <c r="A2486" s="327" t="s">
        <v>509</v>
      </c>
      <c r="B2486">
        <v>13211205</v>
      </c>
      <c r="C2486" s="43">
        <v>44191</v>
      </c>
      <c r="D2486" s="54">
        <v>0.88541666666666663</v>
      </c>
      <c r="E2486">
        <v>540</v>
      </c>
      <c r="F2486">
        <v>5</v>
      </c>
    </row>
    <row r="2487" spans="1:6">
      <c r="A2487" s="327" t="s">
        <v>509</v>
      </c>
      <c r="B2487">
        <v>13211205</v>
      </c>
      <c r="C2487" s="43">
        <v>44191</v>
      </c>
      <c r="D2487" s="54">
        <v>0.89583333333333337</v>
      </c>
      <c r="E2487">
        <v>540</v>
      </c>
      <c r="F2487">
        <v>5</v>
      </c>
    </row>
    <row r="2488" spans="1:6">
      <c r="A2488" s="327" t="s">
        <v>509</v>
      </c>
      <c r="B2488">
        <v>13211205</v>
      </c>
      <c r="C2488" s="43">
        <v>44191</v>
      </c>
      <c r="D2488" s="54">
        <v>0.90625</v>
      </c>
      <c r="E2488">
        <v>548</v>
      </c>
      <c r="F2488">
        <v>4.9000000000000004</v>
      </c>
    </row>
    <row r="2489" spans="1:6">
      <c r="A2489" s="327" t="s">
        <v>509</v>
      </c>
      <c r="B2489">
        <v>13211205</v>
      </c>
      <c r="C2489" s="43">
        <v>44191</v>
      </c>
      <c r="D2489" s="54">
        <v>0.91666666666666663</v>
      </c>
      <c r="E2489">
        <v>548</v>
      </c>
      <c r="F2489">
        <v>4.9000000000000004</v>
      </c>
    </row>
    <row r="2490" spans="1:6">
      <c r="A2490" s="327" t="s">
        <v>509</v>
      </c>
      <c r="B2490">
        <v>13211205</v>
      </c>
      <c r="C2490" s="43">
        <v>44191</v>
      </c>
      <c r="D2490" s="54">
        <v>0.92708333333333337</v>
      </c>
      <c r="E2490">
        <v>548</v>
      </c>
      <c r="F2490">
        <v>4.9000000000000004</v>
      </c>
    </row>
    <row r="2491" spans="1:6">
      <c r="A2491" s="327" t="s">
        <v>509</v>
      </c>
      <c r="B2491">
        <v>13211205</v>
      </c>
      <c r="C2491" s="43">
        <v>44191</v>
      </c>
      <c r="D2491" s="54">
        <v>0.9375</v>
      </c>
      <c r="E2491">
        <v>552</v>
      </c>
      <c r="F2491">
        <v>4.8</v>
      </c>
    </row>
    <row r="2492" spans="1:6">
      <c r="A2492" s="327" t="s">
        <v>509</v>
      </c>
      <c r="B2492">
        <v>13211205</v>
      </c>
      <c r="C2492" s="43">
        <v>44191</v>
      </c>
      <c r="D2492" s="54">
        <v>0.94791666666666663</v>
      </c>
      <c r="E2492">
        <v>557</v>
      </c>
      <c r="F2492">
        <v>4.8</v>
      </c>
    </row>
    <row r="2493" spans="1:6">
      <c r="A2493" s="327" t="s">
        <v>509</v>
      </c>
      <c r="B2493">
        <v>13211205</v>
      </c>
      <c r="C2493" s="43">
        <v>44191</v>
      </c>
      <c r="D2493" s="54">
        <v>0.95833333333333337</v>
      </c>
      <c r="E2493">
        <v>561</v>
      </c>
      <c r="F2493">
        <v>4.9000000000000004</v>
      </c>
    </row>
    <row r="2494" spans="1:6">
      <c r="A2494" s="327" t="s">
        <v>509</v>
      </c>
      <c r="B2494">
        <v>13211205</v>
      </c>
      <c r="C2494" s="43">
        <v>44191</v>
      </c>
      <c r="D2494" s="54">
        <v>0.96875</v>
      </c>
      <c r="E2494">
        <v>557</v>
      </c>
      <c r="F2494">
        <v>4.8</v>
      </c>
    </row>
    <row r="2495" spans="1:6">
      <c r="A2495" s="327" t="s">
        <v>509</v>
      </c>
      <c r="B2495">
        <v>13211205</v>
      </c>
      <c r="C2495" s="43">
        <v>44191</v>
      </c>
      <c r="D2495" s="54">
        <v>0.97916666666666663</v>
      </c>
      <c r="E2495">
        <v>561</v>
      </c>
      <c r="F2495">
        <v>4.8</v>
      </c>
    </row>
    <row r="2496" spans="1:6">
      <c r="A2496" s="327" t="s">
        <v>509</v>
      </c>
      <c r="B2496">
        <v>13211205</v>
      </c>
      <c r="C2496" s="43">
        <v>44191</v>
      </c>
      <c r="D2496" s="54">
        <v>0.98958333333333337</v>
      </c>
      <c r="E2496">
        <v>561</v>
      </c>
      <c r="F2496">
        <v>4.7</v>
      </c>
    </row>
    <row r="2497" spans="1:6">
      <c r="A2497" s="327" t="s">
        <v>509</v>
      </c>
      <c r="B2497">
        <v>13211205</v>
      </c>
      <c r="C2497" s="43">
        <v>44192</v>
      </c>
      <c r="D2497" s="54">
        <v>0</v>
      </c>
      <c r="E2497">
        <v>561</v>
      </c>
      <c r="F2497">
        <v>4.8</v>
      </c>
    </row>
    <row r="2498" spans="1:6">
      <c r="A2498" s="327" t="s">
        <v>509</v>
      </c>
      <c r="B2498">
        <v>13211205</v>
      </c>
      <c r="C2498" s="43">
        <v>44192</v>
      </c>
      <c r="D2498" s="54">
        <v>1.0416666666666666E-2</v>
      </c>
      <c r="E2498">
        <v>561</v>
      </c>
      <c r="F2498">
        <v>4.7</v>
      </c>
    </row>
    <row r="2499" spans="1:6">
      <c r="A2499" s="327" t="s">
        <v>509</v>
      </c>
      <c r="B2499">
        <v>13211205</v>
      </c>
      <c r="C2499" s="43">
        <v>44192</v>
      </c>
      <c r="D2499" s="54">
        <v>2.0833333333333332E-2</v>
      </c>
      <c r="E2499">
        <v>565</v>
      </c>
      <c r="F2499">
        <v>4.7</v>
      </c>
    </row>
    <row r="2500" spans="1:6">
      <c r="A2500" s="327" t="s">
        <v>509</v>
      </c>
      <c r="B2500">
        <v>13211205</v>
      </c>
      <c r="C2500" s="43">
        <v>44192</v>
      </c>
      <c r="D2500" s="54">
        <v>3.125E-2</v>
      </c>
      <c r="E2500">
        <v>561</v>
      </c>
      <c r="F2500">
        <v>4.7</v>
      </c>
    </row>
    <row r="2501" spans="1:6">
      <c r="A2501" s="327" t="s">
        <v>509</v>
      </c>
      <c r="B2501">
        <v>13211205</v>
      </c>
      <c r="C2501" s="43">
        <v>44192</v>
      </c>
      <c r="D2501" s="54">
        <v>4.1666666666666664E-2</v>
      </c>
      <c r="E2501">
        <v>565</v>
      </c>
      <c r="F2501">
        <v>4.7</v>
      </c>
    </row>
    <row r="2502" spans="1:6">
      <c r="A2502" s="327" t="s">
        <v>509</v>
      </c>
      <c r="B2502">
        <v>13211205</v>
      </c>
      <c r="C2502" s="43">
        <v>44192</v>
      </c>
      <c r="D2502" s="54">
        <v>5.2083333333333336E-2</v>
      </c>
      <c r="E2502">
        <v>570</v>
      </c>
      <c r="F2502">
        <v>4.7</v>
      </c>
    </row>
    <row r="2503" spans="1:6">
      <c r="A2503" s="327" t="s">
        <v>509</v>
      </c>
      <c r="B2503">
        <v>13211205</v>
      </c>
      <c r="C2503" s="43">
        <v>44192</v>
      </c>
      <c r="D2503" s="54">
        <v>6.25E-2</v>
      </c>
      <c r="E2503">
        <v>565</v>
      </c>
      <c r="F2503">
        <v>4.7</v>
      </c>
    </row>
    <row r="2504" spans="1:6">
      <c r="A2504" s="327" t="s">
        <v>509</v>
      </c>
      <c r="B2504">
        <v>13211205</v>
      </c>
      <c r="C2504" s="43">
        <v>44192</v>
      </c>
      <c r="D2504" s="54">
        <v>7.2916666666666671E-2</v>
      </c>
      <c r="E2504">
        <v>565</v>
      </c>
      <c r="F2504">
        <v>4.7</v>
      </c>
    </row>
    <row r="2505" spans="1:6">
      <c r="A2505" s="327" t="s">
        <v>509</v>
      </c>
      <c r="B2505">
        <v>13211205</v>
      </c>
      <c r="C2505" s="43">
        <v>44192</v>
      </c>
      <c r="D2505" s="54">
        <v>8.3333333333333329E-2</v>
      </c>
      <c r="E2505">
        <v>570</v>
      </c>
      <c r="F2505">
        <v>4.5999999999999996</v>
      </c>
    </row>
    <row r="2506" spans="1:6">
      <c r="A2506" s="327" t="s">
        <v>509</v>
      </c>
      <c r="B2506">
        <v>13211205</v>
      </c>
      <c r="C2506" s="43">
        <v>44192</v>
      </c>
      <c r="D2506" s="54">
        <v>9.375E-2</v>
      </c>
      <c r="E2506">
        <v>570</v>
      </c>
      <c r="F2506">
        <v>4.5999999999999996</v>
      </c>
    </row>
    <row r="2507" spans="1:6">
      <c r="A2507" s="327" t="s">
        <v>509</v>
      </c>
      <c r="B2507">
        <v>13211205</v>
      </c>
      <c r="C2507" s="43">
        <v>44192</v>
      </c>
      <c r="D2507" s="54">
        <v>0.10416666666666667</v>
      </c>
      <c r="E2507">
        <v>570</v>
      </c>
      <c r="F2507">
        <v>4.5999999999999996</v>
      </c>
    </row>
    <row r="2508" spans="1:6">
      <c r="A2508" s="327" t="s">
        <v>509</v>
      </c>
      <c r="B2508">
        <v>13211205</v>
      </c>
      <c r="C2508" s="43">
        <v>44192</v>
      </c>
      <c r="D2508" s="54">
        <v>0.11458333333333333</v>
      </c>
      <c r="E2508">
        <v>570</v>
      </c>
      <c r="F2508">
        <v>4.5999999999999996</v>
      </c>
    </row>
    <row r="2509" spans="1:6">
      <c r="A2509" s="327" t="s">
        <v>509</v>
      </c>
      <c r="B2509">
        <v>13211205</v>
      </c>
      <c r="C2509" s="43">
        <v>44192</v>
      </c>
      <c r="D2509" s="54">
        <v>0.125</v>
      </c>
      <c r="E2509">
        <v>570</v>
      </c>
      <c r="F2509">
        <v>4.5</v>
      </c>
    </row>
    <row r="2510" spans="1:6">
      <c r="A2510" s="327" t="s">
        <v>509</v>
      </c>
      <c r="B2510">
        <v>13211205</v>
      </c>
      <c r="C2510" s="43">
        <v>44192</v>
      </c>
      <c r="D2510" s="54">
        <v>0.13541666666666666</v>
      </c>
      <c r="E2510">
        <v>570</v>
      </c>
      <c r="F2510">
        <v>4.5999999999999996</v>
      </c>
    </row>
    <row r="2511" spans="1:6">
      <c r="A2511" s="327" t="s">
        <v>509</v>
      </c>
      <c r="B2511">
        <v>13211205</v>
      </c>
      <c r="C2511" s="43">
        <v>44192</v>
      </c>
      <c r="D2511" s="54">
        <v>0.14583333333333334</v>
      </c>
      <c r="E2511">
        <v>570</v>
      </c>
      <c r="F2511">
        <v>4.5999999999999996</v>
      </c>
    </row>
    <row r="2512" spans="1:6">
      <c r="A2512" s="327" t="s">
        <v>509</v>
      </c>
      <c r="B2512">
        <v>13211205</v>
      </c>
      <c r="C2512" s="43">
        <v>44192</v>
      </c>
      <c r="D2512" s="54">
        <v>0.15625</v>
      </c>
      <c r="E2512">
        <v>570</v>
      </c>
      <c r="F2512">
        <v>4.5</v>
      </c>
    </row>
    <row r="2513" spans="1:6">
      <c r="A2513" s="327" t="s">
        <v>509</v>
      </c>
      <c r="B2513">
        <v>13211205</v>
      </c>
      <c r="C2513" s="43">
        <v>44192</v>
      </c>
      <c r="D2513" s="54">
        <v>0.16666666666666666</v>
      </c>
      <c r="E2513">
        <v>570</v>
      </c>
      <c r="F2513">
        <v>4.5</v>
      </c>
    </row>
    <row r="2514" spans="1:6">
      <c r="A2514" s="327" t="s">
        <v>509</v>
      </c>
      <c r="B2514">
        <v>13211205</v>
      </c>
      <c r="C2514" s="43">
        <v>44192</v>
      </c>
      <c r="D2514" s="54">
        <v>0.17708333333333334</v>
      </c>
      <c r="E2514">
        <v>570</v>
      </c>
      <c r="F2514">
        <v>4.5</v>
      </c>
    </row>
    <row r="2515" spans="1:6">
      <c r="A2515" s="327" t="s">
        <v>509</v>
      </c>
      <c r="B2515">
        <v>13211205</v>
      </c>
      <c r="C2515" s="43">
        <v>44192</v>
      </c>
      <c r="D2515" s="54">
        <v>0.1875</v>
      </c>
      <c r="E2515">
        <v>570</v>
      </c>
      <c r="F2515">
        <v>4.5</v>
      </c>
    </row>
    <row r="2516" spans="1:6">
      <c r="A2516" s="327" t="s">
        <v>509</v>
      </c>
      <c r="B2516">
        <v>13211205</v>
      </c>
      <c r="C2516" s="43">
        <v>44192</v>
      </c>
      <c r="D2516" s="54">
        <v>0.19791666666666666</v>
      </c>
      <c r="E2516">
        <v>570</v>
      </c>
      <c r="F2516">
        <v>4.5</v>
      </c>
    </row>
    <row r="2517" spans="1:6">
      <c r="A2517" s="327" t="s">
        <v>509</v>
      </c>
      <c r="B2517">
        <v>13211205</v>
      </c>
      <c r="C2517" s="43">
        <v>44192</v>
      </c>
      <c r="D2517" s="54">
        <v>0.20833333333333334</v>
      </c>
      <c r="E2517">
        <v>565</v>
      </c>
      <c r="F2517">
        <v>4.5</v>
      </c>
    </row>
    <row r="2518" spans="1:6">
      <c r="A2518" s="327" t="s">
        <v>509</v>
      </c>
      <c r="B2518">
        <v>13211205</v>
      </c>
      <c r="C2518" s="43">
        <v>44192</v>
      </c>
      <c r="D2518" s="54">
        <v>0.21875</v>
      </c>
      <c r="E2518">
        <v>565</v>
      </c>
      <c r="F2518">
        <v>4.5</v>
      </c>
    </row>
    <row r="2519" spans="1:6">
      <c r="A2519" s="327" t="s">
        <v>509</v>
      </c>
      <c r="B2519">
        <v>13211205</v>
      </c>
      <c r="C2519" s="43">
        <v>44192</v>
      </c>
      <c r="D2519" s="54">
        <v>0.22916666666666666</v>
      </c>
      <c r="E2519">
        <v>565</v>
      </c>
      <c r="F2519">
        <v>4.5</v>
      </c>
    </row>
    <row r="2520" spans="1:6">
      <c r="A2520" s="327" t="s">
        <v>509</v>
      </c>
      <c r="B2520">
        <v>13211205</v>
      </c>
      <c r="C2520" s="43">
        <v>44192</v>
      </c>
      <c r="D2520" s="54">
        <v>0.23958333333333334</v>
      </c>
      <c r="E2520">
        <v>561</v>
      </c>
      <c r="F2520">
        <v>4.5</v>
      </c>
    </row>
    <row r="2521" spans="1:6">
      <c r="A2521" s="327" t="s">
        <v>509</v>
      </c>
      <c r="B2521">
        <v>13211205</v>
      </c>
      <c r="C2521" s="43">
        <v>44192</v>
      </c>
      <c r="D2521" s="54">
        <v>0.25</v>
      </c>
      <c r="E2521">
        <v>565</v>
      </c>
      <c r="F2521">
        <v>4.5</v>
      </c>
    </row>
    <row r="2522" spans="1:6">
      <c r="A2522" s="327" t="s">
        <v>509</v>
      </c>
      <c r="B2522">
        <v>13211205</v>
      </c>
      <c r="C2522" s="43">
        <v>44192</v>
      </c>
      <c r="D2522" s="54">
        <v>0.26041666666666669</v>
      </c>
      <c r="E2522">
        <v>561</v>
      </c>
      <c r="F2522">
        <v>4.4000000000000004</v>
      </c>
    </row>
    <row r="2523" spans="1:6">
      <c r="A2523" s="327" t="s">
        <v>509</v>
      </c>
      <c r="B2523">
        <v>13211205</v>
      </c>
      <c r="C2523" s="43">
        <v>44192</v>
      </c>
      <c r="D2523" s="54">
        <v>0.27083333333333331</v>
      </c>
      <c r="E2523">
        <v>561</v>
      </c>
      <c r="F2523">
        <v>4.5</v>
      </c>
    </row>
    <row r="2524" spans="1:6">
      <c r="A2524" s="327" t="s">
        <v>509</v>
      </c>
      <c r="B2524">
        <v>13211205</v>
      </c>
      <c r="C2524" s="43">
        <v>44192</v>
      </c>
      <c r="D2524" s="54">
        <v>0.28125</v>
      </c>
      <c r="E2524">
        <v>557</v>
      </c>
      <c r="F2524">
        <v>4.5</v>
      </c>
    </row>
    <row r="2525" spans="1:6">
      <c r="A2525" s="327" t="s">
        <v>509</v>
      </c>
      <c r="B2525">
        <v>13211205</v>
      </c>
      <c r="C2525" s="43">
        <v>44192</v>
      </c>
      <c r="D2525" s="54">
        <v>0.29166666666666669</v>
      </c>
      <c r="E2525">
        <v>561</v>
      </c>
      <c r="F2525">
        <v>4.5</v>
      </c>
    </row>
    <row r="2526" spans="1:6">
      <c r="A2526" s="327" t="s">
        <v>509</v>
      </c>
      <c r="B2526">
        <v>13211205</v>
      </c>
      <c r="C2526" s="43">
        <v>44192</v>
      </c>
      <c r="D2526" s="54">
        <v>0.30208333333333331</v>
      </c>
      <c r="E2526">
        <v>561</v>
      </c>
      <c r="F2526">
        <v>4.5</v>
      </c>
    </row>
    <row r="2527" spans="1:6">
      <c r="A2527" s="327" t="s">
        <v>509</v>
      </c>
      <c r="B2527">
        <v>13211205</v>
      </c>
      <c r="C2527" s="43">
        <v>44192</v>
      </c>
      <c r="D2527" s="54">
        <v>0.3125</v>
      </c>
      <c r="E2527">
        <v>557</v>
      </c>
      <c r="F2527">
        <v>4.4000000000000004</v>
      </c>
    </row>
    <row r="2528" spans="1:6">
      <c r="A2528" s="327" t="s">
        <v>509</v>
      </c>
      <c r="B2528">
        <v>13211205</v>
      </c>
      <c r="C2528" s="43">
        <v>44192</v>
      </c>
      <c r="D2528" s="54">
        <v>0.32291666666666669</v>
      </c>
      <c r="E2528">
        <v>557</v>
      </c>
      <c r="F2528">
        <v>4.4000000000000004</v>
      </c>
    </row>
    <row r="2529" spans="1:6">
      <c r="A2529" s="327" t="s">
        <v>509</v>
      </c>
      <c r="B2529">
        <v>13211205</v>
      </c>
      <c r="C2529" s="43">
        <v>44192</v>
      </c>
      <c r="D2529" s="54">
        <v>0.33333333333333331</v>
      </c>
      <c r="E2529">
        <v>557</v>
      </c>
      <c r="F2529">
        <v>4.4000000000000004</v>
      </c>
    </row>
    <row r="2530" spans="1:6">
      <c r="A2530" s="327" t="s">
        <v>509</v>
      </c>
      <c r="B2530">
        <v>13211205</v>
      </c>
      <c r="C2530" s="43">
        <v>44192</v>
      </c>
      <c r="D2530" s="54">
        <v>0.34375</v>
      </c>
      <c r="E2530">
        <v>552</v>
      </c>
      <c r="F2530">
        <v>4.4000000000000004</v>
      </c>
    </row>
    <row r="2531" spans="1:6">
      <c r="A2531" s="327" t="s">
        <v>509</v>
      </c>
      <c r="B2531">
        <v>13211205</v>
      </c>
      <c r="C2531" s="43">
        <v>44192</v>
      </c>
      <c r="D2531" s="54">
        <v>0.35416666666666669</v>
      </c>
      <c r="E2531">
        <v>557</v>
      </c>
      <c r="F2531">
        <v>4.4000000000000004</v>
      </c>
    </row>
    <row r="2532" spans="1:6">
      <c r="A2532" s="327" t="s">
        <v>509</v>
      </c>
      <c r="B2532">
        <v>13211205</v>
      </c>
      <c r="C2532" s="43">
        <v>44192</v>
      </c>
      <c r="D2532" s="54">
        <v>0.36458333333333331</v>
      </c>
      <c r="E2532">
        <v>552</v>
      </c>
      <c r="F2532">
        <v>4.5</v>
      </c>
    </row>
    <row r="2533" spans="1:6">
      <c r="A2533" s="327" t="s">
        <v>509</v>
      </c>
      <c r="B2533">
        <v>13211205</v>
      </c>
      <c r="C2533" s="43">
        <v>44192</v>
      </c>
      <c r="D2533" s="54">
        <v>0.375</v>
      </c>
      <c r="E2533">
        <v>552</v>
      </c>
      <c r="F2533">
        <v>4.4000000000000004</v>
      </c>
    </row>
    <row r="2534" spans="1:6">
      <c r="A2534" s="327" t="s">
        <v>509</v>
      </c>
      <c r="B2534">
        <v>13211205</v>
      </c>
      <c r="C2534" s="43">
        <v>44192</v>
      </c>
      <c r="D2534" s="54">
        <v>0.38541666666666669</v>
      </c>
      <c r="E2534">
        <v>548</v>
      </c>
      <c r="F2534">
        <v>4.4000000000000004</v>
      </c>
    </row>
    <row r="2535" spans="1:6">
      <c r="A2535" s="327" t="s">
        <v>509</v>
      </c>
      <c r="B2535">
        <v>13211205</v>
      </c>
      <c r="C2535" s="43">
        <v>44192</v>
      </c>
      <c r="D2535" s="54">
        <v>0.39583333333333331</v>
      </c>
      <c r="E2535">
        <v>548</v>
      </c>
      <c r="F2535">
        <v>4.4000000000000004</v>
      </c>
    </row>
    <row r="2536" spans="1:6">
      <c r="A2536" s="327" t="s">
        <v>509</v>
      </c>
      <c r="B2536">
        <v>13211205</v>
      </c>
      <c r="C2536" s="43">
        <v>44192</v>
      </c>
      <c r="D2536" s="54">
        <v>0.40625</v>
      </c>
      <c r="E2536">
        <v>548</v>
      </c>
      <c r="F2536">
        <v>4.4000000000000004</v>
      </c>
    </row>
    <row r="2537" spans="1:6">
      <c r="A2537" s="327" t="s">
        <v>509</v>
      </c>
      <c r="B2537">
        <v>13211205</v>
      </c>
      <c r="C2537" s="43">
        <v>44192</v>
      </c>
      <c r="D2537" s="54">
        <v>0.41666666666666669</v>
      </c>
      <c r="E2537">
        <v>548</v>
      </c>
      <c r="F2537">
        <v>4.4000000000000004</v>
      </c>
    </row>
    <row r="2538" spans="1:6">
      <c r="A2538" s="327" t="s">
        <v>509</v>
      </c>
      <c r="B2538">
        <v>13211205</v>
      </c>
      <c r="C2538" s="43">
        <v>44192</v>
      </c>
      <c r="D2538" s="54">
        <v>0.42708333333333331</v>
      </c>
      <c r="E2538">
        <v>548</v>
      </c>
      <c r="F2538">
        <v>4.5</v>
      </c>
    </row>
    <row r="2539" spans="1:6">
      <c r="A2539" s="327" t="s">
        <v>509</v>
      </c>
      <c r="B2539">
        <v>13211205</v>
      </c>
      <c r="C2539" s="43">
        <v>44192</v>
      </c>
      <c r="D2539" s="54">
        <v>0.4375</v>
      </c>
      <c r="E2539">
        <v>548</v>
      </c>
      <c r="F2539">
        <v>4.5</v>
      </c>
    </row>
    <row r="2540" spans="1:6">
      <c r="A2540" s="327" t="s">
        <v>509</v>
      </c>
      <c r="B2540">
        <v>13211205</v>
      </c>
      <c r="C2540" s="43">
        <v>44192</v>
      </c>
      <c r="D2540" s="54">
        <v>0.44791666666666669</v>
      </c>
      <c r="E2540">
        <v>548</v>
      </c>
      <c r="F2540">
        <v>4.4000000000000004</v>
      </c>
    </row>
    <row r="2541" spans="1:6">
      <c r="A2541" s="327" t="s">
        <v>509</v>
      </c>
      <c r="B2541">
        <v>13211205</v>
      </c>
      <c r="C2541" s="43">
        <v>44192</v>
      </c>
      <c r="D2541" s="54">
        <v>0.45833333333333331</v>
      </c>
      <c r="E2541">
        <v>544</v>
      </c>
      <c r="F2541">
        <v>4.5</v>
      </c>
    </row>
    <row r="2542" spans="1:6">
      <c r="A2542" s="327" t="s">
        <v>509</v>
      </c>
      <c r="B2542">
        <v>13211205</v>
      </c>
      <c r="C2542" s="43">
        <v>44192</v>
      </c>
      <c r="D2542" s="54">
        <v>0.46875</v>
      </c>
      <c r="E2542">
        <v>544</v>
      </c>
      <c r="F2542">
        <v>4.5</v>
      </c>
    </row>
    <row r="2543" spans="1:6">
      <c r="A2543" s="327" t="s">
        <v>509</v>
      </c>
      <c r="B2543">
        <v>13211205</v>
      </c>
      <c r="C2543" s="43">
        <v>44192</v>
      </c>
      <c r="D2543" s="54">
        <v>0.47916666666666669</v>
      </c>
      <c r="E2543">
        <v>544</v>
      </c>
      <c r="F2543">
        <v>4.4000000000000004</v>
      </c>
    </row>
    <row r="2544" spans="1:6">
      <c r="A2544" s="327" t="s">
        <v>509</v>
      </c>
      <c r="B2544">
        <v>13211205</v>
      </c>
      <c r="C2544" s="43">
        <v>44192</v>
      </c>
      <c r="D2544" s="54">
        <v>0.48958333333333331</v>
      </c>
      <c r="E2544">
        <v>540</v>
      </c>
      <c r="F2544">
        <v>4.5</v>
      </c>
    </row>
    <row r="2545" spans="1:6">
      <c r="A2545" s="327" t="s">
        <v>509</v>
      </c>
      <c r="B2545">
        <v>13211205</v>
      </c>
      <c r="C2545" s="43">
        <v>44192</v>
      </c>
      <c r="D2545" s="54">
        <v>0.5</v>
      </c>
      <c r="E2545">
        <v>540</v>
      </c>
      <c r="F2545">
        <v>4.5</v>
      </c>
    </row>
    <row r="2546" spans="1:6">
      <c r="A2546" s="327" t="s">
        <v>509</v>
      </c>
      <c r="B2546">
        <v>13211205</v>
      </c>
      <c r="C2546" s="43">
        <v>44192</v>
      </c>
      <c r="D2546" s="54">
        <v>0.51041666666666663</v>
      </c>
      <c r="E2546">
        <v>540</v>
      </c>
      <c r="F2546">
        <v>4.5</v>
      </c>
    </row>
    <row r="2547" spans="1:6">
      <c r="A2547" s="327" t="s">
        <v>509</v>
      </c>
      <c r="B2547">
        <v>13211205</v>
      </c>
      <c r="C2547" s="43">
        <v>44192</v>
      </c>
      <c r="D2547" s="54">
        <v>0.52083333333333337</v>
      </c>
      <c r="E2547">
        <v>535</v>
      </c>
      <c r="F2547">
        <v>4.5</v>
      </c>
    </row>
    <row r="2548" spans="1:6">
      <c r="A2548" s="327" t="s">
        <v>509</v>
      </c>
      <c r="B2548">
        <v>13211205</v>
      </c>
      <c r="C2548" s="43">
        <v>44192</v>
      </c>
      <c r="D2548" s="54">
        <v>0.53125</v>
      </c>
      <c r="E2548">
        <v>535</v>
      </c>
      <c r="F2548">
        <v>4.5999999999999996</v>
      </c>
    </row>
    <row r="2549" spans="1:6">
      <c r="A2549" s="327" t="s">
        <v>509</v>
      </c>
      <c r="B2549">
        <v>13211205</v>
      </c>
      <c r="C2549" s="43">
        <v>44192</v>
      </c>
      <c r="D2549" s="54">
        <v>0.54166666666666663</v>
      </c>
      <c r="E2549">
        <v>531</v>
      </c>
      <c r="F2549">
        <v>4.5999999999999996</v>
      </c>
    </row>
    <row r="2550" spans="1:6">
      <c r="A2550" s="327" t="s">
        <v>509</v>
      </c>
      <c r="B2550">
        <v>13211205</v>
      </c>
      <c r="C2550" s="43">
        <v>44192</v>
      </c>
      <c r="D2550" s="54">
        <v>0.55208333333333337</v>
      </c>
      <c r="E2550">
        <v>531</v>
      </c>
      <c r="F2550">
        <v>4.5999999999999996</v>
      </c>
    </row>
    <row r="2551" spans="1:6">
      <c r="A2551" s="327" t="s">
        <v>509</v>
      </c>
      <c r="B2551">
        <v>13211205</v>
      </c>
      <c r="C2551" s="43">
        <v>44192</v>
      </c>
      <c r="D2551" s="54">
        <v>0.5625</v>
      </c>
      <c r="E2551">
        <v>531</v>
      </c>
      <c r="F2551">
        <v>4.5999999999999996</v>
      </c>
    </row>
    <row r="2552" spans="1:6">
      <c r="A2552" s="327" t="s">
        <v>509</v>
      </c>
      <c r="B2552">
        <v>13211205</v>
      </c>
      <c r="C2552" s="43">
        <v>44192</v>
      </c>
      <c r="D2552" s="54">
        <v>0.57291666666666663</v>
      </c>
      <c r="E2552">
        <v>527</v>
      </c>
      <c r="F2552">
        <v>4.7</v>
      </c>
    </row>
    <row r="2553" spans="1:6">
      <c r="A2553" s="327" t="s">
        <v>509</v>
      </c>
      <c r="B2553">
        <v>13211205</v>
      </c>
      <c r="C2553" s="43">
        <v>44192</v>
      </c>
      <c r="D2553" s="54">
        <v>0.58333333333333337</v>
      </c>
      <c r="E2553">
        <v>527</v>
      </c>
      <c r="F2553">
        <v>4.7</v>
      </c>
    </row>
    <row r="2554" spans="1:6">
      <c r="A2554" s="327" t="s">
        <v>509</v>
      </c>
      <c r="B2554">
        <v>13211205</v>
      </c>
      <c r="C2554" s="43">
        <v>44192</v>
      </c>
      <c r="D2554" s="54">
        <v>0.59375</v>
      </c>
      <c r="E2554">
        <v>527</v>
      </c>
      <c r="F2554">
        <v>4.5999999999999996</v>
      </c>
    </row>
    <row r="2555" spans="1:6">
      <c r="A2555" s="327" t="s">
        <v>509</v>
      </c>
      <c r="B2555">
        <v>13211205</v>
      </c>
      <c r="C2555" s="43">
        <v>44192</v>
      </c>
      <c r="D2555" s="54">
        <v>0.60416666666666663</v>
      </c>
      <c r="E2555">
        <v>527</v>
      </c>
      <c r="F2555">
        <v>4.7</v>
      </c>
    </row>
    <row r="2556" spans="1:6">
      <c r="A2556" s="327" t="s">
        <v>509</v>
      </c>
      <c r="B2556">
        <v>13211205</v>
      </c>
      <c r="C2556" s="43">
        <v>44192</v>
      </c>
      <c r="D2556" s="54">
        <v>0.61458333333333337</v>
      </c>
      <c r="E2556">
        <v>523</v>
      </c>
      <c r="F2556">
        <v>4.7</v>
      </c>
    </row>
    <row r="2557" spans="1:6">
      <c r="A2557" s="327" t="s">
        <v>509</v>
      </c>
      <c r="B2557">
        <v>13211205</v>
      </c>
      <c r="C2557" s="43">
        <v>44192</v>
      </c>
      <c r="D2557" s="54">
        <v>0.625</v>
      </c>
      <c r="E2557">
        <v>523</v>
      </c>
      <c r="F2557">
        <v>4.8</v>
      </c>
    </row>
    <row r="2558" spans="1:6">
      <c r="A2558" s="327" t="s">
        <v>509</v>
      </c>
      <c r="B2558">
        <v>13211205</v>
      </c>
      <c r="C2558" s="43">
        <v>44192</v>
      </c>
      <c r="D2558" s="54">
        <v>0.63541666666666663</v>
      </c>
      <c r="E2558">
        <v>519</v>
      </c>
      <c r="F2558">
        <v>4.8</v>
      </c>
    </row>
    <row r="2559" spans="1:6">
      <c r="A2559" s="327" t="s">
        <v>509</v>
      </c>
      <c r="B2559">
        <v>13211205</v>
      </c>
      <c r="C2559" s="43">
        <v>44192</v>
      </c>
      <c r="D2559" s="54">
        <v>0.64583333333333337</v>
      </c>
      <c r="E2559">
        <v>523</v>
      </c>
      <c r="F2559">
        <v>4.8</v>
      </c>
    </row>
    <row r="2560" spans="1:6">
      <c r="A2560" s="327" t="s">
        <v>509</v>
      </c>
      <c r="B2560">
        <v>13211205</v>
      </c>
      <c r="C2560" s="43">
        <v>44192</v>
      </c>
      <c r="D2560" s="54">
        <v>0.65625</v>
      </c>
      <c r="E2560">
        <v>527</v>
      </c>
      <c r="F2560">
        <v>4.8</v>
      </c>
    </row>
    <row r="2561" spans="1:6">
      <c r="A2561" s="327" t="s">
        <v>509</v>
      </c>
      <c r="B2561">
        <v>13211205</v>
      </c>
      <c r="C2561" s="43">
        <v>44192</v>
      </c>
      <c r="D2561" s="54">
        <v>0.66666666666666663</v>
      </c>
      <c r="E2561">
        <v>523</v>
      </c>
      <c r="F2561">
        <v>4.8</v>
      </c>
    </row>
    <row r="2562" spans="1:6">
      <c r="A2562" s="327" t="s">
        <v>509</v>
      </c>
      <c r="B2562">
        <v>13211205</v>
      </c>
      <c r="C2562" s="43">
        <v>44192</v>
      </c>
      <c r="D2562" s="54">
        <v>0.67708333333333337</v>
      </c>
      <c r="E2562">
        <v>523</v>
      </c>
      <c r="F2562">
        <v>4.8</v>
      </c>
    </row>
    <row r="2563" spans="1:6">
      <c r="A2563" s="327" t="s">
        <v>509</v>
      </c>
      <c r="B2563">
        <v>13211205</v>
      </c>
      <c r="C2563" s="43">
        <v>44192</v>
      </c>
      <c r="D2563" s="54">
        <v>0.6875</v>
      </c>
      <c r="E2563">
        <v>519</v>
      </c>
      <c r="F2563">
        <v>4.8</v>
      </c>
    </row>
    <row r="2564" spans="1:6">
      <c r="A2564" s="327" t="s">
        <v>509</v>
      </c>
      <c r="B2564">
        <v>13211205</v>
      </c>
      <c r="C2564" s="43">
        <v>44192</v>
      </c>
      <c r="D2564" s="54">
        <v>0.69791666666666663</v>
      </c>
      <c r="E2564">
        <v>519</v>
      </c>
      <c r="F2564">
        <v>4.8</v>
      </c>
    </row>
    <row r="2565" spans="1:6">
      <c r="A2565" s="327" t="s">
        <v>509</v>
      </c>
      <c r="B2565">
        <v>13211205</v>
      </c>
      <c r="C2565" s="43">
        <v>44192</v>
      </c>
      <c r="D2565" s="54">
        <v>0.70833333333333337</v>
      </c>
      <c r="E2565">
        <v>519</v>
      </c>
      <c r="F2565">
        <v>4.8</v>
      </c>
    </row>
    <row r="2566" spans="1:6">
      <c r="A2566" s="327" t="s">
        <v>509</v>
      </c>
      <c r="B2566">
        <v>13211205</v>
      </c>
      <c r="C2566" s="43">
        <v>44192</v>
      </c>
      <c r="D2566" s="54">
        <v>0.71875</v>
      </c>
      <c r="E2566">
        <v>515</v>
      </c>
      <c r="F2566">
        <v>4.8</v>
      </c>
    </row>
    <row r="2567" spans="1:6">
      <c r="A2567" s="327" t="s">
        <v>509</v>
      </c>
      <c r="B2567">
        <v>13211205</v>
      </c>
      <c r="C2567" s="43">
        <v>44192</v>
      </c>
      <c r="D2567" s="54">
        <v>0.72916666666666663</v>
      </c>
      <c r="E2567">
        <v>515</v>
      </c>
      <c r="F2567">
        <v>4.8</v>
      </c>
    </row>
    <row r="2568" spans="1:6">
      <c r="A2568" s="327" t="s">
        <v>509</v>
      </c>
      <c r="B2568">
        <v>13211205</v>
      </c>
      <c r="C2568" s="43">
        <v>44192</v>
      </c>
      <c r="D2568" s="54">
        <v>0.73958333333333337</v>
      </c>
      <c r="E2568">
        <v>519</v>
      </c>
      <c r="F2568">
        <v>4.8</v>
      </c>
    </row>
    <row r="2569" spans="1:6">
      <c r="A2569" s="327" t="s">
        <v>509</v>
      </c>
      <c r="B2569">
        <v>13211205</v>
      </c>
      <c r="C2569" s="43">
        <v>44192</v>
      </c>
      <c r="D2569" s="54">
        <v>0.75</v>
      </c>
      <c r="E2569">
        <v>515</v>
      </c>
      <c r="F2569">
        <v>4.8</v>
      </c>
    </row>
    <row r="2570" spans="1:6">
      <c r="A2570" s="327" t="s">
        <v>509</v>
      </c>
      <c r="B2570">
        <v>13211205</v>
      </c>
      <c r="C2570" s="43">
        <v>44192</v>
      </c>
      <c r="D2570" s="54">
        <v>0.76041666666666663</v>
      </c>
      <c r="E2570">
        <v>519</v>
      </c>
      <c r="F2570">
        <v>4.8</v>
      </c>
    </row>
    <row r="2571" spans="1:6">
      <c r="A2571" s="327" t="s">
        <v>509</v>
      </c>
      <c r="B2571">
        <v>13211205</v>
      </c>
      <c r="C2571" s="43">
        <v>44192</v>
      </c>
      <c r="D2571" s="54">
        <v>0.77083333333333337</v>
      </c>
      <c r="E2571">
        <v>519</v>
      </c>
      <c r="F2571">
        <v>4.9000000000000004</v>
      </c>
    </row>
    <row r="2572" spans="1:6">
      <c r="A2572" s="327" t="s">
        <v>509</v>
      </c>
      <c r="B2572">
        <v>13211205</v>
      </c>
      <c r="C2572" s="43">
        <v>44192</v>
      </c>
      <c r="D2572" s="54">
        <v>0.78125</v>
      </c>
      <c r="E2572">
        <v>515</v>
      </c>
      <c r="F2572">
        <v>4.9000000000000004</v>
      </c>
    </row>
    <row r="2573" spans="1:6">
      <c r="A2573" s="327" t="s">
        <v>509</v>
      </c>
      <c r="B2573">
        <v>13211205</v>
      </c>
      <c r="C2573" s="43">
        <v>44192</v>
      </c>
      <c r="D2573" s="54">
        <v>0.79166666666666663</v>
      </c>
      <c r="E2573">
        <v>519</v>
      </c>
      <c r="F2573">
        <v>4.8</v>
      </c>
    </row>
    <row r="2574" spans="1:6">
      <c r="A2574" s="327" t="s">
        <v>509</v>
      </c>
      <c r="B2574">
        <v>13211205</v>
      </c>
      <c r="C2574" s="43">
        <v>44192</v>
      </c>
      <c r="D2574" s="54">
        <v>0.80208333333333337</v>
      </c>
      <c r="E2574">
        <v>519</v>
      </c>
      <c r="F2574">
        <v>4.8</v>
      </c>
    </row>
    <row r="2575" spans="1:6">
      <c r="A2575" s="327" t="s">
        <v>509</v>
      </c>
      <c r="B2575">
        <v>13211205</v>
      </c>
      <c r="C2575" s="43">
        <v>44192</v>
      </c>
      <c r="D2575" s="54">
        <v>0.8125</v>
      </c>
      <c r="E2575">
        <v>523</v>
      </c>
      <c r="F2575">
        <v>4.8</v>
      </c>
    </row>
    <row r="2576" spans="1:6">
      <c r="A2576" s="327" t="s">
        <v>509</v>
      </c>
      <c r="B2576">
        <v>13211205</v>
      </c>
      <c r="C2576" s="43">
        <v>44192</v>
      </c>
      <c r="D2576" s="54">
        <v>0.82291666666666663</v>
      </c>
      <c r="E2576">
        <v>523</v>
      </c>
      <c r="F2576">
        <v>4.8</v>
      </c>
    </row>
    <row r="2577" spans="1:6">
      <c r="A2577" s="327" t="s">
        <v>509</v>
      </c>
      <c r="B2577">
        <v>13211205</v>
      </c>
      <c r="C2577" s="43">
        <v>44192</v>
      </c>
      <c r="D2577" s="54">
        <v>0.83333333333333337</v>
      </c>
      <c r="E2577">
        <v>519</v>
      </c>
      <c r="F2577">
        <v>4.7</v>
      </c>
    </row>
    <row r="2578" spans="1:6">
      <c r="A2578" s="327" t="s">
        <v>509</v>
      </c>
      <c r="B2578">
        <v>13211205</v>
      </c>
      <c r="C2578" s="43">
        <v>44192</v>
      </c>
      <c r="D2578" s="54">
        <v>0.84375</v>
      </c>
      <c r="E2578">
        <v>527</v>
      </c>
      <c r="F2578">
        <v>4.8</v>
      </c>
    </row>
    <row r="2579" spans="1:6">
      <c r="A2579" s="327" t="s">
        <v>509</v>
      </c>
      <c r="B2579">
        <v>13211205</v>
      </c>
      <c r="C2579" s="43">
        <v>44192</v>
      </c>
      <c r="D2579" s="54">
        <v>0.85416666666666663</v>
      </c>
      <c r="E2579">
        <v>527</v>
      </c>
      <c r="F2579">
        <v>4.8</v>
      </c>
    </row>
    <row r="2580" spans="1:6">
      <c r="A2580" s="327" t="s">
        <v>509</v>
      </c>
      <c r="B2580">
        <v>13211205</v>
      </c>
      <c r="C2580" s="43">
        <v>44192</v>
      </c>
      <c r="D2580" s="54">
        <v>0.86458333333333337</v>
      </c>
      <c r="E2580">
        <v>531</v>
      </c>
      <c r="F2580">
        <v>4.7</v>
      </c>
    </row>
    <row r="2581" spans="1:6">
      <c r="A2581" s="327" t="s">
        <v>509</v>
      </c>
      <c r="B2581">
        <v>13211205</v>
      </c>
      <c r="C2581" s="43">
        <v>44192</v>
      </c>
      <c r="D2581" s="54">
        <v>0.875</v>
      </c>
      <c r="E2581">
        <v>531</v>
      </c>
      <c r="F2581">
        <v>4.7</v>
      </c>
    </row>
    <row r="2582" spans="1:6">
      <c r="A2582" s="327" t="s">
        <v>509</v>
      </c>
      <c r="B2582">
        <v>13211205</v>
      </c>
      <c r="C2582" s="43">
        <v>44192</v>
      </c>
      <c r="D2582" s="54">
        <v>0.88541666666666663</v>
      </c>
      <c r="E2582">
        <v>535</v>
      </c>
      <c r="F2582">
        <v>4.7</v>
      </c>
    </row>
    <row r="2583" spans="1:6">
      <c r="A2583" s="327" t="s">
        <v>509</v>
      </c>
      <c r="B2583">
        <v>13211205</v>
      </c>
      <c r="C2583" s="43">
        <v>44192</v>
      </c>
      <c r="D2583" s="54">
        <v>0.89583333333333337</v>
      </c>
      <c r="E2583">
        <v>535</v>
      </c>
      <c r="F2583">
        <v>4.7</v>
      </c>
    </row>
    <row r="2584" spans="1:6">
      <c r="A2584" s="327" t="s">
        <v>509</v>
      </c>
      <c r="B2584">
        <v>13211205</v>
      </c>
      <c r="C2584" s="43">
        <v>44192</v>
      </c>
      <c r="D2584" s="54">
        <v>0.90625</v>
      </c>
      <c r="E2584">
        <v>540</v>
      </c>
      <c r="F2584">
        <v>4.7</v>
      </c>
    </row>
    <row r="2585" spans="1:6">
      <c r="A2585" s="327" t="s">
        <v>509</v>
      </c>
      <c r="B2585">
        <v>13211205</v>
      </c>
      <c r="C2585" s="43">
        <v>44192</v>
      </c>
      <c r="D2585" s="54">
        <v>0.91666666666666663</v>
      </c>
      <c r="E2585">
        <v>540</v>
      </c>
      <c r="F2585">
        <v>4.7</v>
      </c>
    </row>
    <row r="2586" spans="1:6">
      <c r="A2586" s="327" t="s">
        <v>509</v>
      </c>
      <c r="B2586">
        <v>13211205</v>
      </c>
      <c r="C2586" s="43">
        <v>44192</v>
      </c>
      <c r="D2586" s="54">
        <v>0.92708333333333337</v>
      </c>
      <c r="E2586">
        <v>544</v>
      </c>
      <c r="F2586">
        <v>4.7</v>
      </c>
    </row>
    <row r="2587" spans="1:6">
      <c r="A2587" s="327" t="s">
        <v>509</v>
      </c>
      <c r="B2587">
        <v>13211205</v>
      </c>
      <c r="C2587" s="43">
        <v>44192</v>
      </c>
      <c r="D2587" s="54">
        <v>0.9375</v>
      </c>
      <c r="E2587">
        <v>548</v>
      </c>
      <c r="F2587">
        <v>4.7</v>
      </c>
    </row>
    <row r="2588" spans="1:6">
      <c r="A2588" s="327" t="s">
        <v>509</v>
      </c>
      <c r="B2588">
        <v>13211205</v>
      </c>
      <c r="C2588" s="43">
        <v>44192</v>
      </c>
      <c r="D2588" s="54">
        <v>0.94791666666666663</v>
      </c>
      <c r="E2588">
        <v>544</v>
      </c>
      <c r="F2588">
        <v>4.7</v>
      </c>
    </row>
    <row r="2589" spans="1:6">
      <c r="A2589" s="327" t="s">
        <v>509</v>
      </c>
      <c r="B2589">
        <v>13211205</v>
      </c>
      <c r="C2589" s="43">
        <v>44192</v>
      </c>
      <c r="D2589" s="54">
        <v>0.95833333333333337</v>
      </c>
      <c r="E2589">
        <v>548</v>
      </c>
      <c r="F2589">
        <v>4.7</v>
      </c>
    </row>
    <row r="2590" spans="1:6">
      <c r="A2590" s="327" t="s">
        <v>509</v>
      </c>
      <c r="B2590">
        <v>13211205</v>
      </c>
      <c r="C2590" s="43">
        <v>44192</v>
      </c>
      <c r="D2590" s="54">
        <v>0.96875</v>
      </c>
      <c r="E2590">
        <v>552</v>
      </c>
      <c r="F2590">
        <v>4.7</v>
      </c>
    </row>
    <row r="2591" spans="1:6">
      <c r="A2591" s="327" t="s">
        <v>509</v>
      </c>
      <c r="B2591">
        <v>13211205</v>
      </c>
      <c r="C2591" s="43">
        <v>44192</v>
      </c>
      <c r="D2591" s="54">
        <v>0.97916666666666663</v>
      </c>
      <c r="E2591">
        <v>552</v>
      </c>
      <c r="F2591">
        <v>4.7</v>
      </c>
    </row>
    <row r="2592" spans="1:6">
      <c r="A2592" s="327" t="s">
        <v>509</v>
      </c>
      <c r="B2592">
        <v>13211205</v>
      </c>
      <c r="C2592" s="43">
        <v>44192</v>
      </c>
      <c r="D2592" s="54">
        <v>0.98958333333333337</v>
      </c>
      <c r="E2592">
        <v>552</v>
      </c>
      <c r="F2592">
        <v>4.5999999999999996</v>
      </c>
    </row>
    <row r="2593" spans="1:6">
      <c r="A2593" s="327" t="s">
        <v>509</v>
      </c>
      <c r="B2593">
        <v>13211205</v>
      </c>
      <c r="C2593" s="43">
        <v>44193</v>
      </c>
      <c r="D2593" s="54">
        <v>0</v>
      </c>
      <c r="E2593">
        <v>552</v>
      </c>
      <c r="F2593">
        <v>4.5999999999999996</v>
      </c>
    </row>
    <row r="2594" spans="1:6">
      <c r="A2594" s="327" t="s">
        <v>509</v>
      </c>
      <c r="B2594">
        <v>13211205</v>
      </c>
      <c r="C2594" s="43">
        <v>44193</v>
      </c>
      <c r="D2594" s="54">
        <v>1.0416666666666666E-2</v>
      </c>
      <c r="E2594">
        <v>552</v>
      </c>
      <c r="F2594">
        <v>4.5999999999999996</v>
      </c>
    </row>
    <row r="2595" spans="1:6">
      <c r="A2595" s="327" t="s">
        <v>509</v>
      </c>
      <c r="B2595">
        <v>13211205</v>
      </c>
      <c r="C2595" s="43">
        <v>44193</v>
      </c>
      <c r="D2595" s="54">
        <v>2.0833333333333332E-2</v>
      </c>
      <c r="E2595">
        <v>557</v>
      </c>
      <c r="F2595">
        <v>4.5999999999999996</v>
      </c>
    </row>
    <row r="2596" spans="1:6">
      <c r="A2596" s="327" t="s">
        <v>509</v>
      </c>
      <c r="B2596">
        <v>13211205</v>
      </c>
      <c r="C2596" s="43">
        <v>44193</v>
      </c>
      <c r="D2596" s="54">
        <v>3.125E-2</v>
      </c>
      <c r="E2596">
        <v>557</v>
      </c>
      <c r="F2596">
        <v>4.5999999999999996</v>
      </c>
    </row>
    <row r="2597" spans="1:6">
      <c r="A2597" s="327" t="s">
        <v>509</v>
      </c>
      <c r="B2597">
        <v>13211205</v>
      </c>
      <c r="C2597" s="43">
        <v>44193</v>
      </c>
      <c r="D2597" s="54">
        <v>4.1666666666666664E-2</v>
      </c>
      <c r="E2597">
        <v>557</v>
      </c>
      <c r="F2597">
        <v>4.5999999999999996</v>
      </c>
    </row>
    <row r="2598" spans="1:6">
      <c r="A2598" s="327" t="s">
        <v>509</v>
      </c>
      <c r="B2598">
        <v>13211205</v>
      </c>
      <c r="C2598" s="43">
        <v>44193</v>
      </c>
      <c r="D2598" s="54">
        <v>5.2083333333333336E-2</v>
      </c>
      <c r="E2598">
        <v>552</v>
      </c>
      <c r="F2598">
        <v>4.5999999999999996</v>
      </c>
    </row>
    <row r="2599" spans="1:6">
      <c r="A2599" s="327" t="s">
        <v>509</v>
      </c>
      <c r="B2599">
        <v>13211205</v>
      </c>
      <c r="C2599" s="43">
        <v>44193</v>
      </c>
      <c r="D2599" s="54">
        <v>6.25E-2</v>
      </c>
      <c r="E2599">
        <v>557</v>
      </c>
      <c r="F2599">
        <v>4.5999999999999996</v>
      </c>
    </row>
    <row r="2600" spans="1:6">
      <c r="A2600" s="327" t="s">
        <v>509</v>
      </c>
      <c r="B2600">
        <v>13211205</v>
      </c>
      <c r="C2600" s="43">
        <v>44193</v>
      </c>
      <c r="D2600" s="54">
        <v>7.2916666666666671E-2</v>
      </c>
      <c r="E2600">
        <v>557</v>
      </c>
      <c r="F2600">
        <v>4.5999999999999996</v>
      </c>
    </row>
    <row r="2601" spans="1:6">
      <c r="A2601" s="327" t="s">
        <v>509</v>
      </c>
      <c r="B2601">
        <v>13211205</v>
      </c>
      <c r="C2601" s="43">
        <v>44193</v>
      </c>
      <c r="D2601" s="54">
        <v>8.3333333333333329E-2</v>
      </c>
      <c r="E2601">
        <v>557</v>
      </c>
      <c r="F2601">
        <v>4.5999999999999996</v>
      </c>
    </row>
    <row r="2602" spans="1:6">
      <c r="A2602" s="327" t="s">
        <v>509</v>
      </c>
      <c r="B2602">
        <v>13211205</v>
      </c>
      <c r="C2602" s="43">
        <v>44193</v>
      </c>
      <c r="D2602" s="54">
        <v>9.375E-2</v>
      </c>
      <c r="E2602">
        <v>552</v>
      </c>
      <c r="F2602">
        <v>4.5999999999999996</v>
      </c>
    </row>
    <row r="2603" spans="1:6">
      <c r="A2603" s="327" t="s">
        <v>509</v>
      </c>
      <c r="B2603">
        <v>13211205</v>
      </c>
      <c r="C2603" s="43">
        <v>44193</v>
      </c>
      <c r="D2603" s="54">
        <v>0.10416666666666667</v>
      </c>
      <c r="E2603">
        <v>552</v>
      </c>
      <c r="F2603">
        <v>4.5</v>
      </c>
    </row>
    <row r="2604" spans="1:6">
      <c r="A2604" s="327" t="s">
        <v>509</v>
      </c>
      <c r="B2604">
        <v>13211205</v>
      </c>
      <c r="C2604" s="43">
        <v>44193</v>
      </c>
      <c r="D2604" s="54">
        <v>0.11458333333333333</v>
      </c>
      <c r="E2604">
        <v>552</v>
      </c>
      <c r="F2604">
        <v>4.5999999999999996</v>
      </c>
    </row>
    <row r="2605" spans="1:6">
      <c r="A2605" s="327" t="s">
        <v>509</v>
      </c>
      <c r="B2605">
        <v>13211205</v>
      </c>
      <c r="C2605" s="43">
        <v>44193</v>
      </c>
      <c r="D2605" s="54">
        <v>0.125</v>
      </c>
      <c r="E2605">
        <v>552</v>
      </c>
      <c r="F2605">
        <v>4.5</v>
      </c>
    </row>
    <row r="2606" spans="1:6">
      <c r="A2606" s="327" t="s">
        <v>509</v>
      </c>
      <c r="B2606">
        <v>13211205</v>
      </c>
      <c r="C2606" s="43">
        <v>44193</v>
      </c>
      <c r="D2606" s="54">
        <v>0.13541666666666666</v>
      </c>
      <c r="E2606">
        <v>552</v>
      </c>
      <c r="F2606">
        <v>4.5</v>
      </c>
    </row>
    <row r="2607" spans="1:6">
      <c r="A2607" s="327" t="s">
        <v>509</v>
      </c>
      <c r="B2607">
        <v>13211205</v>
      </c>
      <c r="C2607" s="43">
        <v>44193</v>
      </c>
      <c r="D2607" s="54">
        <v>0.14583333333333334</v>
      </c>
      <c r="E2607">
        <v>552</v>
      </c>
      <c r="F2607">
        <v>4.5</v>
      </c>
    </row>
    <row r="2608" spans="1:6">
      <c r="A2608" s="327" t="s">
        <v>509</v>
      </c>
      <c r="B2608">
        <v>13211205</v>
      </c>
      <c r="C2608" s="43">
        <v>44193</v>
      </c>
      <c r="D2608" s="54">
        <v>0.15625</v>
      </c>
      <c r="E2608">
        <v>552</v>
      </c>
      <c r="F2608">
        <v>4.5</v>
      </c>
    </row>
    <row r="2609" spans="1:6">
      <c r="A2609" s="327" t="s">
        <v>509</v>
      </c>
      <c r="B2609">
        <v>13211205</v>
      </c>
      <c r="C2609" s="43">
        <v>44193</v>
      </c>
      <c r="D2609" s="54">
        <v>0.16666666666666666</v>
      </c>
      <c r="E2609">
        <v>552</v>
      </c>
      <c r="F2609">
        <v>4.5</v>
      </c>
    </row>
    <row r="2610" spans="1:6">
      <c r="A2610" s="327" t="s">
        <v>509</v>
      </c>
      <c r="B2610">
        <v>13211205</v>
      </c>
      <c r="C2610" s="43">
        <v>44193</v>
      </c>
      <c r="D2610" s="54">
        <v>0.17708333333333334</v>
      </c>
      <c r="E2610">
        <v>552</v>
      </c>
      <c r="F2610">
        <v>4.5</v>
      </c>
    </row>
    <row r="2611" spans="1:6">
      <c r="A2611" s="327" t="s">
        <v>509</v>
      </c>
      <c r="B2611">
        <v>13211205</v>
      </c>
      <c r="C2611" s="43">
        <v>44193</v>
      </c>
      <c r="D2611" s="54">
        <v>0.1875</v>
      </c>
      <c r="E2611">
        <v>552</v>
      </c>
      <c r="F2611">
        <v>4.5</v>
      </c>
    </row>
    <row r="2612" spans="1:6">
      <c r="A2612" s="327" t="s">
        <v>509</v>
      </c>
      <c r="B2612">
        <v>13211205</v>
      </c>
      <c r="C2612" s="43">
        <v>44193</v>
      </c>
      <c r="D2612" s="54">
        <v>0.19791666666666666</v>
      </c>
      <c r="E2612">
        <v>548</v>
      </c>
      <c r="F2612">
        <v>4.5</v>
      </c>
    </row>
    <row r="2613" spans="1:6">
      <c r="A2613" s="327" t="s">
        <v>509</v>
      </c>
      <c r="B2613">
        <v>13211205</v>
      </c>
      <c r="C2613" s="43">
        <v>44193</v>
      </c>
      <c r="D2613" s="54">
        <v>0.20833333333333334</v>
      </c>
      <c r="E2613">
        <v>548</v>
      </c>
      <c r="F2613">
        <v>4.4000000000000004</v>
      </c>
    </row>
    <row r="2614" spans="1:6">
      <c r="A2614" s="327" t="s">
        <v>509</v>
      </c>
      <c r="B2614">
        <v>13211205</v>
      </c>
      <c r="C2614" s="43">
        <v>44193</v>
      </c>
      <c r="D2614" s="54">
        <v>0.21875</v>
      </c>
      <c r="E2614">
        <v>548</v>
      </c>
      <c r="F2614">
        <v>4.4000000000000004</v>
      </c>
    </row>
    <row r="2615" spans="1:6">
      <c r="A2615" s="327" t="s">
        <v>509</v>
      </c>
      <c r="B2615">
        <v>13211205</v>
      </c>
      <c r="C2615" s="43">
        <v>44193</v>
      </c>
      <c r="D2615" s="54">
        <v>0.22916666666666666</v>
      </c>
      <c r="E2615">
        <v>548</v>
      </c>
      <c r="F2615">
        <v>4.4000000000000004</v>
      </c>
    </row>
    <row r="2616" spans="1:6">
      <c r="A2616" s="327" t="s">
        <v>509</v>
      </c>
      <c r="B2616">
        <v>13211205</v>
      </c>
      <c r="C2616" s="43">
        <v>44193</v>
      </c>
      <c r="D2616" s="54">
        <v>0.23958333333333334</v>
      </c>
      <c r="E2616">
        <v>548</v>
      </c>
      <c r="F2616">
        <v>4.4000000000000004</v>
      </c>
    </row>
    <row r="2617" spans="1:6">
      <c r="A2617" s="327" t="s">
        <v>509</v>
      </c>
      <c r="B2617">
        <v>13211205</v>
      </c>
      <c r="C2617" s="43">
        <v>44193</v>
      </c>
      <c r="D2617" s="54">
        <v>0.25</v>
      </c>
      <c r="E2617">
        <v>548</v>
      </c>
      <c r="F2617">
        <v>4.4000000000000004</v>
      </c>
    </row>
    <row r="2618" spans="1:6">
      <c r="A2618" s="327" t="s">
        <v>509</v>
      </c>
      <c r="B2618">
        <v>13211205</v>
      </c>
      <c r="C2618" s="43">
        <v>44193</v>
      </c>
      <c r="D2618" s="54">
        <v>0.26041666666666669</v>
      </c>
      <c r="E2618">
        <v>548</v>
      </c>
      <c r="F2618">
        <v>4.4000000000000004</v>
      </c>
    </row>
    <row r="2619" spans="1:6">
      <c r="A2619" s="327" t="s">
        <v>509</v>
      </c>
      <c r="B2619">
        <v>13211205</v>
      </c>
      <c r="C2619" s="43">
        <v>44193</v>
      </c>
      <c r="D2619" s="54">
        <v>0.27083333333333331</v>
      </c>
      <c r="E2619">
        <v>548</v>
      </c>
      <c r="F2619">
        <v>4.4000000000000004</v>
      </c>
    </row>
    <row r="2620" spans="1:6">
      <c r="A2620" s="327" t="s">
        <v>509</v>
      </c>
      <c r="B2620">
        <v>13211205</v>
      </c>
      <c r="C2620" s="43">
        <v>44193</v>
      </c>
      <c r="D2620" s="54">
        <v>0.28125</v>
      </c>
      <c r="E2620">
        <v>544</v>
      </c>
      <c r="F2620">
        <v>4.3</v>
      </c>
    </row>
    <row r="2621" spans="1:6">
      <c r="A2621" s="327" t="s">
        <v>509</v>
      </c>
      <c r="B2621">
        <v>13211205</v>
      </c>
      <c r="C2621" s="43">
        <v>44193</v>
      </c>
      <c r="D2621" s="54">
        <v>0.29166666666666669</v>
      </c>
      <c r="E2621">
        <v>544</v>
      </c>
      <c r="F2621">
        <v>4.3</v>
      </c>
    </row>
    <row r="2622" spans="1:6">
      <c r="A2622" s="327" t="s">
        <v>509</v>
      </c>
      <c r="B2622">
        <v>13211205</v>
      </c>
      <c r="C2622" s="43">
        <v>44193</v>
      </c>
      <c r="D2622" s="54">
        <v>0.30208333333333331</v>
      </c>
      <c r="E2622">
        <v>544</v>
      </c>
      <c r="F2622">
        <v>4.2</v>
      </c>
    </row>
    <row r="2623" spans="1:6">
      <c r="A2623" s="327" t="s">
        <v>509</v>
      </c>
      <c r="B2623">
        <v>13211205</v>
      </c>
      <c r="C2623" s="43">
        <v>44193</v>
      </c>
      <c r="D2623" s="54">
        <v>0.3125</v>
      </c>
      <c r="E2623">
        <v>544</v>
      </c>
      <c r="F2623">
        <v>4.2</v>
      </c>
    </row>
    <row r="2624" spans="1:6">
      <c r="A2624" s="327" t="s">
        <v>509</v>
      </c>
      <c r="B2624">
        <v>13211205</v>
      </c>
      <c r="C2624" s="43">
        <v>44193</v>
      </c>
      <c r="D2624" s="54">
        <v>0.32291666666666669</v>
      </c>
      <c r="E2624">
        <v>544</v>
      </c>
      <c r="F2624">
        <v>4.3</v>
      </c>
    </row>
    <row r="2625" spans="1:6">
      <c r="A2625" s="327" t="s">
        <v>509</v>
      </c>
      <c r="B2625">
        <v>13211205</v>
      </c>
      <c r="C2625" s="43">
        <v>44193</v>
      </c>
      <c r="D2625" s="54">
        <v>0.33333333333333331</v>
      </c>
      <c r="E2625">
        <v>544</v>
      </c>
      <c r="F2625">
        <v>4.2</v>
      </c>
    </row>
    <row r="2626" spans="1:6">
      <c r="A2626" s="327" t="s">
        <v>509</v>
      </c>
      <c r="B2626">
        <v>13211205</v>
      </c>
      <c r="C2626" s="43">
        <v>44193</v>
      </c>
      <c r="D2626" s="54">
        <v>0.34375</v>
      </c>
      <c r="E2626">
        <v>544</v>
      </c>
      <c r="F2626">
        <v>4.2</v>
      </c>
    </row>
    <row r="2627" spans="1:6">
      <c r="A2627" s="327" t="s">
        <v>509</v>
      </c>
      <c r="B2627">
        <v>13211205</v>
      </c>
      <c r="C2627" s="43">
        <v>44193</v>
      </c>
      <c r="D2627" s="54">
        <v>0.35416666666666669</v>
      </c>
      <c r="E2627">
        <v>544</v>
      </c>
      <c r="F2627">
        <v>4.2</v>
      </c>
    </row>
    <row r="2628" spans="1:6">
      <c r="A2628" s="327" t="s">
        <v>509</v>
      </c>
      <c r="B2628">
        <v>13211205</v>
      </c>
      <c r="C2628" s="43">
        <v>44193</v>
      </c>
      <c r="D2628" s="54">
        <v>0.36458333333333331</v>
      </c>
      <c r="E2628">
        <v>544</v>
      </c>
      <c r="F2628">
        <v>4.2</v>
      </c>
    </row>
    <row r="2629" spans="1:6">
      <c r="A2629" s="327" t="s">
        <v>509</v>
      </c>
      <c r="B2629">
        <v>13211205</v>
      </c>
      <c r="C2629" s="43">
        <v>44193</v>
      </c>
      <c r="D2629" s="54">
        <v>0.375</v>
      </c>
      <c r="E2629">
        <v>540</v>
      </c>
      <c r="F2629">
        <v>4.2</v>
      </c>
    </row>
    <row r="2630" spans="1:6">
      <c r="A2630" s="327" t="s">
        <v>509</v>
      </c>
      <c r="B2630">
        <v>13211205</v>
      </c>
      <c r="C2630" s="43">
        <v>44193</v>
      </c>
      <c r="D2630" s="54">
        <v>0.38541666666666669</v>
      </c>
      <c r="E2630">
        <v>540</v>
      </c>
      <c r="F2630">
        <v>4.0999999999999996</v>
      </c>
    </row>
    <row r="2631" spans="1:6">
      <c r="A2631" s="327" t="s">
        <v>509</v>
      </c>
      <c r="B2631">
        <v>13211205</v>
      </c>
      <c r="C2631" s="43">
        <v>44193</v>
      </c>
      <c r="D2631" s="54">
        <v>0.39583333333333331</v>
      </c>
      <c r="E2631">
        <v>540</v>
      </c>
      <c r="F2631">
        <v>4.0999999999999996</v>
      </c>
    </row>
    <row r="2632" spans="1:6">
      <c r="A2632" s="327" t="s">
        <v>509</v>
      </c>
      <c r="B2632">
        <v>13211205</v>
      </c>
      <c r="C2632" s="43">
        <v>44193</v>
      </c>
      <c r="D2632" s="54">
        <v>0.40625</v>
      </c>
      <c r="E2632">
        <v>535</v>
      </c>
      <c r="F2632">
        <v>4</v>
      </c>
    </row>
    <row r="2633" spans="1:6">
      <c r="A2633" s="327" t="s">
        <v>509</v>
      </c>
      <c r="B2633">
        <v>13211205</v>
      </c>
      <c r="C2633" s="43">
        <v>44193</v>
      </c>
      <c r="D2633" s="54">
        <v>0.41666666666666669</v>
      </c>
      <c r="E2633">
        <v>535</v>
      </c>
      <c r="F2633">
        <v>4.0999999999999996</v>
      </c>
    </row>
    <row r="2634" spans="1:6">
      <c r="A2634" s="327" t="s">
        <v>509</v>
      </c>
      <c r="B2634">
        <v>13211205</v>
      </c>
      <c r="C2634" s="43">
        <v>44193</v>
      </c>
      <c r="D2634" s="54">
        <v>0.42708333333333331</v>
      </c>
      <c r="E2634">
        <v>535</v>
      </c>
      <c r="F2634">
        <v>4.0999999999999996</v>
      </c>
    </row>
    <row r="2635" spans="1:6">
      <c r="A2635" s="327" t="s">
        <v>509</v>
      </c>
      <c r="B2635">
        <v>13211205</v>
      </c>
      <c r="C2635" s="43">
        <v>44193</v>
      </c>
      <c r="D2635" s="54">
        <v>0.4375</v>
      </c>
      <c r="E2635">
        <v>531</v>
      </c>
      <c r="F2635">
        <v>4.0999999999999996</v>
      </c>
    </row>
    <row r="2636" spans="1:6">
      <c r="A2636" s="327" t="s">
        <v>509</v>
      </c>
      <c r="B2636">
        <v>13211205</v>
      </c>
      <c r="C2636" s="43">
        <v>44193</v>
      </c>
      <c r="D2636" s="54">
        <v>0.44791666666666669</v>
      </c>
      <c r="E2636">
        <v>535</v>
      </c>
      <c r="F2636">
        <v>4.0999999999999996</v>
      </c>
    </row>
    <row r="2637" spans="1:6">
      <c r="A2637" s="327" t="s">
        <v>509</v>
      </c>
      <c r="B2637">
        <v>13211205</v>
      </c>
      <c r="C2637" s="43">
        <v>44193</v>
      </c>
      <c r="D2637" s="54">
        <v>0.45833333333333331</v>
      </c>
      <c r="E2637">
        <v>531</v>
      </c>
      <c r="F2637">
        <v>4</v>
      </c>
    </row>
    <row r="2638" spans="1:6">
      <c r="A2638" s="327" t="s">
        <v>509</v>
      </c>
      <c r="B2638">
        <v>13211205</v>
      </c>
      <c r="C2638" s="43">
        <v>44193</v>
      </c>
      <c r="D2638" s="54">
        <v>0.46875</v>
      </c>
      <c r="E2638">
        <v>527</v>
      </c>
      <c r="F2638">
        <v>4.0999999999999996</v>
      </c>
    </row>
    <row r="2639" spans="1:6">
      <c r="A2639" s="327" t="s">
        <v>509</v>
      </c>
      <c r="B2639">
        <v>13211205</v>
      </c>
      <c r="C2639" s="43">
        <v>44193</v>
      </c>
      <c r="D2639" s="54">
        <v>0.47916666666666669</v>
      </c>
      <c r="E2639">
        <v>531</v>
      </c>
      <c r="F2639">
        <v>4.0999999999999996</v>
      </c>
    </row>
    <row r="2640" spans="1:6">
      <c r="A2640" s="327" t="s">
        <v>509</v>
      </c>
      <c r="B2640">
        <v>13211205</v>
      </c>
      <c r="C2640" s="43">
        <v>44193</v>
      </c>
      <c r="D2640" s="54">
        <v>0.48958333333333331</v>
      </c>
      <c r="E2640">
        <v>531</v>
      </c>
      <c r="F2640">
        <v>4.0999999999999996</v>
      </c>
    </row>
    <row r="2641" spans="1:6">
      <c r="A2641" s="327" t="s">
        <v>509</v>
      </c>
      <c r="B2641">
        <v>13211205</v>
      </c>
      <c r="C2641" s="43">
        <v>44193</v>
      </c>
      <c r="D2641" s="54">
        <v>0.5</v>
      </c>
      <c r="E2641">
        <v>531</v>
      </c>
      <c r="F2641">
        <v>4.0999999999999996</v>
      </c>
    </row>
    <row r="2642" spans="1:6">
      <c r="A2642" s="327" t="s">
        <v>509</v>
      </c>
      <c r="B2642">
        <v>13211205</v>
      </c>
      <c r="C2642" s="43">
        <v>44193</v>
      </c>
      <c r="D2642" s="54">
        <v>0.51041666666666663</v>
      </c>
      <c r="E2642">
        <v>527</v>
      </c>
      <c r="F2642">
        <v>4.0999999999999996</v>
      </c>
    </row>
    <row r="2643" spans="1:6">
      <c r="A2643" s="327" t="s">
        <v>509</v>
      </c>
      <c r="B2643">
        <v>13211205</v>
      </c>
      <c r="C2643" s="43">
        <v>44193</v>
      </c>
      <c r="D2643" s="54">
        <v>0.52083333333333337</v>
      </c>
      <c r="E2643">
        <v>527</v>
      </c>
      <c r="F2643">
        <v>4.2</v>
      </c>
    </row>
    <row r="2644" spans="1:6">
      <c r="A2644" s="327" t="s">
        <v>509</v>
      </c>
      <c r="B2644">
        <v>13211205</v>
      </c>
      <c r="C2644" s="43">
        <v>44193</v>
      </c>
      <c r="D2644" s="54">
        <v>0.53125</v>
      </c>
      <c r="E2644">
        <v>523</v>
      </c>
      <c r="F2644">
        <v>4.2</v>
      </c>
    </row>
    <row r="2645" spans="1:6">
      <c r="A2645" s="327" t="s">
        <v>509</v>
      </c>
      <c r="B2645">
        <v>13211205</v>
      </c>
      <c r="C2645" s="43">
        <v>44193</v>
      </c>
      <c r="D2645" s="54">
        <v>0.54166666666666663</v>
      </c>
      <c r="E2645">
        <v>519</v>
      </c>
      <c r="F2645">
        <v>4.2</v>
      </c>
    </row>
    <row r="2646" spans="1:6">
      <c r="A2646" s="327" t="s">
        <v>509</v>
      </c>
      <c r="B2646">
        <v>13211205</v>
      </c>
      <c r="C2646" s="43">
        <v>44193</v>
      </c>
      <c r="D2646" s="54">
        <v>0.55208333333333337</v>
      </c>
      <c r="E2646">
        <v>523</v>
      </c>
      <c r="F2646">
        <v>4.3</v>
      </c>
    </row>
    <row r="2647" spans="1:6">
      <c r="A2647" s="327" t="s">
        <v>509</v>
      </c>
      <c r="B2647">
        <v>13211205</v>
      </c>
      <c r="C2647" s="43">
        <v>44193</v>
      </c>
      <c r="D2647" s="54">
        <v>0.5625</v>
      </c>
      <c r="E2647">
        <v>519</v>
      </c>
      <c r="F2647">
        <v>4.3</v>
      </c>
    </row>
    <row r="2648" spans="1:6">
      <c r="A2648" s="327" t="s">
        <v>509</v>
      </c>
      <c r="B2648">
        <v>13211205</v>
      </c>
      <c r="C2648" s="43">
        <v>44193</v>
      </c>
      <c r="D2648" s="54">
        <v>0.57291666666666663</v>
      </c>
      <c r="E2648">
        <v>519</v>
      </c>
      <c r="F2648">
        <v>4.3</v>
      </c>
    </row>
    <row r="2649" spans="1:6">
      <c r="A2649" s="327" t="s">
        <v>509</v>
      </c>
      <c r="B2649">
        <v>13211205</v>
      </c>
      <c r="C2649" s="43">
        <v>44193</v>
      </c>
      <c r="D2649" s="54">
        <v>0.58333333333333337</v>
      </c>
      <c r="E2649">
        <v>519</v>
      </c>
      <c r="F2649">
        <v>4.3</v>
      </c>
    </row>
    <row r="2650" spans="1:6">
      <c r="A2650" s="327" t="s">
        <v>509</v>
      </c>
      <c r="B2650">
        <v>13211205</v>
      </c>
      <c r="C2650" s="43">
        <v>44193</v>
      </c>
      <c r="D2650" s="54">
        <v>0.59375</v>
      </c>
      <c r="E2650">
        <v>519</v>
      </c>
      <c r="F2650">
        <v>4.4000000000000004</v>
      </c>
    </row>
    <row r="2651" spans="1:6">
      <c r="A2651" s="327" t="s">
        <v>509</v>
      </c>
      <c r="B2651">
        <v>13211205</v>
      </c>
      <c r="C2651" s="43">
        <v>44193</v>
      </c>
      <c r="D2651" s="54">
        <v>0.60416666666666663</v>
      </c>
      <c r="E2651">
        <v>519</v>
      </c>
      <c r="F2651">
        <v>4.4000000000000004</v>
      </c>
    </row>
    <row r="2652" spans="1:6">
      <c r="A2652" s="327" t="s">
        <v>509</v>
      </c>
      <c r="B2652">
        <v>13211205</v>
      </c>
      <c r="C2652" s="43">
        <v>44193</v>
      </c>
      <c r="D2652" s="54">
        <v>0.61458333333333337</v>
      </c>
      <c r="E2652">
        <v>515</v>
      </c>
      <c r="F2652">
        <v>4.4000000000000004</v>
      </c>
    </row>
    <row r="2653" spans="1:6">
      <c r="A2653" s="327" t="s">
        <v>509</v>
      </c>
      <c r="B2653">
        <v>13211205</v>
      </c>
      <c r="C2653" s="43">
        <v>44193</v>
      </c>
      <c r="D2653" s="54">
        <v>0.625</v>
      </c>
      <c r="E2653">
        <v>515</v>
      </c>
      <c r="F2653">
        <v>4.5</v>
      </c>
    </row>
    <row r="2654" spans="1:6">
      <c r="A2654" s="327" t="s">
        <v>509</v>
      </c>
      <c r="B2654">
        <v>13211205</v>
      </c>
      <c r="C2654" s="43">
        <v>44193</v>
      </c>
      <c r="D2654" s="54">
        <v>0.63541666666666663</v>
      </c>
      <c r="E2654">
        <v>515</v>
      </c>
      <c r="F2654">
        <v>4.5</v>
      </c>
    </row>
    <row r="2655" spans="1:6">
      <c r="A2655" s="327" t="s">
        <v>509</v>
      </c>
      <c r="B2655">
        <v>13211205</v>
      </c>
      <c r="C2655" s="43">
        <v>44193</v>
      </c>
      <c r="D2655" s="54">
        <v>0.64583333333333337</v>
      </c>
      <c r="E2655">
        <v>515</v>
      </c>
      <c r="F2655">
        <v>4.5</v>
      </c>
    </row>
    <row r="2656" spans="1:6">
      <c r="A2656" s="327" t="s">
        <v>509</v>
      </c>
      <c r="B2656">
        <v>13211205</v>
      </c>
      <c r="C2656" s="43">
        <v>44193</v>
      </c>
      <c r="D2656" s="54">
        <v>0.65625</v>
      </c>
      <c r="E2656">
        <v>511</v>
      </c>
      <c r="F2656">
        <v>4.5</v>
      </c>
    </row>
    <row r="2657" spans="1:6">
      <c r="A2657" s="327" t="s">
        <v>509</v>
      </c>
      <c r="B2657">
        <v>13211205</v>
      </c>
      <c r="C2657" s="43">
        <v>44193</v>
      </c>
      <c r="D2657" s="54">
        <v>0.66666666666666663</v>
      </c>
      <c r="E2657">
        <v>511</v>
      </c>
      <c r="F2657">
        <v>4.5</v>
      </c>
    </row>
    <row r="2658" spans="1:6">
      <c r="A2658" s="327" t="s">
        <v>509</v>
      </c>
      <c r="B2658">
        <v>13211205</v>
      </c>
      <c r="C2658" s="43">
        <v>44193</v>
      </c>
      <c r="D2658" s="54">
        <v>0.67708333333333337</v>
      </c>
      <c r="E2658">
        <v>511</v>
      </c>
      <c r="F2658">
        <v>4.5</v>
      </c>
    </row>
    <row r="2659" spans="1:6">
      <c r="A2659" s="327" t="s">
        <v>509</v>
      </c>
      <c r="B2659">
        <v>13211205</v>
      </c>
      <c r="C2659" s="43">
        <v>44193</v>
      </c>
      <c r="D2659" s="54">
        <v>0.6875</v>
      </c>
      <c r="E2659">
        <v>511</v>
      </c>
      <c r="F2659">
        <v>4.5</v>
      </c>
    </row>
    <row r="2660" spans="1:6">
      <c r="A2660" s="327" t="s">
        <v>509</v>
      </c>
      <c r="B2660">
        <v>13211205</v>
      </c>
      <c r="C2660" s="43">
        <v>44193</v>
      </c>
      <c r="D2660" s="54">
        <v>0.69791666666666663</v>
      </c>
      <c r="E2660">
        <v>511</v>
      </c>
      <c r="F2660">
        <v>4.5</v>
      </c>
    </row>
    <row r="2661" spans="1:6">
      <c r="A2661" s="327" t="s">
        <v>509</v>
      </c>
      <c r="B2661">
        <v>13211205</v>
      </c>
      <c r="C2661" s="43">
        <v>44193</v>
      </c>
      <c r="D2661" s="54">
        <v>0.70833333333333337</v>
      </c>
      <c r="E2661">
        <v>511</v>
      </c>
      <c r="F2661">
        <v>4.4000000000000004</v>
      </c>
    </row>
    <row r="2662" spans="1:6">
      <c r="A2662" s="327" t="s">
        <v>509</v>
      </c>
      <c r="B2662">
        <v>13211205</v>
      </c>
      <c r="C2662" s="43">
        <v>44193</v>
      </c>
      <c r="D2662" s="54">
        <v>0.71875</v>
      </c>
      <c r="E2662">
        <v>511</v>
      </c>
      <c r="F2662">
        <v>4.5</v>
      </c>
    </row>
    <row r="2663" spans="1:6">
      <c r="A2663" s="327" t="s">
        <v>509</v>
      </c>
      <c r="B2663">
        <v>13211205</v>
      </c>
      <c r="C2663" s="43">
        <v>44193</v>
      </c>
      <c r="D2663" s="54">
        <v>0.72916666666666663</v>
      </c>
      <c r="E2663">
        <v>511</v>
      </c>
      <c r="F2663">
        <v>4.5</v>
      </c>
    </row>
    <row r="2664" spans="1:6">
      <c r="A2664" s="327" t="s">
        <v>509</v>
      </c>
      <c r="B2664">
        <v>13211205</v>
      </c>
      <c r="C2664" s="43">
        <v>44193</v>
      </c>
      <c r="D2664" s="54">
        <v>0.73958333333333337</v>
      </c>
      <c r="E2664">
        <v>511</v>
      </c>
      <c r="F2664">
        <v>4.4000000000000004</v>
      </c>
    </row>
    <row r="2665" spans="1:6">
      <c r="A2665" s="327" t="s">
        <v>509</v>
      </c>
      <c r="B2665">
        <v>13211205</v>
      </c>
      <c r="C2665" s="43">
        <v>44193</v>
      </c>
      <c r="D2665" s="54">
        <v>0.75</v>
      </c>
      <c r="E2665">
        <v>515</v>
      </c>
      <c r="F2665">
        <v>4.5</v>
      </c>
    </row>
    <row r="2666" spans="1:6">
      <c r="A2666" s="327" t="s">
        <v>509</v>
      </c>
      <c r="B2666">
        <v>13211205</v>
      </c>
      <c r="C2666" s="43">
        <v>44193</v>
      </c>
      <c r="D2666" s="54">
        <v>0.76041666666666663</v>
      </c>
      <c r="E2666">
        <v>515</v>
      </c>
      <c r="F2666">
        <v>4.5</v>
      </c>
    </row>
    <row r="2667" spans="1:6">
      <c r="A2667" s="327" t="s">
        <v>509</v>
      </c>
      <c r="B2667">
        <v>13211205</v>
      </c>
      <c r="C2667" s="43">
        <v>44193</v>
      </c>
      <c r="D2667" s="54">
        <v>0.77083333333333337</v>
      </c>
      <c r="E2667">
        <v>515</v>
      </c>
      <c r="F2667">
        <v>4.4000000000000004</v>
      </c>
    </row>
    <row r="2668" spans="1:6">
      <c r="A2668" s="327" t="s">
        <v>509</v>
      </c>
      <c r="B2668">
        <v>13211205</v>
      </c>
      <c r="C2668" s="43">
        <v>44193</v>
      </c>
      <c r="D2668" s="54">
        <v>0.78125</v>
      </c>
      <c r="E2668">
        <v>515</v>
      </c>
      <c r="F2668">
        <v>4.5</v>
      </c>
    </row>
    <row r="2669" spans="1:6">
      <c r="A2669" s="327" t="s">
        <v>509</v>
      </c>
      <c r="B2669">
        <v>13211205</v>
      </c>
      <c r="C2669" s="43">
        <v>44193</v>
      </c>
      <c r="D2669" s="54">
        <v>0.79166666666666663</v>
      </c>
      <c r="E2669">
        <v>519</v>
      </c>
      <c r="F2669">
        <v>4.4000000000000004</v>
      </c>
    </row>
    <row r="2670" spans="1:6">
      <c r="A2670" s="327" t="s">
        <v>509</v>
      </c>
      <c r="B2670">
        <v>13211205</v>
      </c>
      <c r="C2670" s="43">
        <v>44193</v>
      </c>
      <c r="D2670" s="54">
        <v>0.80208333333333337</v>
      </c>
      <c r="E2670">
        <v>519</v>
      </c>
      <c r="F2670">
        <v>4.4000000000000004</v>
      </c>
    </row>
    <row r="2671" spans="1:6">
      <c r="A2671" s="327" t="s">
        <v>509</v>
      </c>
      <c r="B2671">
        <v>13211205</v>
      </c>
      <c r="C2671" s="43">
        <v>44193</v>
      </c>
      <c r="D2671" s="54">
        <v>0.8125</v>
      </c>
      <c r="E2671">
        <v>519</v>
      </c>
      <c r="F2671">
        <v>4.4000000000000004</v>
      </c>
    </row>
    <row r="2672" spans="1:6">
      <c r="A2672" s="327" t="s">
        <v>509</v>
      </c>
      <c r="B2672">
        <v>13211205</v>
      </c>
      <c r="C2672" s="43">
        <v>44193</v>
      </c>
      <c r="D2672" s="54">
        <v>0.82291666666666663</v>
      </c>
      <c r="E2672">
        <v>523</v>
      </c>
      <c r="F2672">
        <v>4.5</v>
      </c>
    </row>
    <row r="2673" spans="1:6">
      <c r="A2673" s="327" t="s">
        <v>509</v>
      </c>
      <c r="B2673">
        <v>13211205</v>
      </c>
      <c r="C2673" s="43">
        <v>44193</v>
      </c>
      <c r="D2673" s="54">
        <v>0.83333333333333337</v>
      </c>
      <c r="E2673">
        <v>527</v>
      </c>
      <c r="F2673">
        <v>4.5</v>
      </c>
    </row>
    <row r="2674" spans="1:6">
      <c r="A2674" s="327" t="s">
        <v>509</v>
      </c>
      <c r="B2674">
        <v>13211205</v>
      </c>
      <c r="C2674" s="43">
        <v>44193</v>
      </c>
      <c r="D2674" s="54">
        <v>0.84375</v>
      </c>
      <c r="E2674">
        <v>527</v>
      </c>
      <c r="F2674">
        <v>4.5</v>
      </c>
    </row>
    <row r="2675" spans="1:6">
      <c r="A2675" s="327" t="s">
        <v>509</v>
      </c>
      <c r="B2675">
        <v>13211205</v>
      </c>
      <c r="C2675" s="43">
        <v>44193</v>
      </c>
      <c r="D2675" s="54">
        <v>0.85416666666666663</v>
      </c>
      <c r="E2675">
        <v>527</v>
      </c>
      <c r="F2675">
        <v>4.4000000000000004</v>
      </c>
    </row>
    <row r="2676" spans="1:6">
      <c r="A2676" s="327" t="s">
        <v>509</v>
      </c>
      <c r="B2676">
        <v>13211205</v>
      </c>
      <c r="C2676" s="43">
        <v>44193</v>
      </c>
      <c r="D2676" s="54">
        <v>0.86458333333333337</v>
      </c>
      <c r="E2676">
        <v>527</v>
      </c>
      <c r="F2676">
        <v>4.4000000000000004</v>
      </c>
    </row>
    <row r="2677" spans="1:6">
      <c r="A2677" s="327" t="s">
        <v>509</v>
      </c>
      <c r="B2677">
        <v>13211205</v>
      </c>
      <c r="C2677" s="43">
        <v>44193</v>
      </c>
      <c r="D2677" s="54">
        <v>0.875</v>
      </c>
      <c r="E2677">
        <v>531</v>
      </c>
      <c r="F2677">
        <v>4.4000000000000004</v>
      </c>
    </row>
    <row r="2678" spans="1:6">
      <c r="A2678" s="327" t="s">
        <v>509</v>
      </c>
      <c r="B2678">
        <v>13211205</v>
      </c>
      <c r="C2678" s="43">
        <v>44193</v>
      </c>
      <c r="D2678" s="54">
        <v>0.88541666666666663</v>
      </c>
      <c r="E2678">
        <v>531</v>
      </c>
      <c r="F2678">
        <v>4.4000000000000004</v>
      </c>
    </row>
    <row r="2679" spans="1:6">
      <c r="A2679" s="327" t="s">
        <v>509</v>
      </c>
      <c r="B2679">
        <v>13211205</v>
      </c>
      <c r="C2679" s="43">
        <v>44193</v>
      </c>
      <c r="D2679" s="54">
        <v>0.89583333333333337</v>
      </c>
      <c r="E2679">
        <v>535</v>
      </c>
      <c r="F2679">
        <v>4.4000000000000004</v>
      </c>
    </row>
    <row r="2680" spans="1:6">
      <c r="A2680" s="327" t="s">
        <v>509</v>
      </c>
      <c r="B2680">
        <v>13211205</v>
      </c>
      <c r="C2680" s="43">
        <v>44193</v>
      </c>
      <c r="D2680" s="54">
        <v>0.90625</v>
      </c>
      <c r="E2680">
        <v>535</v>
      </c>
      <c r="F2680">
        <v>4.3</v>
      </c>
    </row>
    <row r="2681" spans="1:6">
      <c r="A2681" s="327" t="s">
        <v>509</v>
      </c>
      <c r="B2681">
        <v>13211205</v>
      </c>
      <c r="C2681" s="43">
        <v>44193</v>
      </c>
      <c r="D2681" s="54">
        <v>0.91666666666666663</v>
      </c>
      <c r="E2681">
        <v>535</v>
      </c>
      <c r="F2681">
        <v>4.3</v>
      </c>
    </row>
    <row r="2682" spans="1:6">
      <c r="A2682" s="327" t="s">
        <v>509</v>
      </c>
      <c r="B2682">
        <v>13211205</v>
      </c>
      <c r="C2682" s="43">
        <v>44193</v>
      </c>
      <c r="D2682" s="54">
        <v>0.92708333333333337</v>
      </c>
      <c r="E2682">
        <v>540</v>
      </c>
      <c r="F2682">
        <v>4.3</v>
      </c>
    </row>
    <row r="2683" spans="1:6">
      <c r="A2683" s="327" t="s">
        <v>509</v>
      </c>
      <c r="B2683">
        <v>13211205</v>
      </c>
      <c r="C2683" s="43">
        <v>44193</v>
      </c>
      <c r="D2683" s="54">
        <v>0.9375</v>
      </c>
      <c r="E2683">
        <v>540</v>
      </c>
      <c r="F2683">
        <v>4.3</v>
      </c>
    </row>
    <row r="2684" spans="1:6">
      <c r="A2684" s="327" t="s">
        <v>509</v>
      </c>
      <c r="B2684">
        <v>13211205</v>
      </c>
      <c r="C2684" s="43">
        <v>44193</v>
      </c>
      <c r="D2684" s="54">
        <v>0.94791666666666663</v>
      </c>
      <c r="E2684">
        <v>540</v>
      </c>
      <c r="F2684">
        <v>4.3</v>
      </c>
    </row>
    <row r="2685" spans="1:6">
      <c r="A2685" s="327" t="s">
        <v>509</v>
      </c>
      <c r="B2685">
        <v>13211205</v>
      </c>
      <c r="C2685" s="43">
        <v>44193</v>
      </c>
      <c r="D2685" s="54">
        <v>0.95833333333333337</v>
      </c>
      <c r="E2685">
        <v>544</v>
      </c>
      <c r="F2685">
        <v>4.3</v>
      </c>
    </row>
    <row r="2686" spans="1:6">
      <c r="A2686" s="327" t="s">
        <v>509</v>
      </c>
      <c r="B2686">
        <v>13211205</v>
      </c>
      <c r="C2686" s="43">
        <v>44193</v>
      </c>
      <c r="D2686" s="54">
        <v>0.96875</v>
      </c>
      <c r="E2686">
        <v>544</v>
      </c>
      <c r="F2686">
        <v>4.3</v>
      </c>
    </row>
    <row r="2687" spans="1:6">
      <c r="A2687" s="327" t="s">
        <v>509</v>
      </c>
      <c r="B2687">
        <v>13211205</v>
      </c>
      <c r="C2687" s="43">
        <v>44193</v>
      </c>
      <c r="D2687" s="54">
        <v>0.97916666666666663</v>
      </c>
      <c r="E2687">
        <v>540</v>
      </c>
      <c r="F2687">
        <v>4.3</v>
      </c>
    </row>
    <row r="2688" spans="1:6">
      <c r="A2688" s="327" t="s">
        <v>509</v>
      </c>
      <c r="B2688">
        <v>13211205</v>
      </c>
      <c r="C2688" s="43">
        <v>44193</v>
      </c>
      <c r="D2688" s="54">
        <v>0.98958333333333337</v>
      </c>
      <c r="E2688">
        <v>544</v>
      </c>
      <c r="F2688">
        <v>4.3</v>
      </c>
    </row>
    <row r="2689" spans="1:6">
      <c r="A2689" s="327" t="s">
        <v>509</v>
      </c>
      <c r="B2689">
        <v>13211205</v>
      </c>
      <c r="C2689" s="43">
        <v>44194</v>
      </c>
      <c r="D2689" s="54">
        <v>0</v>
      </c>
      <c r="E2689">
        <v>544</v>
      </c>
      <c r="F2689">
        <v>4.3</v>
      </c>
    </row>
    <row r="2690" spans="1:6">
      <c r="A2690" s="327" t="s">
        <v>509</v>
      </c>
      <c r="B2690">
        <v>13211205</v>
      </c>
      <c r="C2690" s="43">
        <v>44194</v>
      </c>
      <c r="D2690" s="54">
        <v>1.0416666666666666E-2</v>
      </c>
      <c r="E2690">
        <v>544</v>
      </c>
      <c r="F2690">
        <v>4.3</v>
      </c>
    </row>
    <row r="2691" spans="1:6">
      <c r="A2691" s="327" t="s">
        <v>509</v>
      </c>
      <c r="B2691">
        <v>13211205</v>
      </c>
      <c r="C2691" s="43">
        <v>44194</v>
      </c>
      <c r="D2691" s="54">
        <v>2.0833333333333332E-2</v>
      </c>
      <c r="E2691">
        <v>540</v>
      </c>
      <c r="F2691">
        <v>4.2</v>
      </c>
    </row>
    <row r="2692" spans="1:6">
      <c r="A2692" s="327" t="s">
        <v>509</v>
      </c>
      <c r="B2692">
        <v>13211205</v>
      </c>
      <c r="C2692" s="43">
        <v>44194</v>
      </c>
      <c r="D2692" s="54">
        <v>3.125E-2</v>
      </c>
      <c r="E2692">
        <v>544</v>
      </c>
      <c r="F2692">
        <v>4.2</v>
      </c>
    </row>
    <row r="2693" spans="1:6">
      <c r="A2693" s="327" t="s">
        <v>509</v>
      </c>
      <c r="B2693">
        <v>13211205</v>
      </c>
      <c r="C2693" s="43">
        <v>44194</v>
      </c>
      <c r="D2693" s="54">
        <v>4.1666666666666664E-2</v>
      </c>
      <c r="E2693">
        <v>544</v>
      </c>
      <c r="F2693">
        <v>4.2</v>
      </c>
    </row>
    <row r="2694" spans="1:6">
      <c r="A2694" s="327" t="s">
        <v>509</v>
      </c>
      <c r="B2694">
        <v>13211205</v>
      </c>
      <c r="C2694" s="43">
        <v>44194</v>
      </c>
      <c r="D2694" s="54">
        <v>5.2083333333333336E-2</v>
      </c>
      <c r="E2694">
        <v>544</v>
      </c>
      <c r="F2694">
        <v>4.2</v>
      </c>
    </row>
    <row r="2695" spans="1:6">
      <c r="A2695" s="327" t="s">
        <v>509</v>
      </c>
      <c r="B2695">
        <v>13211205</v>
      </c>
      <c r="C2695" s="43">
        <v>44194</v>
      </c>
      <c r="D2695" s="54">
        <v>6.25E-2</v>
      </c>
      <c r="E2695">
        <v>544</v>
      </c>
      <c r="F2695">
        <v>4.0999999999999996</v>
      </c>
    </row>
    <row r="2696" spans="1:6">
      <c r="A2696" s="327" t="s">
        <v>509</v>
      </c>
      <c r="B2696">
        <v>13211205</v>
      </c>
      <c r="C2696" s="43">
        <v>44194</v>
      </c>
      <c r="D2696" s="54">
        <v>7.2916666666666671E-2</v>
      </c>
      <c r="E2696">
        <v>544</v>
      </c>
      <c r="F2696">
        <v>4.0999999999999996</v>
      </c>
    </row>
    <row r="2697" spans="1:6">
      <c r="A2697" s="327" t="s">
        <v>509</v>
      </c>
      <c r="B2697">
        <v>13211205</v>
      </c>
      <c r="C2697" s="43">
        <v>44194</v>
      </c>
      <c r="D2697" s="54">
        <v>8.3333333333333329E-2</v>
      </c>
      <c r="E2697">
        <v>544</v>
      </c>
      <c r="F2697">
        <v>4.2</v>
      </c>
    </row>
    <row r="2698" spans="1:6">
      <c r="A2698" s="327" t="s">
        <v>509</v>
      </c>
      <c r="B2698">
        <v>13211205</v>
      </c>
      <c r="C2698" s="43">
        <v>44194</v>
      </c>
      <c r="D2698" s="54">
        <v>9.375E-2</v>
      </c>
      <c r="E2698">
        <v>540</v>
      </c>
      <c r="F2698">
        <v>4.0999999999999996</v>
      </c>
    </row>
    <row r="2699" spans="1:6">
      <c r="A2699" s="327" t="s">
        <v>509</v>
      </c>
      <c r="B2699">
        <v>13211205</v>
      </c>
      <c r="C2699" s="43">
        <v>44194</v>
      </c>
      <c r="D2699" s="54">
        <v>0.10416666666666667</v>
      </c>
      <c r="E2699">
        <v>540</v>
      </c>
      <c r="F2699">
        <v>4.0999999999999996</v>
      </c>
    </row>
    <row r="2700" spans="1:6">
      <c r="A2700" s="327" t="s">
        <v>509</v>
      </c>
      <c r="B2700">
        <v>13211205</v>
      </c>
      <c r="C2700" s="43">
        <v>44194</v>
      </c>
      <c r="D2700" s="54">
        <v>0.11458333333333333</v>
      </c>
      <c r="E2700">
        <v>540</v>
      </c>
      <c r="F2700">
        <v>4.0999999999999996</v>
      </c>
    </row>
    <row r="2701" spans="1:6">
      <c r="A2701" s="327" t="s">
        <v>509</v>
      </c>
      <c r="B2701">
        <v>13211205</v>
      </c>
      <c r="C2701" s="43">
        <v>44194</v>
      </c>
      <c r="D2701" s="54">
        <v>0.125</v>
      </c>
      <c r="E2701">
        <v>540</v>
      </c>
      <c r="F2701">
        <v>4.0999999999999996</v>
      </c>
    </row>
    <row r="2702" spans="1:6">
      <c r="A2702" s="327" t="s">
        <v>509</v>
      </c>
      <c r="B2702">
        <v>13211205</v>
      </c>
      <c r="C2702" s="43">
        <v>44194</v>
      </c>
      <c r="D2702" s="54">
        <v>0.13541666666666666</v>
      </c>
      <c r="E2702">
        <v>535</v>
      </c>
      <c r="F2702">
        <v>4.0999999999999996</v>
      </c>
    </row>
    <row r="2703" spans="1:6">
      <c r="A2703" s="327" t="s">
        <v>509</v>
      </c>
      <c r="B2703">
        <v>13211205</v>
      </c>
      <c r="C2703" s="43">
        <v>44194</v>
      </c>
      <c r="D2703" s="54">
        <v>0.14583333333333334</v>
      </c>
      <c r="E2703">
        <v>540</v>
      </c>
      <c r="F2703">
        <v>4.0999999999999996</v>
      </c>
    </row>
    <row r="2704" spans="1:6">
      <c r="A2704" s="327" t="s">
        <v>509</v>
      </c>
      <c r="B2704">
        <v>13211205</v>
      </c>
      <c r="C2704" s="43">
        <v>44194</v>
      </c>
      <c r="D2704" s="54">
        <v>0.15625</v>
      </c>
      <c r="E2704">
        <v>535</v>
      </c>
      <c r="F2704">
        <v>4</v>
      </c>
    </row>
    <row r="2705" spans="1:6">
      <c r="A2705" s="327" t="s">
        <v>509</v>
      </c>
      <c r="B2705">
        <v>13211205</v>
      </c>
      <c r="C2705" s="43">
        <v>44194</v>
      </c>
      <c r="D2705" s="54">
        <v>0.16666666666666666</v>
      </c>
      <c r="E2705">
        <v>540</v>
      </c>
      <c r="F2705">
        <v>4</v>
      </c>
    </row>
    <row r="2706" spans="1:6">
      <c r="A2706" s="327" t="s">
        <v>509</v>
      </c>
      <c r="B2706">
        <v>13211205</v>
      </c>
      <c r="C2706" s="43">
        <v>44194</v>
      </c>
      <c r="D2706" s="54">
        <v>0.17708333333333334</v>
      </c>
      <c r="E2706">
        <v>535</v>
      </c>
      <c r="F2706">
        <v>4</v>
      </c>
    </row>
    <row r="2707" spans="1:6">
      <c r="A2707" s="327" t="s">
        <v>509</v>
      </c>
      <c r="B2707">
        <v>13211205</v>
      </c>
      <c r="C2707" s="43">
        <v>44194</v>
      </c>
      <c r="D2707" s="54">
        <v>0.1875</v>
      </c>
      <c r="E2707">
        <v>535</v>
      </c>
      <c r="F2707">
        <v>4</v>
      </c>
    </row>
    <row r="2708" spans="1:6">
      <c r="A2708" s="327" t="s">
        <v>509</v>
      </c>
      <c r="B2708">
        <v>13211205</v>
      </c>
      <c r="C2708" s="43">
        <v>44194</v>
      </c>
      <c r="D2708" s="54">
        <v>0.19791666666666666</v>
      </c>
      <c r="E2708">
        <v>535</v>
      </c>
      <c r="F2708">
        <v>4</v>
      </c>
    </row>
    <row r="2709" spans="1:6">
      <c r="A2709" s="327" t="s">
        <v>509</v>
      </c>
      <c r="B2709">
        <v>13211205</v>
      </c>
      <c r="C2709" s="43">
        <v>44194</v>
      </c>
      <c r="D2709" s="54">
        <v>0.20833333333333334</v>
      </c>
      <c r="E2709">
        <v>535</v>
      </c>
      <c r="F2709">
        <v>4</v>
      </c>
    </row>
    <row r="2710" spans="1:6">
      <c r="A2710" s="327" t="s">
        <v>509</v>
      </c>
      <c r="B2710">
        <v>13211205</v>
      </c>
      <c r="C2710" s="43">
        <v>44194</v>
      </c>
      <c r="D2710" s="54">
        <v>0.21875</v>
      </c>
      <c r="E2710">
        <v>535</v>
      </c>
      <c r="F2710">
        <v>4</v>
      </c>
    </row>
    <row r="2711" spans="1:6">
      <c r="A2711" s="327" t="s">
        <v>509</v>
      </c>
      <c r="B2711">
        <v>13211205</v>
      </c>
      <c r="C2711" s="43">
        <v>44194</v>
      </c>
      <c r="D2711" s="54">
        <v>0.22916666666666666</v>
      </c>
      <c r="E2711">
        <v>535</v>
      </c>
      <c r="F2711">
        <v>3.9</v>
      </c>
    </row>
    <row r="2712" spans="1:6">
      <c r="A2712" s="327" t="s">
        <v>509</v>
      </c>
      <c r="B2712">
        <v>13211205</v>
      </c>
      <c r="C2712" s="43">
        <v>44194</v>
      </c>
      <c r="D2712" s="54">
        <v>0.23958333333333334</v>
      </c>
      <c r="E2712">
        <v>540</v>
      </c>
      <c r="F2712">
        <v>3.9</v>
      </c>
    </row>
    <row r="2713" spans="1:6">
      <c r="A2713" s="327" t="s">
        <v>509</v>
      </c>
      <c r="B2713">
        <v>13211205</v>
      </c>
      <c r="C2713" s="43">
        <v>44194</v>
      </c>
      <c r="D2713" s="54">
        <v>0.25</v>
      </c>
      <c r="E2713">
        <v>535</v>
      </c>
      <c r="F2713">
        <v>4</v>
      </c>
    </row>
    <row r="2714" spans="1:6">
      <c r="A2714" s="327" t="s">
        <v>509</v>
      </c>
      <c r="B2714">
        <v>13211205</v>
      </c>
      <c r="C2714" s="43">
        <v>44194</v>
      </c>
      <c r="D2714" s="54">
        <v>0.26041666666666669</v>
      </c>
      <c r="E2714">
        <v>540</v>
      </c>
      <c r="F2714">
        <v>3.9</v>
      </c>
    </row>
    <row r="2715" spans="1:6">
      <c r="A2715" s="327" t="s">
        <v>509</v>
      </c>
      <c r="B2715">
        <v>13211205</v>
      </c>
      <c r="C2715" s="43">
        <v>44194</v>
      </c>
      <c r="D2715" s="54">
        <v>0.27083333333333331</v>
      </c>
      <c r="E2715">
        <v>540</v>
      </c>
      <c r="F2715">
        <v>3.9</v>
      </c>
    </row>
    <row r="2716" spans="1:6">
      <c r="A2716" s="327" t="s">
        <v>509</v>
      </c>
      <c r="B2716">
        <v>13211205</v>
      </c>
      <c r="C2716" s="43">
        <v>44194</v>
      </c>
      <c r="D2716" s="54">
        <v>0.28125</v>
      </c>
      <c r="E2716">
        <v>535</v>
      </c>
      <c r="F2716">
        <v>3.9</v>
      </c>
    </row>
    <row r="2717" spans="1:6">
      <c r="A2717" s="327" t="s">
        <v>509</v>
      </c>
      <c r="B2717">
        <v>13211205</v>
      </c>
      <c r="C2717" s="43">
        <v>44194</v>
      </c>
      <c r="D2717" s="54">
        <v>0.29166666666666669</v>
      </c>
      <c r="E2717">
        <v>540</v>
      </c>
      <c r="F2717">
        <v>3.9</v>
      </c>
    </row>
    <row r="2718" spans="1:6">
      <c r="A2718" s="327" t="s">
        <v>509</v>
      </c>
      <c r="B2718">
        <v>13211205</v>
      </c>
      <c r="C2718" s="43">
        <v>44194</v>
      </c>
      <c r="D2718" s="54">
        <v>0.30208333333333331</v>
      </c>
      <c r="E2718">
        <v>540</v>
      </c>
      <c r="F2718">
        <v>3.9</v>
      </c>
    </row>
    <row r="2719" spans="1:6">
      <c r="A2719" s="327" t="s">
        <v>509</v>
      </c>
      <c r="B2719">
        <v>13211205</v>
      </c>
      <c r="C2719" s="43">
        <v>44194</v>
      </c>
      <c r="D2719" s="54">
        <v>0.3125</v>
      </c>
      <c r="E2719">
        <v>540</v>
      </c>
      <c r="F2719">
        <v>3.9</v>
      </c>
    </row>
    <row r="2720" spans="1:6">
      <c r="A2720" s="327" t="s">
        <v>509</v>
      </c>
      <c r="B2720">
        <v>13211205</v>
      </c>
      <c r="C2720" s="43">
        <v>44194</v>
      </c>
      <c r="D2720" s="54">
        <v>0.32291666666666669</v>
      </c>
      <c r="E2720">
        <v>535</v>
      </c>
      <c r="F2720">
        <v>3.9</v>
      </c>
    </row>
    <row r="2721" spans="1:6">
      <c r="A2721" s="327" t="s">
        <v>509</v>
      </c>
      <c r="B2721">
        <v>13211205</v>
      </c>
      <c r="C2721" s="43">
        <v>44194</v>
      </c>
      <c r="D2721" s="54">
        <v>0.33333333333333331</v>
      </c>
      <c r="E2721">
        <v>540</v>
      </c>
      <c r="F2721">
        <v>3.9</v>
      </c>
    </row>
    <row r="2722" spans="1:6">
      <c r="A2722" s="327" t="s">
        <v>509</v>
      </c>
      <c r="B2722">
        <v>13211205</v>
      </c>
      <c r="C2722" s="43">
        <v>44194</v>
      </c>
      <c r="D2722" s="54">
        <v>0.34375</v>
      </c>
      <c r="E2722">
        <v>535</v>
      </c>
      <c r="F2722">
        <v>3.8</v>
      </c>
    </row>
    <row r="2723" spans="1:6">
      <c r="A2723" s="327" t="s">
        <v>509</v>
      </c>
      <c r="B2723">
        <v>13211205</v>
      </c>
      <c r="C2723" s="43">
        <v>44194</v>
      </c>
      <c r="D2723" s="54">
        <v>0.35416666666666669</v>
      </c>
      <c r="E2723">
        <v>540</v>
      </c>
      <c r="F2723">
        <v>3.8</v>
      </c>
    </row>
    <row r="2724" spans="1:6">
      <c r="A2724" s="327" t="s">
        <v>509</v>
      </c>
      <c r="B2724">
        <v>13211205</v>
      </c>
      <c r="C2724" s="43">
        <v>44194</v>
      </c>
      <c r="D2724" s="54">
        <v>0.36458333333333331</v>
      </c>
      <c r="E2724">
        <v>535</v>
      </c>
      <c r="F2724">
        <v>3.8</v>
      </c>
    </row>
    <row r="2725" spans="1:6">
      <c r="A2725" s="327" t="s">
        <v>509</v>
      </c>
      <c r="B2725">
        <v>13211205</v>
      </c>
      <c r="C2725" s="43">
        <v>44194</v>
      </c>
      <c r="D2725" s="54">
        <v>0.375</v>
      </c>
      <c r="E2725">
        <v>540</v>
      </c>
      <c r="F2725">
        <v>3.8</v>
      </c>
    </row>
    <row r="2726" spans="1:6">
      <c r="A2726" s="327" t="s">
        <v>509</v>
      </c>
      <c r="B2726">
        <v>13211205</v>
      </c>
      <c r="C2726" s="43">
        <v>44194</v>
      </c>
      <c r="D2726" s="54">
        <v>0.38541666666666669</v>
      </c>
      <c r="E2726">
        <v>540</v>
      </c>
      <c r="F2726">
        <v>3.8</v>
      </c>
    </row>
    <row r="2727" spans="1:6">
      <c r="A2727" s="327" t="s">
        <v>509</v>
      </c>
      <c r="B2727">
        <v>13211205</v>
      </c>
      <c r="C2727" s="43">
        <v>44194</v>
      </c>
      <c r="D2727" s="54">
        <v>0.39583333333333331</v>
      </c>
      <c r="E2727">
        <v>535</v>
      </c>
      <c r="F2727">
        <v>3.8</v>
      </c>
    </row>
    <row r="2728" spans="1:6">
      <c r="A2728" s="327" t="s">
        <v>509</v>
      </c>
      <c r="B2728">
        <v>13211205</v>
      </c>
      <c r="C2728" s="43">
        <v>44194</v>
      </c>
      <c r="D2728" s="54">
        <v>0.40625</v>
      </c>
      <c r="E2728">
        <v>540</v>
      </c>
      <c r="F2728">
        <v>3.8</v>
      </c>
    </row>
    <row r="2729" spans="1:6">
      <c r="A2729" s="327" t="s">
        <v>509</v>
      </c>
      <c r="B2729">
        <v>13211205</v>
      </c>
      <c r="C2729" s="43">
        <v>44194</v>
      </c>
      <c r="D2729" s="54">
        <v>0.41666666666666669</v>
      </c>
      <c r="E2729">
        <v>535</v>
      </c>
      <c r="F2729">
        <v>3.8</v>
      </c>
    </row>
    <row r="2730" spans="1:6">
      <c r="A2730" s="327" t="s">
        <v>509</v>
      </c>
      <c r="B2730">
        <v>13211205</v>
      </c>
      <c r="C2730" s="43">
        <v>44194</v>
      </c>
      <c r="D2730" s="54">
        <v>0.42708333333333331</v>
      </c>
      <c r="E2730">
        <v>535</v>
      </c>
      <c r="F2730">
        <v>3.8</v>
      </c>
    </row>
    <row r="2731" spans="1:6">
      <c r="A2731" s="327" t="s">
        <v>509</v>
      </c>
      <c r="B2731">
        <v>13211205</v>
      </c>
      <c r="C2731" s="43">
        <v>44194</v>
      </c>
      <c r="D2731" s="54">
        <v>0.4375</v>
      </c>
      <c r="E2731">
        <v>531</v>
      </c>
      <c r="F2731">
        <v>3.9</v>
      </c>
    </row>
    <row r="2732" spans="1:6">
      <c r="A2732" s="327" t="s">
        <v>509</v>
      </c>
      <c r="B2732">
        <v>13211205</v>
      </c>
      <c r="C2732" s="43">
        <v>44194</v>
      </c>
      <c r="D2732" s="54">
        <v>0.44791666666666669</v>
      </c>
      <c r="E2732">
        <v>535</v>
      </c>
      <c r="F2732">
        <v>3.8</v>
      </c>
    </row>
    <row r="2733" spans="1:6">
      <c r="A2733" s="327" t="s">
        <v>509</v>
      </c>
      <c r="B2733">
        <v>13211205</v>
      </c>
      <c r="C2733" s="43">
        <v>44194</v>
      </c>
      <c r="D2733" s="54">
        <v>0.45833333333333331</v>
      </c>
      <c r="E2733">
        <v>531</v>
      </c>
      <c r="F2733">
        <v>3.8</v>
      </c>
    </row>
    <row r="2734" spans="1:6">
      <c r="A2734" s="327" t="s">
        <v>509</v>
      </c>
      <c r="B2734">
        <v>13211205</v>
      </c>
      <c r="C2734" s="43">
        <v>44194</v>
      </c>
      <c r="D2734" s="54">
        <v>0.46875</v>
      </c>
      <c r="E2734">
        <v>531</v>
      </c>
      <c r="F2734">
        <v>3.8</v>
      </c>
    </row>
    <row r="2735" spans="1:6">
      <c r="A2735" s="327" t="s">
        <v>509</v>
      </c>
      <c r="B2735">
        <v>13211205</v>
      </c>
      <c r="C2735" s="43">
        <v>44194</v>
      </c>
      <c r="D2735" s="54">
        <v>0.47916666666666669</v>
      </c>
      <c r="E2735">
        <v>531</v>
      </c>
      <c r="F2735">
        <v>3.9</v>
      </c>
    </row>
    <row r="2736" spans="1:6">
      <c r="A2736" s="327" t="s">
        <v>509</v>
      </c>
      <c r="B2736">
        <v>13211205</v>
      </c>
      <c r="C2736" s="43">
        <v>44194</v>
      </c>
      <c r="D2736" s="54">
        <v>0.48958333333333331</v>
      </c>
      <c r="E2736">
        <v>527</v>
      </c>
      <c r="F2736">
        <v>3.8</v>
      </c>
    </row>
    <row r="2737" spans="1:6">
      <c r="A2737" s="327" t="s">
        <v>509</v>
      </c>
      <c r="B2737">
        <v>13211205</v>
      </c>
      <c r="C2737" s="43">
        <v>44194</v>
      </c>
      <c r="D2737" s="54">
        <v>0.5</v>
      </c>
      <c r="E2737">
        <v>527</v>
      </c>
      <c r="F2737">
        <v>3.9</v>
      </c>
    </row>
    <row r="2738" spans="1:6">
      <c r="A2738" s="327" t="s">
        <v>509</v>
      </c>
      <c r="B2738">
        <v>13211205</v>
      </c>
      <c r="C2738" s="43">
        <v>44194</v>
      </c>
      <c r="D2738" s="54">
        <v>0.51041666666666663</v>
      </c>
      <c r="E2738">
        <v>523</v>
      </c>
      <c r="F2738">
        <v>3.9</v>
      </c>
    </row>
    <row r="2739" spans="1:6">
      <c r="A2739" s="327" t="s">
        <v>509</v>
      </c>
      <c r="B2739">
        <v>13211205</v>
      </c>
      <c r="C2739" s="43">
        <v>44194</v>
      </c>
      <c r="D2739" s="54">
        <v>0.52083333333333337</v>
      </c>
      <c r="E2739">
        <v>527</v>
      </c>
      <c r="F2739">
        <v>4</v>
      </c>
    </row>
    <row r="2740" spans="1:6">
      <c r="A2740" s="327" t="s">
        <v>509</v>
      </c>
      <c r="B2740">
        <v>13211205</v>
      </c>
      <c r="C2740" s="43">
        <v>44194</v>
      </c>
      <c r="D2740" s="54">
        <v>0.53125</v>
      </c>
      <c r="E2740">
        <v>523</v>
      </c>
      <c r="F2740">
        <v>3.9</v>
      </c>
    </row>
    <row r="2741" spans="1:6">
      <c r="A2741" s="327" t="s">
        <v>509</v>
      </c>
      <c r="B2741">
        <v>13211205</v>
      </c>
      <c r="C2741" s="43">
        <v>44194</v>
      </c>
      <c r="D2741" s="54">
        <v>0.54166666666666663</v>
      </c>
      <c r="E2741">
        <v>523</v>
      </c>
      <c r="F2741">
        <v>4</v>
      </c>
    </row>
    <row r="2742" spans="1:6">
      <c r="A2742" s="327" t="s">
        <v>509</v>
      </c>
      <c r="B2742">
        <v>13211205</v>
      </c>
      <c r="C2742" s="43">
        <v>44194</v>
      </c>
      <c r="D2742" s="54">
        <v>0.55208333333333337</v>
      </c>
      <c r="E2742">
        <v>519</v>
      </c>
      <c r="F2742">
        <v>4</v>
      </c>
    </row>
    <row r="2743" spans="1:6">
      <c r="A2743" s="327" t="s">
        <v>509</v>
      </c>
      <c r="B2743">
        <v>13211205</v>
      </c>
      <c r="C2743" s="43">
        <v>44194</v>
      </c>
      <c r="D2743" s="54">
        <v>0.5625</v>
      </c>
      <c r="E2743">
        <v>523</v>
      </c>
      <c r="F2743">
        <v>4.0999999999999996</v>
      </c>
    </row>
    <row r="2744" spans="1:6">
      <c r="A2744" s="327" t="s">
        <v>509</v>
      </c>
      <c r="B2744">
        <v>13211205</v>
      </c>
      <c r="C2744" s="43">
        <v>44194</v>
      </c>
      <c r="D2744" s="54">
        <v>0.57291666666666663</v>
      </c>
      <c r="E2744">
        <v>519</v>
      </c>
      <c r="F2744">
        <v>4.0999999999999996</v>
      </c>
    </row>
    <row r="2745" spans="1:6">
      <c r="A2745" s="327" t="s">
        <v>509</v>
      </c>
      <c r="B2745">
        <v>13211205</v>
      </c>
      <c r="C2745" s="43">
        <v>44194</v>
      </c>
      <c r="D2745" s="54">
        <v>0.58333333333333337</v>
      </c>
      <c r="E2745">
        <v>519</v>
      </c>
      <c r="F2745">
        <v>4.2</v>
      </c>
    </row>
    <row r="2746" spans="1:6">
      <c r="A2746" s="327" t="s">
        <v>509</v>
      </c>
      <c r="B2746">
        <v>13211205</v>
      </c>
      <c r="C2746" s="43">
        <v>44194</v>
      </c>
      <c r="D2746" s="54">
        <v>0.59375</v>
      </c>
      <c r="E2746">
        <v>519</v>
      </c>
      <c r="F2746">
        <v>4.0999999999999996</v>
      </c>
    </row>
    <row r="2747" spans="1:6">
      <c r="A2747" s="327" t="s">
        <v>509</v>
      </c>
      <c r="B2747">
        <v>13211205</v>
      </c>
      <c r="C2747" s="43">
        <v>44194</v>
      </c>
      <c r="D2747" s="54">
        <v>0.60416666666666663</v>
      </c>
      <c r="E2747">
        <v>515</v>
      </c>
      <c r="F2747">
        <v>4.0999999999999996</v>
      </c>
    </row>
    <row r="2748" spans="1:6">
      <c r="A2748" s="327" t="s">
        <v>509</v>
      </c>
      <c r="B2748">
        <v>13211205</v>
      </c>
      <c r="C2748" s="43">
        <v>44194</v>
      </c>
      <c r="D2748" s="54">
        <v>0.61458333333333337</v>
      </c>
      <c r="E2748">
        <v>511</v>
      </c>
      <c r="F2748">
        <v>4.2</v>
      </c>
    </row>
    <row r="2749" spans="1:6">
      <c r="A2749" s="327" t="s">
        <v>509</v>
      </c>
      <c r="B2749">
        <v>13211205</v>
      </c>
      <c r="C2749" s="43">
        <v>44194</v>
      </c>
      <c r="D2749" s="54">
        <v>0.625</v>
      </c>
      <c r="E2749">
        <v>511</v>
      </c>
      <c r="F2749">
        <v>4.2</v>
      </c>
    </row>
    <row r="2750" spans="1:6">
      <c r="A2750" s="327" t="s">
        <v>509</v>
      </c>
      <c r="B2750">
        <v>13211205</v>
      </c>
      <c r="C2750" s="43">
        <v>44194</v>
      </c>
      <c r="D2750" s="54">
        <v>0.63541666666666663</v>
      </c>
      <c r="E2750">
        <v>511</v>
      </c>
      <c r="F2750">
        <v>4.2</v>
      </c>
    </row>
    <row r="2751" spans="1:6">
      <c r="A2751" s="327" t="s">
        <v>509</v>
      </c>
      <c r="B2751">
        <v>13211205</v>
      </c>
      <c r="C2751" s="43">
        <v>44194</v>
      </c>
      <c r="D2751" s="54">
        <v>0.64583333333333337</v>
      </c>
      <c r="E2751">
        <v>511</v>
      </c>
      <c r="F2751">
        <v>4.2</v>
      </c>
    </row>
    <row r="2752" spans="1:6">
      <c r="A2752" s="327" t="s">
        <v>509</v>
      </c>
      <c r="B2752">
        <v>13211205</v>
      </c>
      <c r="C2752" s="43">
        <v>44194</v>
      </c>
      <c r="D2752" s="54">
        <v>0.65625</v>
      </c>
      <c r="E2752">
        <v>507</v>
      </c>
      <c r="F2752">
        <v>4.2</v>
      </c>
    </row>
    <row r="2753" spans="1:6">
      <c r="A2753" s="327" t="s">
        <v>509</v>
      </c>
      <c r="B2753">
        <v>13211205</v>
      </c>
      <c r="C2753" s="43">
        <v>44194</v>
      </c>
      <c r="D2753" s="54">
        <v>0.66666666666666663</v>
      </c>
      <c r="E2753">
        <v>507</v>
      </c>
      <c r="F2753">
        <v>4.2</v>
      </c>
    </row>
    <row r="2754" spans="1:6">
      <c r="A2754" s="327" t="s">
        <v>509</v>
      </c>
      <c r="B2754">
        <v>13211205</v>
      </c>
      <c r="C2754" s="43">
        <v>44194</v>
      </c>
      <c r="D2754" s="54">
        <v>0.67708333333333337</v>
      </c>
      <c r="E2754">
        <v>507</v>
      </c>
      <c r="F2754">
        <v>4.2</v>
      </c>
    </row>
    <row r="2755" spans="1:6">
      <c r="A2755" s="327" t="s">
        <v>509</v>
      </c>
      <c r="B2755">
        <v>13211205</v>
      </c>
      <c r="C2755" s="43">
        <v>44194</v>
      </c>
      <c r="D2755" s="54">
        <v>0.6875</v>
      </c>
      <c r="E2755">
        <v>507</v>
      </c>
      <c r="F2755">
        <v>4.3</v>
      </c>
    </row>
    <row r="2756" spans="1:6">
      <c r="A2756" s="327" t="s">
        <v>509</v>
      </c>
      <c r="B2756">
        <v>13211205</v>
      </c>
      <c r="C2756" s="43">
        <v>44194</v>
      </c>
      <c r="D2756" s="54">
        <v>0.69791666666666663</v>
      </c>
      <c r="E2756">
        <v>507</v>
      </c>
      <c r="F2756">
        <v>4.3</v>
      </c>
    </row>
    <row r="2757" spans="1:6">
      <c r="A2757" s="327" t="s">
        <v>509</v>
      </c>
      <c r="B2757">
        <v>13211205</v>
      </c>
      <c r="C2757" s="43">
        <v>44194</v>
      </c>
      <c r="D2757" s="54">
        <v>0.70833333333333337</v>
      </c>
      <c r="E2757">
        <v>507</v>
      </c>
      <c r="F2757">
        <v>4.3</v>
      </c>
    </row>
    <row r="2758" spans="1:6">
      <c r="A2758" s="327" t="s">
        <v>509</v>
      </c>
      <c r="B2758">
        <v>13211205</v>
      </c>
      <c r="C2758" s="43">
        <v>44194</v>
      </c>
      <c r="D2758" s="54">
        <v>0.71875</v>
      </c>
      <c r="E2758">
        <v>507</v>
      </c>
      <c r="F2758">
        <v>4.3</v>
      </c>
    </row>
    <row r="2759" spans="1:6">
      <c r="A2759" s="327" t="s">
        <v>509</v>
      </c>
      <c r="B2759">
        <v>13211205</v>
      </c>
      <c r="C2759" s="43">
        <v>44194</v>
      </c>
      <c r="D2759" s="54">
        <v>0.72916666666666663</v>
      </c>
      <c r="E2759">
        <v>507</v>
      </c>
      <c r="F2759">
        <v>4.3</v>
      </c>
    </row>
    <row r="2760" spans="1:6">
      <c r="A2760" s="327" t="s">
        <v>509</v>
      </c>
      <c r="B2760">
        <v>13211205</v>
      </c>
      <c r="C2760" s="43">
        <v>44194</v>
      </c>
      <c r="D2760" s="54">
        <v>0.73958333333333337</v>
      </c>
      <c r="E2760">
        <v>507</v>
      </c>
      <c r="F2760">
        <v>4.3</v>
      </c>
    </row>
    <row r="2761" spans="1:6">
      <c r="A2761" s="327" t="s">
        <v>509</v>
      </c>
      <c r="B2761">
        <v>13211205</v>
      </c>
      <c r="C2761" s="43">
        <v>44194</v>
      </c>
      <c r="D2761" s="54">
        <v>0.75</v>
      </c>
      <c r="E2761">
        <v>507</v>
      </c>
      <c r="F2761">
        <v>4.3</v>
      </c>
    </row>
    <row r="2762" spans="1:6">
      <c r="A2762" s="327" t="s">
        <v>509</v>
      </c>
      <c r="B2762">
        <v>13211205</v>
      </c>
      <c r="C2762" s="43">
        <v>44194</v>
      </c>
      <c r="D2762" s="54">
        <v>0.76041666666666663</v>
      </c>
      <c r="E2762">
        <v>507</v>
      </c>
      <c r="F2762">
        <v>4.3</v>
      </c>
    </row>
    <row r="2763" spans="1:6">
      <c r="A2763" s="327" t="s">
        <v>509</v>
      </c>
      <c r="B2763">
        <v>13211205</v>
      </c>
      <c r="C2763" s="43">
        <v>44194</v>
      </c>
      <c r="D2763" s="54">
        <v>0.77083333333333337</v>
      </c>
      <c r="E2763">
        <v>507</v>
      </c>
      <c r="F2763">
        <v>4.2</v>
      </c>
    </row>
    <row r="2764" spans="1:6">
      <c r="A2764" s="327" t="s">
        <v>509</v>
      </c>
      <c r="B2764">
        <v>13211205</v>
      </c>
      <c r="C2764" s="43">
        <v>44194</v>
      </c>
      <c r="D2764" s="54">
        <v>0.78125</v>
      </c>
      <c r="E2764">
        <v>507</v>
      </c>
      <c r="F2764">
        <v>4.2</v>
      </c>
    </row>
    <row r="2765" spans="1:6">
      <c r="A2765" s="327" t="s">
        <v>509</v>
      </c>
      <c r="B2765">
        <v>13211205</v>
      </c>
      <c r="C2765" s="43">
        <v>44194</v>
      </c>
      <c r="D2765" s="54">
        <v>0.79166666666666663</v>
      </c>
      <c r="E2765">
        <v>511</v>
      </c>
      <c r="F2765">
        <v>4.3</v>
      </c>
    </row>
    <row r="2766" spans="1:6">
      <c r="A2766" s="327" t="s">
        <v>509</v>
      </c>
      <c r="B2766">
        <v>13211205</v>
      </c>
      <c r="C2766" s="43">
        <v>44194</v>
      </c>
      <c r="D2766" s="54">
        <v>0.80208333333333337</v>
      </c>
      <c r="E2766">
        <v>511</v>
      </c>
      <c r="F2766">
        <v>4.2</v>
      </c>
    </row>
    <row r="2767" spans="1:6">
      <c r="A2767" s="327" t="s">
        <v>509</v>
      </c>
      <c r="B2767">
        <v>13211205</v>
      </c>
      <c r="C2767" s="43">
        <v>44194</v>
      </c>
      <c r="D2767" s="54">
        <v>0.8125</v>
      </c>
      <c r="E2767">
        <v>511</v>
      </c>
      <c r="F2767">
        <v>4.2</v>
      </c>
    </row>
    <row r="2768" spans="1:6">
      <c r="A2768" s="327" t="s">
        <v>509</v>
      </c>
      <c r="B2768">
        <v>13211205</v>
      </c>
      <c r="C2768" s="43">
        <v>44194</v>
      </c>
      <c r="D2768" s="54">
        <v>0.82291666666666663</v>
      </c>
      <c r="E2768">
        <v>511</v>
      </c>
      <c r="F2768">
        <v>4.2</v>
      </c>
    </row>
    <row r="2769" spans="1:6">
      <c r="A2769" s="327" t="s">
        <v>509</v>
      </c>
      <c r="B2769">
        <v>13211205</v>
      </c>
      <c r="C2769" s="43">
        <v>44194</v>
      </c>
      <c r="D2769" s="54">
        <v>0.83333333333333337</v>
      </c>
      <c r="E2769">
        <v>515</v>
      </c>
      <c r="F2769">
        <v>4.2</v>
      </c>
    </row>
    <row r="2770" spans="1:6">
      <c r="A2770" s="327" t="s">
        <v>509</v>
      </c>
      <c r="B2770">
        <v>13211205</v>
      </c>
      <c r="C2770" s="43">
        <v>44194</v>
      </c>
      <c r="D2770" s="54">
        <v>0.84375</v>
      </c>
      <c r="E2770">
        <v>515</v>
      </c>
      <c r="F2770">
        <v>4.2</v>
      </c>
    </row>
    <row r="2771" spans="1:6">
      <c r="A2771" s="327" t="s">
        <v>509</v>
      </c>
      <c r="B2771">
        <v>13211205</v>
      </c>
      <c r="C2771" s="43">
        <v>44194</v>
      </c>
      <c r="D2771" s="54">
        <v>0.85416666666666663</v>
      </c>
      <c r="E2771">
        <v>515</v>
      </c>
      <c r="F2771">
        <v>4.2</v>
      </c>
    </row>
    <row r="2772" spans="1:6">
      <c r="A2772" s="327" t="s">
        <v>509</v>
      </c>
      <c r="B2772">
        <v>13211205</v>
      </c>
      <c r="C2772" s="43">
        <v>44194</v>
      </c>
      <c r="D2772" s="54">
        <v>0.86458333333333337</v>
      </c>
      <c r="E2772">
        <v>519</v>
      </c>
      <c r="F2772">
        <v>4.2</v>
      </c>
    </row>
    <row r="2773" spans="1:6">
      <c r="A2773" s="327" t="s">
        <v>509</v>
      </c>
      <c r="B2773">
        <v>13211205</v>
      </c>
      <c r="C2773" s="43">
        <v>44194</v>
      </c>
      <c r="D2773" s="54">
        <v>0.875</v>
      </c>
      <c r="E2773">
        <v>519</v>
      </c>
      <c r="F2773">
        <v>4.0999999999999996</v>
      </c>
    </row>
    <row r="2774" spans="1:6">
      <c r="A2774" s="327" t="s">
        <v>509</v>
      </c>
      <c r="B2774">
        <v>13211205</v>
      </c>
      <c r="C2774" s="43">
        <v>44194</v>
      </c>
      <c r="D2774" s="54">
        <v>0.88541666666666663</v>
      </c>
      <c r="E2774">
        <v>523</v>
      </c>
      <c r="F2774">
        <v>4.2</v>
      </c>
    </row>
    <row r="2775" spans="1:6">
      <c r="A2775" s="327" t="s">
        <v>509</v>
      </c>
      <c r="B2775">
        <v>13211205</v>
      </c>
      <c r="C2775" s="43">
        <v>44194</v>
      </c>
      <c r="D2775" s="54">
        <v>0.89583333333333337</v>
      </c>
      <c r="E2775">
        <v>523</v>
      </c>
      <c r="F2775">
        <v>4.2</v>
      </c>
    </row>
    <row r="2776" spans="1:6">
      <c r="A2776" s="327" t="s">
        <v>509</v>
      </c>
      <c r="B2776">
        <v>13211205</v>
      </c>
      <c r="C2776" s="43">
        <v>44194</v>
      </c>
      <c r="D2776" s="54">
        <v>0.90625</v>
      </c>
      <c r="E2776">
        <v>523</v>
      </c>
      <c r="F2776">
        <v>4.0999999999999996</v>
      </c>
    </row>
    <row r="2777" spans="1:6">
      <c r="A2777" s="327" t="s">
        <v>509</v>
      </c>
      <c r="B2777">
        <v>13211205</v>
      </c>
      <c r="C2777" s="43">
        <v>44194</v>
      </c>
      <c r="D2777" s="54">
        <v>0.91666666666666663</v>
      </c>
      <c r="E2777">
        <v>527</v>
      </c>
      <c r="F2777">
        <v>4.0999999999999996</v>
      </c>
    </row>
    <row r="2778" spans="1:6">
      <c r="A2778" s="327" t="s">
        <v>509</v>
      </c>
      <c r="B2778">
        <v>13211205</v>
      </c>
      <c r="C2778" s="43">
        <v>44194</v>
      </c>
      <c r="D2778" s="54">
        <v>0.92708333333333337</v>
      </c>
      <c r="E2778">
        <v>527</v>
      </c>
      <c r="F2778">
        <v>4</v>
      </c>
    </row>
    <row r="2779" spans="1:6">
      <c r="A2779" s="327" t="s">
        <v>509</v>
      </c>
      <c r="B2779">
        <v>13211205</v>
      </c>
      <c r="C2779" s="43">
        <v>44194</v>
      </c>
      <c r="D2779" s="54">
        <v>0.9375</v>
      </c>
      <c r="E2779">
        <v>527</v>
      </c>
      <c r="F2779">
        <v>4.0999999999999996</v>
      </c>
    </row>
    <row r="2780" spans="1:6">
      <c r="A2780" s="327" t="s">
        <v>509</v>
      </c>
      <c r="B2780">
        <v>13211205</v>
      </c>
      <c r="C2780" s="43">
        <v>44194</v>
      </c>
      <c r="D2780" s="54">
        <v>0.94791666666666663</v>
      </c>
      <c r="E2780">
        <v>523</v>
      </c>
      <c r="F2780">
        <v>4.0999999999999996</v>
      </c>
    </row>
    <row r="2781" spans="1:6">
      <c r="A2781" s="327" t="s">
        <v>509</v>
      </c>
      <c r="B2781">
        <v>13211205</v>
      </c>
      <c r="C2781" s="43">
        <v>44194</v>
      </c>
      <c r="D2781" s="54">
        <v>0.95833333333333337</v>
      </c>
      <c r="E2781">
        <v>531</v>
      </c>
      <c r="F2781">
        <v>4</v>
      </c>
    </row>
    <row r="2782" spans="1:6">
      <c r="A2782" s="327" t="s">
        <v>509</v>
      </c>
      <c r="B2782">
        <v>13211205</v>
      </c>
      <c r="C2782" s="43">
        <v>44194</v>
      </c>
      <c r="D2782" s="54">
        <v>0.96875</v>
      </c>
      <c r="E2782">
        <v>531</v>
      </c>
      <c r="F2782">
        <v>4</v>
      </c>
    </row>
    <row r="2783" spans="1:6">
      <c r="A2783" s="327" t="s">
        <v>509</v>
      </c>
      <c r="B2783">
        <v>13211205</v>
      </c>
      <c r="C2783" s="43">
        <v>44194</v>
      </c>
      <c r="D2783" s="54">
        <v>0.97916666666666663</v>
      </c>
      <c r="E2783">
        <v>531</v>
      </c>
      <c r="F2783">
        <v>4</v>
      </c>
    </row>
    <row r="2784" spans="1:6">
      <c r="A2784" s="327" t="s">
        <v>509</v>
      </c>
      <c r="B2784">
        <v>13211205</v>
      </c>
      <c r="C2784" s="43">
        <v>44194</v>
      </c>
      <c r="D2784" s="54">
        <v>0.98958333333333337</v>
      </c>
      <c r="E2784">
        <v>531</v>
      </c>
      <c r="F2784">
        <v>4</v>
      </c>
    </row>
    <row r="2785" spans="1:6">
      <c r="A2785" s="327" t="s">
        <v>509</v>
      </c>
      <c r="B2785">
        <v>13211205</v>
      </c>
      <c r="C2785" s="43">
        <v>44195</v>
      </c>
      <c r="D2785" s="54">
        <v>0</v>
      </c>
      <c r="E2785">
        <v>531</v>
      </c>
      <c r="F2785">
        <v>4</v>
      </c>
    </row>
    <row r="2786" spans="1:6">
      <c r="A2786" s="327" t="s">
        <v>509</v>
      </c>
      <c r="B2786">
        <v>13211205</v>
      </c>
      <c r="C2786" s="43">
        <v>44195</v>
      </c>
      <c r="D2786" s="54">
        <v>1.0416666666666666E-2</v>
      </c>
      <c r="E2786">
        <v>531</v>
      </c>
      <c r="F2786">
        <v>4</v>
      </c>
    </row>
    <row r="2787" spans="1:6">
      <c r="A2787" s="327" t="s">
        <v>509</v>
      </c>
      <c r="B2787">
        <v>13211205</v>
      </c>
      <c r="C2787" s="43">
        <v>44195</v>
      </c>
      <c r="D2787" s="54">
        <v>2.0833333333333332E-2</v>
      </c>
      <c r="E2787">
        <v>531</v>
      </c>
      <c r="F2787">
        <v>4</v>
      </c>
    </row>
    <row r="2788" spans="1:6">
      <c r="A2788" s="327" t="s">
        <v>509</v>
      </c>
      <c r="B2788">
        <v>13211205</v>
      </c>
      <c r="C2788" s="43">
        <v>44195</v>
      </c>
      <c r="D2788" s="54">
        <v>3.125E-2</v>
      </c>
      <c r="E2788">
        <v>531</v>
      </c>
      <c r="F2788">
        <v>4</v>
      </c>
    </row>
    <row r="2789" spans="1:6">
      <c r="A2789" s="327" t="s">
        <v>509</v>
      </c>
      <c r="B2789">
        <v>13211205</v>
      </c>
      <c r="C2789" s="43">
        <v>44195</v>
      </c>
      <c r="D2789" s="54">
        <v>4.1666666666666664E-2</v>
      </c>
      <c r="E2789">
        <v>531</v>
      </c>
      <c r="F2789">
        <v>4</v>
      </c>
    </row>
    <row r="2790" spans="1:6">
      <c r="A2790" s="327" t="s">
        <v>509</v>
      </c>
      <c r="B2790">
        <v>13211205</v>
      </c>
      <c r="C2790" s="43">
        <v>44195</v>
      </c>
      <c r="D2790" s="54">
        <v>5.2083333333333336E-2</v>
      </c>
      <c r="E2790">
        <v>527</v>
      </c>
      <c r="F2790">
        <v>4</v>
      </c>
    </row>
    <row r="2791" spans="1:6">
      <c r="A2791" s="327" t="s">
        <v>509</v>
      </c>
      <c r="B2791">
        <v>13211205</v>
      </c>
      <c r="C2791" s="43">
        <v>44195</v>
      </c>
      <c r="D2791" s="54">
        <v>6.25E-2</v>
      </c>
      <c r="E2791">
        <v>531</v>
      </c>
      <c r="F2791">
        <v>4</v>
      </c>
    </row>
    <row r="2792" spans="1:6">
      <c r="A2792" s="327" t="s">
        <v>509</v>
      </c>
      <c r="B2792">
        <v>13211205</v>
      </c>
      <c r="C2792" s="43">
        <v>44195</v>
      </c>
      <c r="D2792" s="54">
        <v>7.2916666666666671E-2</v>
      </c>
      <c r="E2792">
        <v>531</v>
      </c>
      <c r="F2792">
        <v>4</v>
      </c>
    </row>
    <row r="2793" spans="1:6">
      <c r="A2793" s="327" t="s">
        <v>509</v>
      </c>
      <c r="B2793">
        <v>13211205</v>
      </c>
      <c r="C2793" s="43">
        <v>44195</v>
      </c>
      <c r="D2793" s="54">
        <v>8.3333333333333329E-2</v>
      </c>
      <c r="E2793">
        <v>531</v>
      </c>
      <c r="F2793">
        <v>3.9</v>
      </c>
    </row>
    <row r="2794" spans="1:6">
      <c r="A2794" s="327" t="s">
        <v>509</v>
      </c>
      <c r="B2794">
        <v>13211205</v>
      </c>
      <c r="C2794" s="43">
        <v>44195</v>
      </c>
      <c r="D2794" s="54">
        <v>9.375E-2</v>
      </c>
      <c r="E2794">
        <v>531</v>
      </c>
      <c r="F2794">
        <v>3.9</v>
      </c>
    </row>
    <row r="2795" spans="1:6">
      <c r="A2795" s="327" t="s">
        <v>509</v>
      </c>
      <c r="B2795">
        <v>13211205</v>
      </c>
      <c r="C2795" s="43">
        <v>44195</v>
      </c>
      <c r="D2795" s="54">
        <v>0.10416666666666667</v>
      </c>
      <c r="E2795">
        <v>531</v>
      </c>
      <c r="F2795">
        <v>3.9</v>
      </c>
    </row>
    <row r="2796" spans="1:6">
      <c r="A2796" s="327" t="s">
        <v>509</v>
      </c>
      <c r="B2796">
        <v>13211205</v>
      </c>
      <c r="C2796" s="43">
        <v>44195</v>
      </c>
      <c r="D2796" s="54">
        <v>0.11458333333333333</v>
      </c>
      <c r="E2796">
        <v>531</v>
      </c>
      <c r="F2796">
        <v>3.9</v>
      </c>
    </row>
    <row r="2797" spans="1:6">
      <c r="A2797" s="327" t="s">
        <v>509</v>
      </c>
      <c r="B2797">
        <v>13211205</v>
      </c>
      <c r="C2797" s="43">
        <v>44195</v>
      </c>
      <c r="D2797" s="54">
        <v>0.125</v>
      </c>
      <c r="E2797">
        <v>527</v>
      </c>
      <c r="F2797">
        <v>4</v>
      </c>
    </row>
    <row r="2798" spans="1:6">
      <c r="A2798" s="327" t="s">
        <v>509</v>
      </c>
      <c r="B2798">
        <v>13211205</v>
      </c>
      <c r="C2798" s="43">
        <v>44195</v>
      </c>
      <c r="D2798" s="54">
        <v>0.13541666666666666</v>
      </c>
      <c r="E2798">
        <v>531</v>
      </c>
      <c r="F2798">
        <v>3.9</v>
      </c>
    </row>
    <row r="2799" spans="1:6">
      <c r="A2799" s="327" t="s">
        <v>509</v>
      </c>
      <c r="B2799">
        <v>13211205</v>
      </c>
      <c r="C2799" s="43">
        <v>44195</v>
      </c>
      <c r="D2799" s="54">
        <v>0.14583333333333334</v>
      </c>
      <c r="E2799">
        <v>527</v>
      </c>
      <c r="F2799">
        <v>3.9</v>
      </c>
    </row>
    <row r="2800" spans="1:6">
      <c r="A2800" s="327" t="s">
        <v>509</v>
      </c>
      <c r="B2800">
        <v>13211205</v>
      </c>
      <c r="C2800" s="43">
        <v>44195</v>
      </c>
      <c r="D2800" s="54">
        <v>0.15625</v>
      </c>
      <c r="E2800">
        <v>527</v>
      </c>
      <c r="F2800">
        <v>3.9</v>
      </c>
    </row>
    <row r="2801" spans="1:6">
      <c r="A2801" s="327" t="s">
        <v>509</v>
      </c>
      <c r="B2801">
        <v>13211205</v>
      </c>
      <c r="C2801" s="43">
        <v>44195</v>
      </c>
      <c r="D2801" s="54">
        <v>0.16666666666666666</v>
      </c>
      <c r="E2801">
        <v>527</v>
      </c>
      <c r="F2801">
        <v>3.8</v>
      </c>
    </row>
    <row r="2802" spans="1:6">
      <c r="A2802" s="327" t="s">
        <v>509</v>
      </c>
      <c r="B2802">
        <v>13211205</v>
      </c>
      <c r="C2802" s="43">
        <v>44195</v>
      </c>
      <c r="D2802" s="54">
        <v>0.17708333333333334</v>
      </c>
      <c r="E2802">
        <v>527</v>
      </c>
      <c r="F2802">
        <v>3.8</v>
      </c>
    </row>
    <row r="2803" spans="1:6">
      <c r="A2803" s="327" t="s">
        <v>509</v>
      </c>
      <c r="B2803">
        <v>13211205</v>
      </c>
      <c r="C2803" s="43">
        <v>44195</v>
      </c>
      <c r="D2803" s="54">
        <v>0.1875</v>
      </c>
      <c r="E2803">
        <v>527</v>
      </c>
      <c r="F2803">
        <v>3.8</v>
      </c>
    </row>
    <row r="2804" spans="1:6">
      <c r="A2804" s="327" t="s">
        <v>509</v>
      </c>
      <c r="B2804">
        <v>13211205</v>
      </c>
      <c r="C2804" s="43">
        <v>44195</v>
      </c>
      <c r="D2804" s="54">
        <v>0.19791666666666666</v>
      </c>
      <c r="E2804">
        <v>527</v>
      </c>
      <c r="F2804">
        <v>3.9</v>
      </c>
    </row>
    <row r="2805" spans="1:6">
      <c r="A2805" s="327" t="s">
        <v>509</v>
      </c>
      <c r="B2805">
        <v>13211205</v>
      </c>
      <c r="C2805" s="43">
        <v>44195</v>
      </c>
      <c r="D2805" s="54">
        <v>0.20833333333333334</v>
      </c>
      <c r="E2805">
        <v>527</v>
      </c>
      <c r="F2805">
        <v>3.8</v>
      </c>
    </row>
    <row r="2806" spans="1:6">
      <c r="A2806" s="327" t="s">
        <v>509</v>
      </c>
      <c r="B2806">
        <v>13211205</v>
      </c>
      <c r="C2806" s="43">
        <v>44195</v>
      </c>
      <c r="D2806" s="54">
        <v>0.21875</v>
      </c>
      <c r="E2806">
        <v>531</v>
      </c>
      <c r="F2806">
        <v>3.8</v>
      </c>
    </row>
    <row r="2807" spans="1:6">
      <c r="A2807" s="327" t="s">
        <v>509</v>
      </c>
      <c r="B2807">
        <v>13211205</v>
      </c>
      <c r="C2807" s="43">
        <v>44195</v>
      </c>
      <c r="D2807" s="54">
        <v>0.22916666666666666</v>
      </c>
      <c r="E2807">
        <v>531</v>
      </c>
      <c r="F2807">
        <v>3.8</v>
      </c>
    </row>
    <row r="2808" spans="1:6">
      <c r="A2808" s="327" t="s">
        <v>509</v>
      </c>
      <c r="B2808">
        <v>13211205</v>
      </c>
      <c r="C2808" s="43">
        <v>44195</v>
      </c>
      <c r="D2808" s="54">
        <v>0.23958333333333334</v>
      </c>
      <c r="E2808">
        <v>531</v>
      </c>
      <c r="F2808">
        <v>3.8</v>
      </c>
    </row>
    <row r="2809" spans="1:6">
      <c r="A2809" s="327" t="s">
        <v>509</v>
      </c>
      <c r="B2809">
        <v>13211205</v>
      </c>
      <c r="C2809" s="43">
        <v>44195</v>
      </c>
      <c r="D2809" s="54">
        <v>0.25</v>
      </c>
      <c r="E2809">
        <v>527</v>
      </c>
      <c r="F2809">
        <v>3.7</v>
      </c>
    </row>
    <row r="2810" spans="1:6">
      <c r="A2810" s="327" t="s">
        <v>509</v>
      </c>
      <c r="B2810">
        <v>13211205</v>
      </c>
      <c r="C2810" s="43">
        <v>44195</v>
      </c>
      <c r="D2810" s="54">
        <v>0.26041666666666669</v>
      </c>
      <c r="E2810">
        <v>527</v>
      </c>
      <c r="F2810">
        <v>3.8</v>
      </c>
    </row>
    <row r="2811" spans="1:6">
      <c r="A2811" s="327" t="s">
        <v>509</v>
      </c>
      <c r="B2811">
        <v>13211205</v>
      </c>
      <c r="C2811" s="43">
        <v>44195</v>
      </c>
      <c r="D2811" s="54">
        <v>0.27083333333333331</v>
      </c>
      <c r="E2811">
        <v>531</v>
      </c>
      <c r="F2811">
        <v>3.7</v>
      </c>
    </row>
    <row r="2812" spans="1:6">
      <c r="A2812" s="327" t="s">
        <v>509</v>
      </c>
      <c r="B2812">
        <v>13211205</v>
      </c>
      <c r="C2812" s="43">
        <v>44195</v>
      </c>
      <c r="D2812" s="54">
        <v>0.28125</v>
      </c>
      <c r="E2812">
        <v>531</v>
      </c>
      <c r="F2812">
        <v>3.7</v>
      </c>
    </row>
    <row r="2813" spans="1:6">
      <c r="A2813" s="327" t="s">
        <v>509</v>
      </c>
      <c r="B2813">
        <v>13211205</v>
      </c>
      <c r="C2813" s="43">
        <v>44195</v>
      </c>
      <c r="D2813" s="54">
        <v>0.29166666666666669</v>
      </c>
      <c r="E2813">
        <v>531</v>
      </c>
      <c r="F2813">
        <v>3.7</v>
      </c>
    </row>
    <row r="2814" spans="1:6">
      <c r="A2814" s="327" t="s">
        <v>509</v>
      </c>
      <c r="B2814">
        <v>13211205</v>
      </c>
      <c r="C2814" s="43">
        <v>44195</v>
      </c>
      <c r="D2814" s="54">
        <v>0.30208333333333331</v>
      </c>
      <c r="E2814">
        <v>527</v>
      </c>
      <c r="F2814">
        <v>3.8</v>
      </c>
    </row>
    <row r="2815" spans="1:6">
      <c r="A2815" s="327" t="s">
        <v>509</v>
      </c>
      <c r="B2815">
        <v>13211205</v>
      </c>
      <c r="C2815" s="43">
        <v>44195</v>
      </c>
      <c r="D2815" s="54">
        <v>0.3125</v>
      </c>
      <c r="E2815">
        <v>531</v>
      </c>
      <c r="F2815">
        <v>3.7</v>
      </c>
    </row>
    <row r="2816" spans="1:6">
      <c r="A2816" s="327" t="s">
        <v>509</v>
      </c>
      <c r="B2816">
        <v>13211205</v>
      </c>
      <c r="C2816" s="43">
        <v>44195</v>
      </c>
      <c r="D2816" s="54">
        <v>0.32291666666666669</v>
      </c>
      <c r="E2816">
        <v>531</v>
      </c>
      <c r="F2816">
        <v>3.7</v>
      </c>
    </row>
    <row r="2817" spans="1:6">
      <c r="A2817" s="327" t="s">
        <v>509</v>
      </c>
      <c r="B2817">
        <v>13211205</v>
      </c>
      <c r="C2817" s="43">
        <v>44195</v>
      </c>
      <c r="D2817" s="54">
        <v>0.33333333333333331</v>
      </c>
      <c r="E2817">
        <v>527</v>
      </c>
      <c r="F2817">
        <v>3.7</v>
      </c>
    </row>
    <row r="2818" spans="1:6">
      <c r="A2818" s="327" t="s">
        <v>509</v>
      </c>
      <c r="B2818">
        <v>13211205</v>
      </c>
      <c r="C2818" s="43">
        <v>44195</v>
      </c>
      <c r="D2818" s="54">
        <v>0.34375</v>
      </c>
      <c r="E2818">
        <v>527</v>
      </c>
      <c r="F2818">
        <v>3.7</v>
      </c>
    </row>
    <row r="2819" spans="1:6">
      <c r="A2819" s="327" t="s">
        <v>509</v>
      </c>
      <c r="B2819">
        <v>13211205</v>
      </c>
      <c r="C2819" s="43">
        <v>44195</v>
      </c>
      <c r="D2819" s="54">
        <v>0.35416666666666669</v>
      </c>
      <c r="E2819">
        <v>527</v>
      </c>
      <c r="F2819">
        <v>3.7</v>
      </c>
    </row>
    <row r="2820" spans="1:6">
      <c r="A2820" s="327" t="s">
        <v>509</v>
      </c>
      <c r="B2820">
        <v>13211205</v>
      </c>
      <c r="C2820" s="43">
        <v>44195</v>
      </c>
      <c r="D2820" s="54">
        <v>0.36458333333333331</v>
      </c>
      <c r="E2820">
        <v>527</v>
      </c>
      <c r="F2820">
        <v>3.7</v>
      </c>
    </row>
    <row r="2821" spans="1:6">
      <c r="A2821" s="327" t="s">
        <v>509</v>
      </c>
      <c r="B2821">
        <v>13211205</v>
      </c>
      <c r="C2821" s="43">
        <v>44195</v>
      </c>
      <c r="D2821" s="54">
        <v>0.375</v>
      </c>
      <c r="E2821">
        <v>527</v>
      </c>
      <c r="F2821">
        <v>3.7</v>
      </c>
    </row>
    <row r="2822" spans="1:6">
      <c r="A2822" s="327" t="s">
        <v>509</v>
      </c>
      <c r="B2822">
        <v>13211205</v>
      </c>
      <c r="C2822" s="43">
        <v>44195</v>
      </c>
      <c r="D2822" s="54">
        <v>0.38541666666666669</v>
      </c>
      <c r="E2822">
        <v>527</v>
      </c>
      <c r="F2822">
        <v>3.6</v>
      </c>
    </row>
    <row r="2823" spans="1:6">
      <c r="A2823" s="327" t="s">
        <v>509</v>
      </c>
      <c r="B2823">
        <v>13211205</v>
      </c>
      <c r="C2823" s="43">
        <v>44195</v>
      </c>
      <c r="D2823" s="54">
        <v>0.39583333333333331</v>
      </c>
      <c r="E2823">
        <v>527</v>
      </c>
      <c r="F2823">
        <v>3.7</v>
      </c>
    </row>
    <row r="2824" spans="1:6">
      <c r="A2824" s="327" t="s">
        <v>509</v>
      </c>
      <c r="B2824">
        <v>13211205</v>
      </c>
      <c r="C2824" s="43">
        <v>44195</v>
      </c>
      <c r="D2824" s="54">
        <v>0.40625</v>
      </c>
      <c r="E2824">
        <v>527</v>
      </c>
      <c r="F2824">
        <v>3.7</v>
      </c>
    </row>
    <row r="2825" spans="1:6">
      <c r="A2825" s="327" t="s">
        <v>509</v>
      </c>
      <c r="B2825">
        <v>13211205</v>
      </c>
      <c r="C2825" s="43">
        <v>44195</v>
      </c>
      <c r="D2825" s="54">
        <v>0.41666666666666669</v>
      </c>
      <c r="E2825">
        <v>527</v>
      </c>
      <c r="F2825">
        <v>3.7</v>
      </c>
    </row>
    <row r="2826" spans="1:6">
      <c r="A2826" s="327" t="s">
        <v>509</v>
      </c>
      <c r="B2826">
        <v>13211205</v>
      </c>
      <c r="C2826" s="43">
        <v>44195</v>
      </c>
      <c r="D2826" s="54">
        <v>0.42708333333333331</v>
      </c>
      <c r="E2826">
        <v>527</v>
      </c>
      <c r="F2826">
        <v>3.7</v>
      </c>
    </row>
    <row r="2827" spans="1:6">
      <c r="A2827" s="327" t="s">
        <v>509</v>
      </c>
      <c r="B2827">
        <v>13211205</v>
      </c>
      <c r="C2827" s="43">
        <v>44195</v>
      </c>
      <c r="D2827" s="54">
        <v>0.4375</v>
      </c>
      <c r="E2827">
        <v>527</v>
      </c>
      <c r="F2827">
        <v>3.6</v>
      </c>
    </row>
    <row r="2828" spans="1:6">
      <c r="A2828" s="327" t="s">
        <v>509</v>
      </c>
      <c r="B2828">
        <v>13211205</v>
      </c>
      <c r="C2828" s="43">
        <v>44195</v>
      </c>
      <c r="D2828" s="54">
        <v>0.44791666666666669</v>
      </c>
      <c r="E2828">
        <v>523</v>
      </c>
      <c r="F2828">
        <v>3.7</v>
      </c>
    </row>
    <row r="2829" spans="1:6">
      <c r="A2829" s="327" t="s">
        <v>509</v>
      </c>
      <c r="B2829">
        <v>13211205</v>
      </c>
      <c r="C2829" s="43">
        <v>44195</v>
      </c>
      <c r="D2829" s="54">
        <v>0.45833333333333331</v>
      </c>
      <c r="E2829">
        <v>523</v>
      </c>
      <c r="F2829">
        <v>3.7</v>
      </c>
    </row>
    <row r="2830" spans="1:6">
      <c r="A2830" s="327" t="s">
        <v>509</v>
      </c>
      <c r="B2830">
        <v>13211205</v>
      </c>
      <c r="C2830" s="43">
        <v>44195</v>
      </c>
      <c r="D2830" s="54">
        <v>0.46875</v>
      </c>
      <c r="E2830">
        <v>523</v>
      </c>
      <c r="F2830">
        <v>3.7</v>
      </c>
    </row>
    <row r="2831" spans="1:6">
      <c r="A2831" s="327" t="s">
        <v>509</v>
      </c>
      <c r="B2831">
        <v>13211205</v>
      </c>
      <c r="C2831" s="43">
        <v>44195</v>
      </c>
      <c r="D2831" s="54">
        <v>0.47916666666666669</v>
      </c>
      <c r="E2831">
        <v>527</v>
      </c>
      <c r="F2831">
        <v>3.7</v>
      </c>
    </row>
    <row r="2832" spans="1:6">
      <c r="A2832" s="327" t="s">
        <v>509</v>
      </c>
      <c r="B2832">
        <v>13211205</v>
      </c>
      <c r="C2832" s="43">
        <v>44195</v>
      </c>
      <c r="D2832" s="54">
        <v>0.48958333333333331</v>
      </c>
      <c r="E2832">
        <v>519</v>
      </c>
      <c r="F2832">
        <v>3.8</v>
      </c>
    </row>
    <row r="2833" spans="1:6">
      <c r="A2833" s="327" t="s">
        <v>509</v>
      </c>
      <c r="B2833">
        <v>13211205</v>
      </c>
      <c r="C2833" s="43">
        <v>44195</v>
      </c>
      <c r="D2833" s="54">
        <v>0.5</v>
      </c>
      <c r="E2833">
        <v>519</v>
      </c>
      <c r="F2833">
        <v>3.8</v>
      </c>
    </row>
    <row r="2834" spans="1:6">
      <c r="A2834" s="327" t="s">
        <v>509</v>
      </c>
      <c r="B2834">
        <v>13211205</v>
      </c>
      <c r="C2834" s="43">
        <v>44195</v>
      </c>
      <c r="D2834" s="54">
        <v>0.51041666666666663</v>
      </c>
      <c r="E2834">
        <v>519</v>
      </c>
      <c r="F2834">
        <v>3.9</v>
      </c>
    </row>
    <row r="2835" spans="1:6">
      <c r="A2835" s="327" t="s">
        <v>509</v>
      </c>
      <c r="B2835">
        <v>13211205</v>
      </c>
      <c r="C2835" s="43">
        <v>44195</v>
      </c>
      <c r="D2835" s="54">
        <v>0.52083333333333337</v>
      </c>
      <c r="E2835">
        <v>519</v>
      </c>
      <c r="F2835">
        <v>3.8</v>
      </c>
    </row>
    <row r="2836" spans="1:6">
      <c r="A2836" s="327" t="s">
        <v>509</v>
      </c>
      <c r="B2836">
        <v>13211205</v>
      </c>
      <c r="C2836" s="43">
        <v>44195</v>
      </c>
      <c r="D2836" s="54">
        <v>0.53125</v>
      </c>
      <c r="E2836">
        <v>519</v>
      </c>
      <c r="F2836">
        <v>3.8</v>
      </c>
    </row>
    <row r="2837" spans="1:6">
      <c r="A2837" s="327" t="s">
        <v>509</v>
      </c>
      <c r="B2837">
        <v>13211205</v>
      </c>
      <c r="C2837" s="43">
        <v>44195</v>
      </c>
      <c r="D2837" s="54">
        <v>0.54166666666666663</v>
      </c>
      <c r="E2837">
        <v>515</v>
      </c>
      <c r="F2837">
        <v>3.9</v>
      </c>
    </row>
    <row r="2838" spans="1:6">
      <c r="A2838" s="327" t="s">
        <v>509</v>
      </c>
      <c r="B2838">
        <v>13211205</v>
      </c>
      <c r="C2838" s="43">
        <v>44195</v>
      </c>
      <c r="D2838" s="54">
        <v>0.55208333333333337</v>
      </c>
      <c r="E2838">
        <v>515</v>
      </c>
      <c r="F2838">
        <v>3.9</v>
      </c>
    </row>
    <row r="2839" spans="1:6">
      <c r="A2839" s="327" t="s">
        <v>509</v>
      </c>
      <c r="B2839">
        <v>13211205</v>
      </c>
      <c r="C2839" s="43">
        <v>44195</v>
      </c>
      <c r="D2839" s="54">
        <v>0.5625</v>
      </c>
      <c r="E2839">
        <v>515</v>
      </c>
      <c r="F2839">
        <v>3.9</v>
      </c>
    </row>
    <row r="2840" spans="1:6">
      <c r="A2840" s="327" t="s">
        <v>509</v>
      </c>
      <c r="B2840">
        <v>13211205</v>
      </c>
      <c r="C2840" s="43">
        <v>44195</v>
      </c>
      <c r="D2840" s="54">
        <v>0.57291666666666663</v>
      </c>
      <c r="E2840">
        <v>515</v>
      </c>
      <c r="F2840">
        <v>4</v>
      </c>
    </row>
    <row r="2841" spans="1:6">
      <c r="A2841" s="327" t="s">
        <v>509</v>
      </c>
      <c r="B2841">
        <v>13211205</v>
      </c>
      <c r="C2841" s="43">
        <v>44195</v>
      </c>
      <c r="D2841" s="54">
        <v>0.58333333333333337</v>
      </c>
      <c r="E2841">
        <v>511</v>
      </c>
      <c r="F2841">
        <v>4</v>
      </c>
    </row>
    <row r="2842" spans="1:6">
      <c r="A2842" s="327" t="s">
        <v>509</v>
      </c>
      <c r="B2842">
        <v>13211205</v>
      </c>
      <c r="C2842" s="43">
        <v>44195</v>
      </c>
      <c r="D2842" s="54">
        <v>0.59375</v>
      </c>
      <c r="E2842">
        <v>511</v>
      </c>
      <c r="F2842">
        <v>4</v>
      </c>
    </row>
    <row r="2843" spans="1:6">
      <c r="A2843" s="327" t="s">
        <v>509</v>
      </c>
      <c r="B2843">
        <v>13211205</v>
      </c>
      <c r="C2843" s="43">
        <v>44195</v>
      </c>
      <c r="D2843" s="54">
        <v>0.60416666666666663</v>
      </c>
      <c r="E2843">
        <v>511</v>
      </c>
      <c r="F2843">
        <v>4</v>
      </c>
    </row>
    <row r="2844" spans="1:6">
      <c r="A2844" s="327" t="s">
        <v>509</v>
      </c>
      <c r="B2844">
        <v>13211205</v>
      </c>
      <c r="C2844" s="43">
        <v>44195</v>
      </c>
      <c r="D2844" s="54">
        <v>0.61458333333333337</v>
      </c>
      <c r="E2844">
        <v>511</v>
      </c>
      <c r="F2844">
        <v>4.0999999999999996</v>
      </c>
    </row>
    <row r="2845" spans="1:6">
      <c r="A2845" s="327" t="s">
        <v>509</v>
      </c>
      <c r="B2845">
        <v>13211205</v>
      </c>
      <c r="C2845" s="43">
        <v>44195</v>
      </c>
      <c r="D2845" s="54">
        <v>0.625</v>
      </c>
      <c r="E2845">
        <v>507</v>
      </c>
      <c r="F2845">
        <v>4</v>
      </c>
    </row>
    <row r="2846" spans="1:6">
      <c r="A2846" s="327" t="s">
        <v>509</v>
      </c>
      <c r="B2846">
        <v>13211205</v>
      </c>
      <c r="C2846" s="43">
        <v>44195</v>
      </c>
      <c r="D2846" s="54">
        <v>0.63541666666666663</v>
      </c>
      <c r="E2846">
        <v>507</v>
      </c>
      <c r="F2846">
        <v>4.0999999999999996</v>
      </c>
    </row>
    <row r="2847" spans="1:6">
      <c r="A2847" s="327" t="s">
        <v>509</v>
      </c>
      <c r="B2847">
        <v>13211205</v>
      </c>
      <c r="C2847" s="43">
        <v>44195</v>
      </c>
      <c r="D2847" s="54">
        <v>0.64583333333333337</v>
      </c>
      <c r="E2847">
        <v>503</v>
      </c>
      <c r="F2847">
        <v>4.2</v>
      </c>
    </row>
    <row r="2848" spans="1:6">
      <c r="A2848" s="327" t="s">
        <v>509</v>
      </c>
      <c r="B2848">
        <v>13211205</v>
      </c>
      <c r="C2848" s="43">
        <v>44195</v>
      </c>
      <c r="D2848" s="54">
        <v>0.65625</v>
      </c>
      <c r="E2848">
        <v>503</v>
      </c>
      <c r="F2848">
        <v>4.0999999999999996</v>
      </c>
    </row>
    <row r="2849" spans="1:6">
      <c r="A2849" s="327" t="s">
        <v>509</v>
      </c>
      <c r="B2849">
        <v>13211205</v>
      </c>
      <c r="C2849" s="43">
        <v>44195</v>
      </c>
      <c r="D2849" s="54">
        <v>0.66666666666666663</v>
      </c>
      <c r="E2849">
        <v>503</v>
      </c>
      <c r="F2849">
        <v>4.2</v>
      </c>
    </row>
    <row r="2850" spans="1:6">
      <c r="A2850" s="327" t="s">
        <v>509</v>
      </c>
      <c r="B2850">
        <v>13211205</v>
      </c>
      <c r="C2850" s="43">
        <v>44195</v>
      </c>
      <c r="D2850" s="54">
        <v>0.67708333333333337</v>
      </c>
      <c r="E2850">
        <v>503</v>
      </c>
      <c r="F2850">
        <v>4.2</v>
      </c>
    </row>
    <row r="2851" spans="1:6">
      <c r="A2851" s="327" t="s">
        <v>509</v>
      </c>
      <c r="B2851">
        <v>13211205</v>
      </c>
      <c r="C2851" s="43">
        <v>44195</v>
      </c>
      <c r="D2851" s="54">
        <v>0.6875</v>
      </c>
      <c r="E2851">
        <v>507</v>
      </c>
      <c r="F2851">
        <v>4.2</v>
      </c>
    </row>
  </sheetData>
  <pageMargins left="0.7" right="0.7" top="0.75" bottom="0.75" header="0.3" footer="0.3"/>
  <pageSetup orientation="portrait" horizontalDpi="0" verticalDpi="0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 tint="0.499984740745262"/>
  </sheetPr>
  <dimension ref="A1:E2976"/>
  <sheetViews>
    <sheetView workbookViewId="0">
      <selection activeCell="L12" sqref="L12"/>
    </sheetView>
  </sheetViews>
  <sheetFormatPr defaultRowHeight="15"/>
  <cols>
    <col min="3" max="3" width="17.42578125" bestFit="1" customWidth="1"/>
  </cols>
  <sheetData>
    <row r="1" spans="1:5">
      <c r="A1" s="327" t="s">
        <v>509</v>
      </c>
      <c r="B1">
        <v>13211210</v>
      </c>
      <c r="C1" s="43">
        <v>44166</v>
      </c>
      <c r="D1" s="54">
        <v>0</v>
      </c>
      <c r="E1">
        <v>5.8</v>
      </c>
    </row>
    <row r="2" spans="1:5">
      <c r="A2" s="327" t="s">
        <v>509</v>
      </c>
      <c r="B2">
        <v>13211210</v>
      </c>
      <c r="C2" s="43">
        <v>44166</v>
      </c>
      <c r="D2" s="54">
        <v>1.0416666666666666E-2</v>
      </c>
      <c r="E2">
        <v>5.8</v>
      </c>
    </row>
    <row r="3" spans="1:5">
      <c r="A3" s="327" t="s">
        <v>509</v>
      </c>
      <c r="B3">
        <v>13211210</v>
      </c>
      <c r="C3" s="43">
        <v>44166</v>
      </c>
      <c r="D3" s="54">
        <v>2.0833333333333332E-2</v>
      </c>
      <c r="E3">
        <v>5.8</v>
      </c>
    </row>
    <row r="4" spans="1:5">
      <c r="A4" s="327" t="s">
        <v>509</v>
      </c>
      <c r="B4">
        <v>13211210</v>
      </c>
      <c r="C4" s="43">
        <v>44166</v>
      </c>
      <c r="D4" s="54">
        <v>3.125E-2</v>
      </c>
      <c r="E4">
        <v>5.7</v>
      </c>
    </row>
    <row r="5" spans="1:5">
      <c r="A5" s="327" t="s">
        <v>509</v>
      </c>
      <c r="B5">
        <v>13211210</v>
      </c>
      <c r="C5" s="43">
        <v>44166</v>
      </c>
      <c r="D5" s="54">
        <v>4.1666666666666664E-2</v>
      </c>
      <c r="E5">
        <v>5.7</v>
      </c>
    </row>
    <row r="6" spans="1:5">
      <c r="A6" s="327" t="s">
        <v>509</v>
      </c>
      <c r="B6">
        <v>13211210</v>
      </c>
      <c r="C6" s="43">
        <v>44166</v>
      </c>
      <c r="D6" s="54">
        <v>5.2083333333333336E-2</v>
      </c>
      <c r="E6">
        <v>5.7</v>
      </c>
    </row>
    <row r="7" spans="1:5">
      <c r="A7" s="327" t="s">
        <v>509</v>
      </c>
      <c r="B7">
        <v>13211210</v>
      </c>
      <c r="C7" s="43">
        <v>44166</v>
      </c>
      <c r="D7" s="54">
        <v>6.25E-2</v>
      </c>
      <c r="E7">
        <v>5.7</v>
      </c>
    </row>
    <row r="8" spans="1:5">
      <c r="A8" s="327" t="s">
        <v>509</v>
      </c>
      <c r="B8">
        <v>13211210</v>
      </c>
      <c r="C8" s="43">
        <v>44166</v>
      </c>
      <c r="D8" s="54">
        <v>7.2916666666666671E-2</v>
      </c>
      <c r="E8">
        <v>5.7</v>
      </c>
    </row>
    <row r="9" spans="1:5">
      <c r="A9" s="327" t="s">
        <v>509</v>
      </c>
      <c r="B9">
        <v>13211210</v>
      </c>
      <c r="C9" s="43">
        <v>44166</v>
      </c>
      <c r="D9" s="54">
        <v>8.3333333333333329E-2</v>
      </c>
      <c r="E9">
        <v>5.6</v>
      </c>
    </row>
    <row r="10" spans="1:5">
      <c r="A10" s="327" t="s">
        <v>509</v>
      </c>
      <c r="B10">
        <v>13211210</v>
      </c>
      <c r="C10" s="43">
        <v>44166</v>
      </c>
      <c r="D10" s="54">
        <v>9.375E-2</v>
      </c>
      <c r="E10">
        <v>5.5</v>
      </c>
    </row>
    <row r="11" spans="1:5">
      <c r="A11" s="327" t="s">
        <v>509</v>
      </c>
      <c r="B11">
        <v>13211210</v>
      </c>
      <c r="C11" s="43">
        <v>44166</v>
      </c>
      <c r="D11" s="54">
        <v>0.10416666666666667</v>
      </c>
      <c r="E11">
        <v>5.4</v>
      </c>
    </row>
    <row r="12" spans="1:5">
      <c r="A12" s="327" t="s">
        <v>509</v>
      </c>
      <c r="B12">
        <v>13211210</v>
      </c>
      <c r="C12" s="43">
        <v>44166</v>
      </c>
      <c r="D12" s="54">
        <v>0.11458333333333333</v>
      </c>
      <c r="E12">
        <v>5.5</v>
      </c>
    </row>
    <row r="13" spans="1:5">
      <c r="A13" s="327" t="s">
        <v>509</v>
      </c>
      <c r="B13">
        <v>13211210</v>
      </c>
      <c r="C13" s="43">
        <v>44166</v>
      </c>
      <c r="D13" s="54">
        <v>0.125</v>
      </c>
      <c r="E13">
        <v>5.5</v>
      </c>
    </row>
    <row r="14" spans="1:5">
      <c r="A14" s="327" t="s">
        <v>509</v>
      </c>
      <c r="B14">
        <v>13211210</v>
      </c>
      <c r="C14" s="43">
        <v>44166</v>
      </c>
      <c r="D14" s="54">
        <v>0.13541666666666666</v>
      </c>
      <c r="E14">
        <v>5.5</v>
      </c>
    </row>
    <row r="15" spans="1:5">
      <c r="A15" s="327" t="s">
        <v>509</v>
      </c>
      <c r="B15">
        <v>13211210</v>
      </c>
      <c r="C15" s="43">
        <v>44166</v>
      </c>
      <c r="D15" s="54">
        <v>0.14583333333333334</v>
      </c>
      <c r="E15">
        <v>5.4</v>
      </c>
    </row>
    <row r="16" spans="1:5">
      <c r="A16" s="327" t="s">
        <v>509</v>
      </c>
      <c r="B16">
        <v>13211210</v>
      </c>
      <c r="C16" s="43">
        <v>44166</v>
      </c>
      <c r="D16" s="54">
        <v>0.15625</v>
      </c>
      <c r="E16">
        <v>5.3</v>
      </c>
    </row>
    <row r="17" spans="1:5">
      <c r="A17" s="327" t="s">
        <v>509</v>
      </c>
      <c r="B17">
        <v>13211210</v>
      </c>
      <c r="C17" s="43">
        <v>44166</v>
      </c>
      <c r="D17" s="54">
        <v>0.16666666666666666</v>
      </c>
      <c r="E17">
        <v>5.2</v>
      </c>
    </row>
    <row r="18" spans="1:5">
      <c r="A18" s="327" t="s">
        <v>509</v>
      </c>
      <c r="B18">
        <v>13211210</v>
      </c>
      <c r="C18" s="43">
        <v>44166</v>
      </c>
      <c r="D18" s="54">
        <v>0.17708333333333334</v>
      </c>
      <c r="E18">
        <v>5.2</v>
      </c>
    </row>
    <row r="19" spans="1:5">
      <c r="A19" s="327" t="s">
        <v>509</v>
      </c>
      <c r="B19">
        <v>13211210</v>
      </c>
      <c r="C19" s="43">
        <v>44166</v>
      </c>
      <c r="D19" s="54">
        <v>0.1875</v>
      </c>
      <c r="E19">
        <v>5.0999999999999996</v>
      </c>
    </row>
    <row r="20" spans="1:5">
      <c r="A20" s="327" t="s">
        <v>509</v>
      </c>
      <c r="B20">
        <v>13211210</v>
      </c>
      <c r="C20" s="43">
        <v>44166</v>
      </c>
      <c r="D20" s="54">
        <v>0.19791666666666666</v>
      </c>
      <c r="E20">
        <v>5.0999999999999996</v>
      </c>
    </row>
    <row r="21" spans="1:5">
      <c r="A21" s="327" t="s">
        <v>509</v>
      </c>
      <c r="B21">
        <v>13211210</v>
      </c>
      <c r="C21" s="43">
        <v>44166</v>
      </c>
      <c r="D21" s="54">
        <v>0.20833333333333334</v>
      </c>
      <c r="E21">
        <v>5.0999999999999996</v>
      </c>
    </row>
    <row r="22" spans="1:5">
      <c r="A22" s="327" t="s">
        <v>509</v>
      </c>
      <c r="B22">
        <v>13211210</v>
      </c>
      <c r="C22" s="43">
        <v>44166</v>
      </c>
      <c r="D22" s="54">
        <v>0.21875</v>
      </c>
      <c r="E22">
        <v>5.0999999999999996</v>
      </c>
    </row>
    <row r="23" spans="1:5">
      <c r="A23" s="327" t="s">
        <v>509</v>
      </c>
      <c r="B23">
        <v>13211210</v>
      </c>
      <c r="C23" s="43">
        <v>44166</v>
      </c>
      <c r="D23" s="54">
        <v>0.22916666666666666</v>
      </c>
      <c r="E23">
        <v>5.0999999999999996</v>
      </c>
    </row>
    <row r="24" spans="1:5">
      <c r="A24" s="327" t="s">
        <v>509</v>
      </c>
      <c r="B24">
        <v>13211210</v>
      </c>
      <c r="C24" s="43">
        <v>44166</v>
      </c>
      <c r="D24" s="54">
        <v>0.23958333333333334</v>
      </c>
      <c r="E24">
        <v>5.0999999999999996</v>
      </c>
    </row>
    <row r="25" spans="1:5">
      <c r="A25" s="327" t="s">
        <v>509</v>
      </c>
      <c r="B25">
        <v>13211210</v>
      </c>
      <c r="C25" s="43">
        <v>44166</v>
      </c>
      <c r="D25" s="54">
        <v>0.25</v>
      </c>
      <c r="E25">
        <v>5</v>
      </c>
    </row>
    <row r="26" spans="1:5">
      <c r="A26" s="327" t="s">
        <v>509</v>
      </c>
      <c r="B26">
        <v>13211210</v>
      </c>
      <c r="C26" s="43">
        <v>44166</v>
      </c>
      <c r="D26" s="54">
        <v>0.26041666666666669</v>
      </c>
      <c r="E26">
        <v>5</v>
      </c>
    </row>
    <row r="27" spans="1:5">
      <c r="A27" s="327" t="s">
        <v>509</v>
      </c>
      <c r="B27">
        <v>13211210</v>
      </c>
      <c r="C27" s="43">
        <v>44166</v>
      </c>
      <c r="D27" s="54">
        <v>0.27083333333333331</v>
      </c>
      <c r="E27">
        <v>5</v>
      </c>
    </row>
    <row r="28" spans="1:5">
      <c r="A28" s="327" t="s">
        <v>509</v>
      </c>
      <c r="B28">
        <v>13211210</v>
      </c>
      <c r="C28" s="43">
        <v>44166</v>
      </c>
      <c r="D28" s="54">
        <v>0.28125</v>
      </c>
      <c r="E28">
        <v>5.0999999999999996</v>
      </c>
    </row>
    <row r="29" spans="1:5">
      <c r="A29" s="327" t="s">
        <v>509</v>
      </c>
      <c r="B29">
        <v>13211210</v>
      </c>
      <c r="C29" s="43">
        <v>44166</v>
      </c>
      <c r="D29" s="54">
        <v>0.29166666666666669</v>
      </c>
      <c r="E29">
        <v>5.0999999999999996</v>
      </c>
    </row>
    <row r="30" spans="1:5">
      <c r="A30" s="327" t="s">
        <v>509</v>
      </c>
      <c r="B30">
        <v>13211210</v>
      </c>
      <c r="C30" s="43">
        <v>44166</v>
      </c>
      <c r="D30" s="54">
        <v>0.30208333333333331</v>
      </c>
      <c r="E30">
        <v>5</v>
      </c>
    </row>
    <row r="31" spans="1:5">
      <c r="A31" s="327" t="s">
        <v>509</v>
      </c>
      <c r="B31">
        <v>13211210</v>
      </c>
      <c r="C31" s="43">
        <v>44166</v>
      </c>
      <c r="D31" s="54">
        <v>0.3125</v>
      </c>
      <c r="E31">
        <v>4.8</v>
      </c>
    </row>
    <row r="32" spans="1:5">
      <c r="A32" s="327" t="s">
        <v>509</v>
      </c>
      <c r="B32">
        <v>13211210</v>
      </c>
      <c r="C32" s="43">
        <v>44166</v>
      </c>
      <c r="D32" s="54">
        <v>0.32291666666666669</v>
      </c>
      <c r="E32">
        <v>4.8</v>
      </c>
    </row>
    <row r="33" spans="1:5">
      <c r="A33" s="327" t="s">
        <v>509</v>
      </c>
      <c r="B33">
        <v>13211210</v>
      </c>
      <c r="C33" s="43">
        <v>44166</v>
      </c>
      <c r="D33" s="54">
        <v>0.33333333333333331</v>
      </c>
      <c r="E33">
        <v>5</v>
      </c>
    </row>
    <row r="34" spans="1:5">
      <c r="A34" s="327" t="s">
        <v>509</v>
      </c>
      <c r="B34">
        <v>13211210</v>
      </c>
      <c r="C34" s="43">
        <v>44166</v>
      </c>
      <c r="D34" s="54">
        <v>0.34375</v>
      </c>
      <c r="E34">
        <v>5</v>
      </c>
    </row>
    <row r="35" spans="1:5">
      <c r="A35" s="327" t="s">
        <v>509</v>
      </c>
      <c r="B35">
        <v>13211210</v>
      </c>
      <c r="C35" s="43">
        <v>44166</v>
      </c>
      <c r="D35" s="54">
        <v>0.35416666666666669</v>
      </c>
      <c r="E35">
        <v>4.9000000000000004</v>
      </c>
    </row>
    <row r="36" spans="1:5">
      <c r="A36" s="327" t="s">
        <v>509</v>
      </c>
      <c r="B36">
        <v>13211210</v>
      </c>
      <c r="C36" s="43">
        <v>44166</v>
      </c>
      <c r="D36" s="54">
        <v>0.36458333333333331</v>
      </c>
      <c r="E36">
        <v>4.8</v>
      </c>
    </row>
    <row r="37" spans="1:5">
      <c r="A37" s="327" t="s">
        <v>509</v>
      </c>
      <c r="B37">
        <v>13211210</v>
      </c>
      <c r="C37" s="43">
        <v>44166</v>
      </c>
      <c r="D37" s="54">
        <v>0.375</v>
      </c>
      <c r="E37">
        <v>4.8</v>
      </c>
    </row>
    <row r="38" spans="1:5">
      <c r="A38" s="327" t="s">
        <v>509</v>
      </c>
      <c r="B38">
        <v>13211210</v>
      </c>
      <c r="C38" s="43">
        <v>44166</v>
      </c>
      <c r="D38" s="54">
        <v>0.38541666666666669</v>
      </c>
      <c r="E38">
        <v>4.7</v>
      </c>
    </row>
    <row r="39" spans="1:5">
      <c r="A39" s="327" t="s">
        <v>509</v>
      </c>
      <c r="B39">
        <v>13211210</v>
      </c>
      <c r="C39" s="43">
        <v>44166</v>
      </c>
      <c r="D39" s="54">
        <v>0.39583333333333331</v>
      </c>
      <c r="E39">
        <v>4.7</v>
      </c>
    </row>
    <row r="40" spans="1:5">
      <c r="A40" s="327" t="s">
        <v>509</v>
      </c>
      <c r="B40">
        <v>13211210</v>
      </c>
      <c r="C40" s="43">
        <v>44166</v>
      </c>
      <c r="D40" s="54">
        <v>0.40625</v>
      </c>
      <c r="E40">
        <v>4.5999999999999996</v>
      </c>
    </row>
    <row r="41" spans="1:5">
      <c r="A41" s="327" t="s">
        <v>509</v>
      </c>
      <c r="B41">
        <v>13211210</v>
      </c>
      <c r="C41" s="43">
        <v>44166</v>
      </c>
      <c r="D41" s="54">
        <v>0.41666666666666669</v>
      </c>
      <c r="E41">
        <v>4.5999999999999996</v>
      </c>
    </row>
    <row r="42" spans="1:5">
      <c r="A42" s="327" t="s">
        <v>509</v>
      </c>
      <c r="B42">
        <v>13211210</v>
      </c>
      <c r="C42" s="43">
        <v>44166</v>
      </c>
      <c r="D42" s="54">
        <v>0.42708333333333331</v>
      </c>
      <c r="E42">
        <v>4.5999999999999996</v>
      </c>
    </row>
    <row r="43" spans="1:5">
      <c r="A43" s="327" t="s">
        <v>509</v>
      </c>
      <c r="B43">
        <v>13211210</v>
      </c>
      <c r="C43" s="43">
        <v>44166</v>
      </c>
      <c r="D43" s="54">
        <v>0.4375</v>
      </c>
      <c r="E43">
        <v>4.5999999999999996</v>
      </c>
    </row>
    <row r="44" spans="1:5">
      <c r="A44" s="327" t="s">
        <v>509</v>
      </c>
      <c r="B44">
        <v>13211210</v>
      </c>
      <c r="C44" s="43">
        <v>44166</v>
      </c>
      <c r="D44" s="54">
        <v>0.44791666666666669</v>
      </c>
      <c r="E44">
        <v>4.8</v>
      </c>
    </row>
    <row r="45" spans="1:5">
      <c r="A45" s="327" t="s">
        <v>509</v>
      </c>
      <c r="B45">
        <v>13211210</v>
      </c>
      <c r="C45" s="43">
        <v>44166</v>
      </c>
      <c r="D45" s="54">
        <v>0.45833333333333331</v>
      </c>
      <c r="E45">
        <v>4.9000000000000004</v>
      </c>
    </row>
    <row r="46" spans="1:5">
      <c r="A46" s="327" t="s">
        <v>509</v>
      </c>
      <c r="B46">
        <v>13211210</v>
      </c>
      <c r="C46" s="43">
        <v>44166</v>
      </c>
      <c r="D46" s="54">
        <v>0.46875</v>
      </c>
      <c r="E46">
        <v>5.0999999999999996</v>
      </c>
    </row>
    <row r="47" spans="1:5">
      <c r="A47" s="327" t="s">
        <v>509</v>
      </c>
      <c r="B47">
        <v>13211210</v>
      </c>
      <c r="C47" s="43">
        <v>44166</v>
      </c>
      <c r="D47" s="54">
        <v>0.47916666666666669</v>
      </c>
      <c r="E47">
        <v>5.3</v>
      </c>
    </row>
    <row r="48" spans="1:5">
      <c r="A48" s="327" t="s">
        <v>509</v>
      </c>
      <c r="B48">
        <v>13211210</v>
      </c>
      <c r="C48" s="43">
        <v>44166</v>
      </c>
      <c r="D48" s="54">
        <v>0.48958333333333331</v>
      </c>
      <c r="E48">
        <v>5.3</v>
      </c>
    </row>
    <row r="49" spans="1:5">
      <c r="A49" s="327" t="s">
        <v>509</v>
      </c>
      <c r="B49">
        <v>13211210</v>
      </c>
      <c r="C49" s="43">
        <v>44166</v>
      </c>
      <c r="D49" s="54">
        <v>0.5</v>
      </c>
      <c r="E49">
        <v>5.3</v>
      </c>
    </row>
    <row r="50" spans="1:5">
      <c r="A50" s="327" t="s">
        <v>509</v>
      </c>
      <c r="B50">
        <v>13211210</v>
      </c>
      <c r="C50" s="43">
        <v>44166</v>
      </c>
      <c r="D50" s="54">
        <v>0.51041666666666663</v>
      </c>
      <c r="E50">
        <v>5.3</v>
      </c>
    </row>
    <row r="51" spans="1:5">
      <c r="A51" s="327" t="s">
        <v>509</v>
      </c>
      <c r="B51">
        <v>13211210</v>
      </c>
      <c r="C51" s="43">
        <v>44166</v>
      </c>
      <c r="D51" s="54">
        <v>0.52083333333333337</v>
      </c>
      <c r="E51">
        <v>5.4</v>
      </c>
    </row>
    <row r="52" spans="1:5">
      <c r="A52" s="327" t="s">
        <v>509</v>
      </c>
      <c r="B52">
        <v>13211210</v>
      </c>
      <c r="C52" s="43">
        <v>44166</v>
      </c>
      <c r="D52" s="54">
        <v>0.53125</v>
      </c>
      <c r="E52">
        <v>5.4</v>
      </c>
    </row>
    <row r="53" spans="1:5">
      <c r="A53" s="327" t="s">
        <v>509</v>
      </c>
      <c r="B53">
        <v>13211210</v>
      </c>
      <c r="C53" s="43">
        <v>44166</v>
      </c>
      <c r="D53" s="54">
        <v>0.54166666666666663</v>
      </c>
      <c r="E53">
        <v>5.5</v>
      </c>
    </row>
    <row r="54" spans="1:5">
      <c r="A54" s="327" t="s">
        <v>509</v>
      </c>
      <c r="B54">
        <v>13211210</v>
      </c>
      <c r="C54" s="43">
        <v>44166</v>
      </c>
      <c r="D54" s="54">
        <v>0.55208333333333337</v>
      </c>
      <c r="E54">
        <v>5.6</v>
      </c>
    </row>
    <row r="55" spans="1:5">
      <c r="A55" s="327" t="s">
        <v>509</v>
      </c>
      <c r="B55">
        <v>13211210</v>
      </c>
      <c r="C55" s="43">
        <v>44166</v>
      </c>
      <c r="D55" s="54">
        <v>0.5625</v>
      </c>
      <c r="E55">
        <v>5.6</v>
      </c>
    </row>
    <row r="56" spans="1:5">
      <c r="A56" s="327" t="s">
        <v>509</v>
      </c>
      <c r="B56">
        <v>13211210</v>
      </c>
      <c r="C56" s="43">
        <v>44166</v>
      </c>
      <c r="D56" s="54">
        <v>0.57291666666666663</v>
      </c>
      <c r="E56">
        <v>5.7</v>
      </c>
    </row>
    <row r="57" spans="1:5">
      <c r="A57" s="327" t="s">
        <v>509</v>
      </c>
      <c r="B57">
        <v>13211210</v>
      </c>
      <c r="C57" s="43">
        <v>44166</v>
      </c>
      <c r="D57" s="54">
        <v>0.58333333333333337</v>
      </c>
      <c r="E57">
        <v>5.8</v>
      </c>
    </row>
    <row r="58" spans="1:5">
      <c r="A58" s="327" t="s">
        <v>509</v>
      </c>
      <c r="B58">
        <v>13211210</v>
      </c>
      <c r="C58" s="43">
        <v>44166</v>
      </c>
      <c r="D58" s="54">
        <v>0.59375</v>
      </c>
      <c r="E58">
        <v>5.8</v>
      </c>
    </row>
    <row r="59" spans="1:5">
      <c r="A59" s="327" t="s">
        <v>509</v>
      </c>
      <c r="B59">
        <v>13211210</v>
      </c>
      <c r="C59" s="43">
        <v>44166</v>
      </c>
      <c r="D59" s="54">
        <v>0.60416666666666663</v>
      </c>
      <c r="E59">
        <v>5.9</v>
      </c>
    </row>
    <row r="60" spans="1:5">
      <c r="A60" s="327" t="s">
        <v>509</v>
      </c>
      <c r="B60">
        <v>13211210</v>
      </c>
      <c r="C60" s="43">
        <v>44166</v>
      </c>
      <c r="D60" s="54">
        <v>0.61458333333333337</v>
      </c>
      <c r="E60">
        <v>6</v>
      </c>
    </row>
    <row r="61" spans="1:5">
      <c r="A61" s="327" t="s">
        <v>509</v>
      </c>
      <c r="B61">
        <v>13211210</v>
      </c>
      <c r="C61" s="43">
        <v>44166</v>
      </c>
      <c r="D61" s="54">
        <v>0.625</v>
      </c>
      <c r="E61">
        <v>6.1</v>
      </c>
    </row>
    <row r="62" spans="1:5">
      <c r="A62" s="327" t="s">
        <v>509</v>
      </c>
      <c r="B62">
        <v>13211210</v>
      </c>
      <c r="C62" s="43">
        <v>44166</v>
      </c>
      <c r="D62" s="54">
        <v>0.63541666666666663</v>
      </c>
      <c r="E62">
        <v>6.1</v>
      </c>
    </row>
    <row r="63" spans="1:5">
      <c r="A63" s="327" t="s">
        <v>509</v>
      </c>
      <c r="B63">
        <v>13211210</v>
      </c>
      <c r="C63" s="43">
        <v>44166</v>
      </c>
      <c r="D63" s="54">
        <v>0.64583333333333337</v>
      </c>
      <c r="E63">
        <v>6.2</v>
      </c>
    </row>
    <row r="64" spans="1:5">
      <c r="A64" s="327" t="s">
        <v>509</v>
      </c>
      <c r="B64">
        <v>13211210</v>
      </c>
      <c r="C64" s="43">
        <v>44166</v>
      </c>
      <c r="D64" s="54">
        <v>0.65625</v>
      </c>
      <c r="E64">
        <v>6.1</v>
      </c>
    </row>
    <row r="65" spans="1:5">
      <c r="A65" s="327" t="s">
        <v>509</v>
      </c>
      <c r="B65">
        <v>13211210</v>
      </c>
      <c r="C65" s="43">
        <v>44166</v>
      </c>
      <c r="D65" s="54">
        <v>0.66666666666666663</v>
      </c>
      <c r="E65">
        <v>6.1</v>
      </c>
    </row>
    <row r="66" spans="1:5">
      <c r="A66" s="327" t="s">
        <v>509</v>
      </c>
      <c r="B66">
        <v>13211210</v>
      </c>
      <c r="C66" s="43">
        <v>44166</v>
      </c>
      <c r="D66" s="54">
        <v>0.67708333333333337</v>
      </c>
      <c r="E66">
        <v>6.1</v>
      </c>
    </row>
    <row r="67" spans="1:5">
      <c r="A67" s="327" t="s">
        <v>509</v>
      </c>
      <c r="B67">
        <v>13211210</v>
      </c>
      <c r="C67" s="43">
        <v>44166</v>
      </c>
      <c r="D67" s="54">
        <v>0.6875</v>
      </c>
      <c r="E67">
        <v>5.9</v>
      </c>
    </row>
    <row r="68" spans="1:5">
      <c r="A68" s="327" t="s">
        <v>509</v>
      </c>
      <c r="B68">
        <v>13211210</v>
      </c>
      <c r="C68" s="43">
        <v>44166</v>
      </c>
      <c r="D68" s="54">
        <v>0.69791666666666663</v>
      </c>
      <c r="E68">
        <v>5.9</v>
      </c>
    </row>
    <row r="69" spans="1:5">
      <c r="A69" s="327" t="s">
        <v>509</v>
      </c>
      <c r="B69">
        <v>13211210</v>
      </c>
      <c r="C69" s="43">
        <v>44166</v>
      </c>
      <c r="D69" s="54">
        <v>0.70833333333333337</v>
      </c>
      <c r="E69">
        <v>6.1</v>
      </c>
    </row>
    <row r="70" spans="1:5">
      <c r="A70" s="327" t="s">
        <v>509</v>
      </c>
      <c r="B70">
        <v>13211210</v>
      </c>
      <c r="C70" s="43">
        <v>44166</v>
      </c>
      <c r="D70" s="54">
        <v>0.71875</v>
      </c>
      <c r="E70">
        <v>6.2</v>
      </c>
    </row>
    <row r="71" spans="1:5">
      <c r="A71" s="327" t="s">
        <v>509</v>
      </c>
      <c r="B71">
        <v>13211210</v>
      </c>
      <c r="C71" s="43">
        <v>44166</v>
      </c>
      <c r="D71" s="54">
        <v>0.72916666666666663</v>
      </c>
      <c r="E71">
        <v>6.3</v>
      </c>
    </row>
    <row r="72" spans="1:5">
      <c r="A72" s="327" t="s">
        <v>509</v>
      </c>
      <c r="B72">
        <v>13211210</v>
      </c>
      <c r="C72" s="43">
        <v>44166</v>
      </c>
      <c r="D72" s="54">
        <v>0.73958333333333337</v>
      </c>
      <c r="E72">
        <v>6.3</v>
      </c>
    </row>
    <row r="73" spans="1:5">
      <c r="A73" s="327" t="s">
        <v>509</v>
      </c>
      <c r="B73">
        <v>13211210</v>
      </c>
      <c r="C73" s="43">
        <v>44166</v>
      </c>
      <c r="D73" s="54">
        <v>0.75</v>
      </c>
      <c r="E73">
        <v>6.3</v>
      </c>
    </row>
    <row r="74" spans="1:5">
      <c r="A74" s="327" t="s">
        <v>509</v>
      </c>
      <c r="B74">
        <v>13211210</v>
      </c>
      <c r="C74" s="43">
        <v>44166</v>
      </c>
      <c r="D74" s="54">
        <v>0.76041666666666663</v>
      </c>
      <c r="E74">
        <v>6.2</v>
      </c>
    </row>
    <row r="75" spans="1:5">
      <c r="A75" s="327" t="s">
        <v>509</v>
      </c>
      <c r="B75">
        <v>13211210</v>
      </c>
      <c r="C75" s="43">
        <v>44166</v>
      </c>
      <c r="D75" s="54">
        <v>0.77083333333333337</v>
      </c>
      <c r="E75">
        <v>6.3</v>
      </c>
    </row>
    <row r="76" spans="1:5">
      <c r="A76" s="327" t="s">
        <v>509</v>
      </c>
      <c r="B76">
        <v>13211210</v>
      </c>
      <c r="C76" s="43">
        <v>44166</v>
      </c>
      <c r="D76" s="54">
        <v>0.78125</v>
      </c>
      <c r="E76">
        <v>6.3</v>
      </c>
    </row>
    <row r="77" spans="1:5">
      <c r="A77" s="327" t="s">
        <v>509</v>
      </c>
      <c r="B77">
        <v>13211210</v>
      </c>
      <c r="C77" s="43">
        <v>44166</v>
      </c>
      <c r="D77" s="54">
        <v>0.79166666666666663</v>
      </c>
      <c r="E77">
        <v>6.3</v>
      </c>
    </row>
    <row r="78" spans="1:5">
      <c r="A78" s="327" t="s">
        <v>509</v>
      </c>
      <c r="B78">
        <v>13211210</v>
      </c>
      <c r="C78" s="43">
        <v>44166</v>
      </c>
      <c r="D78" s="54">
        <v>0.80208333333333337</v>
      </c>
      <c r="E78">
        <v>6.3</v>
      </c>
    </row>
    <row r="79" spans="1:5">
      <c r="A79" s="327" t="s">
        <v>509</v>
      </c>
      <c r="B79">
        <v>13211210</v>
      </c>
      <c r="C79" s="43">
        <v>44166</v>
      </c>
      <c r="D79" s="54">
        <v>0.8125</v>
      </c>
      <c r="E79">
        <v>6.2</v>
      </c>
    </row>
    <row r="80" spans="1:5">
      <c r="A80" s="327" t="s">
        <v>509</v>
      </c>
      <c r="B80">
        <v>13211210</v>
      </c>
      <c r="C80" s="43">
        <v>44166</v>
      </c>
      <c r="D80" s="54">
        <v>0.82291666666666663</v>
      </c>
      <c r="E80">
        <v>6.3</v>
      </c>
    </row>
    <row r="81" spans="1:5">
      <c r="A81" s="327" t="s">
        <v>509</v>
      </c>
      <c r="B81">
        <v>13211210</v>
      </c>
      <c r="C81" s="43">
        <v>44166</v>
      </c>
      <c r="D81" s="54">
        <v>0.83333333333333337</v>
      </c>
      <c r="E81">
        <v>6.3</v>
      </c>
    </row>
    <row r="82" spans="1:5">
      <c r="A82" s="327" t="s">
        <v>509</v>
      </c>
      <c r="B82">
        <v>13211210</v>
      </c>
      <c r="C82" s="43">
        <v>44166</v>
      </c>
      <c r="D82" s="54">
        <v>0.84375</v>
      </c>
      <c r="E82">
        <v>6.3</v>
      </c>
    </row>
    <row r="83" spans="1:5">
      <c r="A83" s="327" t="s">
        <v>509</v>
      </c>
      <c r="B83">
        <v>13211210</v>
      </c>
      <c r="C83" s="43">
        <v>44166</v>
      </c>
      <c r="D83" s="54">
        <v>0.85416666666666663</v>
      </c>
      <c r="E83">
        <v>6.3</v>
      </c>
    </row>
    <row r="84" spans="1:5">
      <c r="A84" s="327" t="s">
        <v>509</v>
      </c>
      <c r="B84">
        <v>13211210</v>
      </c>
      <c r="C84" s="43">
        <v>44166</v>
      </c>
      <c r="D84" s="54">
        <v>0.86458333333333337</v>
      </c>
      <c r="E84">
        <v>6.2</v>
      </c>
    </row>
    <row r="85" spans="1:5">
      <c r="A85" s="327" t="s">
        <v>509</v>
      </c>
      <c r="B85">
        <v>13211210</v>
      </c>
      <c r="C85" s="43">
        <v>44166</v>
      </c>
      <c r="D85" s="54">
        <v>0.875</v>
      </c>
      <c r="E85">
        <v>6.3</v>
      </c>
    </row>
    <row r="86" spans="1:5">
      <c r="A86" s="327" t="s">
        <v>509</v>
      </c>
      <c r="B86">
        <v>13211210</v>
      </c>
      <c r="C86" s="43">
        <v>44166</v>
      </c>
      <c r="D86" s="54">
        <v>0.88541666666666663</v>
      </c>
      <c r="E86">
        <v>6.3</v>
      </c>
    </row>
    <row r="87" spans="1:5">
      <c r="A87" s="327" t="s">
        <v>509</v>
      </c>
      <c r="B87">
        <v>13211210</v>
      </c>
      <c r="C87" s="43">
        <v>44166</v>
      </c>
      <c r="D87" s="54">
        <v>0.89583333333333337</v>
      </c>
      <c r="E87">
        <v>6.3</v>
      </c>
    </row>
    <row r="88" spans="1:5">
      <c r="A88" s="327" t="s">
        <v>509</v>
      </c>
      <c r="B88">
        <v>13211210</v>
      </c>
      <c r="C88" s="43">
        <v>44166</v>
      </c>
      <c r="D88" s="54">
        <v>0.90625</v>
      </c>
      <c r="E88">
        <v>6.2</v>
      </c>
    </row>
    <row r="89" spans="1:5">
      <c r="A89" s="327" t="s">
        <v>509</v>
      </c>
      <c r="B89">
        <v>13211210</v>
      </c>
      <c r="C89" s="43">
        <v>44166</v>
      </c>
      <c r="D89" s="54">
        <v>0.91666666666666663</v>
      </c>
      <c r="E89">
        <v>6.4</v>
      </c>
    </row>
    <row r="90" spans="1:5">
      <c r="A90" s="327" t="s">
        <v>509</v>
      </c>
      <c r="B90">
        <v>13211210</v>
      </c>
      <c r="C90" s="43">
        <v>44166</v>
      </c>
      <c r="D90" s="54">
        <v>0.92708333333333337</v>
      </c>
      <c r="E90">
        <v>6.3</v>
      </c>
    </row>
    <row r="91" spans="1:5">
      <c r="A91" s="327" t="s">
        <v>509</v>
      </c>
      <c r="B91">
        <v>13211210</v>
      </c>
      <c r="C91" s="43">
        <v>44166</v>
      </c>
      <c r="D91" s="54">
        <v>0.9375</v>
      </c>
      <c r="E91">
        <v>6.3</v>
      </c>
    </row>
    <row r="92" spans="1:5">
      <c r="A92" s="327" t="s">
        <v>509</v>
      </c>
      <c r="B92">
        <v>13211210</v>
      </c>
      <c r="C92" s="43">
        <v>44166</v>
      </c>
      <c r="D92" s="54">
        <v>0.94791666666666663</v>
      </c>
      <c r="E92">
        <v>6.2</v>
      </c>
    </row>
    <row r="93" spans="1:5">
      <c r="A93" s="327" t="s">
        <v>509</v>
      </c>
      <c r="B93">
        <v>13211210</v>
      </c>
      <c r="C93" s="43">
        <v>44166</v>
      </c>
      <c r="D93" s="54">
        <v>0.95833333333333337</v>
      </c>
      <c r="E93">
        <v>6.2</v>
      </c>
    </row>
    <row r="94" spans="1:5">
      <c r="A94" s="327" t="s">
        <v>509</v>
      </c>
      <c r="B94">
        <v>13211210</v>
      </c>
      <c r="C94" s="43">
        <v>44166</v>
      </c>
      <c r="D94" s="54">
        <v>0.96875</v>
      </c>
      <c r="E94">
        <v>6.2</v>
      </c>
    </row>
    <row r="95" spans="1:5">
      <c r="A95" s="327" t="s">
        <v>509</v>
      </c>
      <c r="B95">
        <v>13211210</v>
      </c>
      <c r="C95" s="43">
        <v>44166</v>
      </c>
      <c r="D95" s="54">
        <v>0.97916666666666663</v>
      </c>
      <c r="E95">
        <v>6.2</v>
      </c>
    </row>
    <row r="96" spans="1:5">
      <c r="A96" s="327" t="s">
        <v>509</v>
      </c>
      <c r="B96">
        <v>13211210</v>
      </c>
      <c r="C96" s="43">
        <v>44166</v>
      </c>
      <c r="D96" s="54">
        <v>0.98958333333333337</v>
      </c>
      <c r="E96">
        <v>6.2</v>
      </c>
    </row>
    <row r="97" spans="1:5">
      <c r="A97" s="327" t="s">
        <v>509</v>
      </c>
      <c r="B97">
        <v>13211210</v>
      </c>
      <c r="C97" s="43">
        <v>44167</v>
      </c>
      <c r="D97" s="54">
        <v>0</v>
      </c>
      <c r="E97">
        <v>6.1</v>
      </c>
    </row>
    <row r="98" spans="1:5">
      <c r="A98" s="327" t="s">
        <v>509</v>
      </c>
      <c r="B98">
        <v>13211210</v>
      </c>
      <c r="C98" s="43">
        <v>44167</v>
      </c>
      <c r="D98" s="54">
        <v>1.0416666666666666E-2</v>
      </c>
      <c r="E98">
        <v>6.2</v>
      </c>
    </row>
    <row r="99" spans="1:5">
      <c r="A99" s="327" t="s">
        <v>509</v>
      </c>
      <c r="B99">
        <v>13211210</v>
      </c>
      <c r="C99" s="43">
        <v>44167</v>
      </c>
      <c r="D99" s="54">
        <v>2.0833333333333332E-2</v>
      </c>
      <c r="E99">
        <v>6.2</v>
      </c>
    </row>
    <row r="100" spans="1:5">
      <c r="A100" s="327" t="s">
        <v>509</v>
      </c>
      <c r="B100">
        <v>13211210</v>
      </c>
      <c r="C100" s="43">
        <v>44167</v>
      </c>
      <c r="D100" s="54">
        <v>3.125E-2</v>
      </c>
      <c r="E100">
        <v>6.1</v>
      </c>
    </row>
    <row r="101" spans="1:5">
      <c r="A101" s="327" t="s">
        <v>509</v>
      </c>
      <c r="B101">
        <v>13211210</v>
      </c>
      <c r="C101" s="43">
        <v>44167</v>
      </c>
      <c r="D101" s="54">
        <v>4.1666666666666664E-2</v>
      </c>
      <c r="E101">
        <v>6.1</v>
      </c>
    </row>
    <row r="102" spans="1:5">
      <c r="A102" s="327" t="s">
        <v>509</v>
      </c>
      <c r="B102">
        <v>13211210</v>
      </c>
      <c r="C102" s="43">
        <v>44167</v>
      </c>
      <c r="D102" s="54">
        <v>5.2083333333333336E-2</v>
      </c>
      <c r="E102">
        <v>6.2</v>
      </c>
    </row>
    <row r="103" spans="1:5">
      <c r="A103" s="327" t="s">
        <v>509</v>
      </c>
      <c r="B103">
        <v>13211210</v>
      </c>
      <c r="C103" s="43">
        <v>44167</v>
      </c>
      <c r="D103" s="54">
        <v>6.25E-2</v>
      </c>
      <c r="E103">
        <v>6.2</v>
      </c>
    </row>
    <row r="104" spans="1:5">
      <c r="A104" s="327" t="s">
        <v>509</v>
      </c>
      <c r="B104">
        <v>13211210</v>
      </c>
      <c r="C104" s="43">
        <v>44167</v>
      </c>
      <c r="D104" s="54">
        <v>7.2916666666666671E-2</v>
      </c>
      <c r="E104">
        <v>5.9</v>
      </c>
    </row>
    <row r="105" spans="1:5">
      <c r="A105" s="327" t="s">
        <v>509</v>
      </c>
      <c r="B105">
        <v>13211210</v>
      </c>
      <c r="C105" s="43">
        <v>44167</v>
      </c>
      <c r="D105" s="54">
        <v>8.3333333333333329E-2</v>
      </c>
      <c r="E105">
        <v>5.6</v>
      </c>
    </row>
    <row r="106" spans="1:5">
      <c r="A106" s="327" t="s">
        <v>509</v>
      </c>
      <c r="B106">
        <v>13211210</v>
      </c>
      <c r="C106" s="43">
        <v>44167</v>
      </c>
      <c r="D106" s="54">
        <v>9.375E-2</v>
      </c>
      <c r="E106">
        <v>5.7</v>
      </c>
    </row>
    <row r="107" spans="1:5">
      <c r="A107" s="327" t="s">
        <v>509</v>
      </c>
      <c r="B107">
        <v>13211210</v>
      </c>
      <c r="C107" s="43">
        <v>44167</v>
      </c>
      <c r="D107" s="54">
        <v>0.10416666666666667</v>
      </c>
      <c r="E107">
        <v>5.9</v>
      </c>
    </row>
    <row r="108" spans="1:5">
      <c r="A108" s="327" t="s">
        <v>509</v>
      </c>
      <c r="B108">
        <v>13211210</v>
      </c>
      <c r="C108" s="43">
        <v>44167</v>
      </c>
      <c r="D108" s="54">
        <v>0.11458333333333333</v>
      </c>
      <c r="E108">
        <v>5.9</v>
      </c>
    </row>
    <row r="109" spans="1:5">
      <c r="A109" s="327" t="s">
        <v>509</v>
      </c>
      <c r="B109">
        <v>13211210</v>
      </c>
      <c r="C109" s="43">
        <v>44167</v>
      </c>
      <c r="D109" s="54">
        <v>0.125</v>
      </c>
      <c r="E109">
        <v>5.8</v>
      </c>
    </row>
    <row r="110" spans="1:5">
      <c r="A110" s="327" t="s">
        <v>509</v>
      </c>
      <c r="B110">
        <v>13211210</v>
      </c>
      <c r="C110" s="43">
        <v>44167</v>
      </c>
      <c r="D110" s="54">
        <v>0.13541666666666666</v>
      </c>
      <c r="E110">
        <v>5.8</v>
      </c>
    </row>
    <row r="111" spans="1:5">
      <c r="A111" s="327" t="s">
        <v>509</v>
      </c>
      <c r="B111">
        <v>13211210</v>
      </c>
      <c r="C111" s="43">
        <v>44167</v>
      </c>
      <c r="D111" s="54">
        <v>0.14583333333333334</v>
      </c>
      <c r="E111">
        <v>5.6</v>
      </c>
    </row>
    <row r="112" spans="1:5">
      <c r="A112" s="327" t="s">
        <v>509</v>
      </c>
      <c r="B112">
        <v>13211210</v>
      </c>
      <c r="C112" s="43">
        <v>44167</v>
      </c>
      <c r="D112" s="54">
        <v>0.15625</v>
      </c>
      <c r="E112">
        <v>5.5</v>
      </c>
    </row>
    <row r="113" spans="1:5">
      <c r="A113" s="327" t="s">
        <v>509</v>
      </c>
      <c r="B113">
        <v>13211210</v>
      </c>
      <c r="C113" s="43">
        <v>44167</v>
      </c>
      <c r="D113" s="54">
        <v>0.16666666666666666</v>
      </c>
      <c r="E113">
        <v>5.4</v>
      </c>
    </row>
    <row r="114" spans="1:5">
      <c r="A114" s="327" t="s">
        <v>509</v>
      </c>
      <c r="B114">
        <v>13211210</v>
      </c>
      <c r="C114" s="43">
        <v>44167</v>
      </c>
      <c r="D114" s="54">
        <v>0.17708333333333334</v>
      </c>
      <c r="E114">
        <v>5.4</v>
      </c>
    </row>
    <row r="115" spans="1:5">
      <c r="A115" s="327" t="s">
        <v>509</v>
      </c>
      <c r="B115">
        <v>13211210</v>
      </c>
      <c r="C115" s="43">
        <v>44167</v>
      </c>
      <c r="D115" s="54">
        <v>0.1875</v>
      </c>
      <c r="E115">
        <v>5.4</v>
      </c>
    </row>
    <row r="116" spans="1:5">
      <c r="A116" s="327" t="s">
        <v>509</v>
      </c>
      <c r="B116">
        <v>13211210</v>
      </c>
      <c r="C116" s="43">
        <v>44167</v>
      </c>
      <c r="D116" s="54">
        <v>0.19791666666666666</v>
      </c>
      <c r="E116">
        <v>5.3</v>
      </c>
    </row>
    <row r="117" spans="1:5">
      <c r="A117" s="327" t="s">
        <v>509</v>
      </c>
      <c r="B117">
        <v>13211210</v>
      </c>
      <c r="C117" s="43">
        <v>44167</v>
      </c>
      <c r="D117" s="54">
        <v>0.20833333333333334</v>
      </c>
      <c r="E117">
        <v>5.2</v>
      </c>
    </row>
    <row r="118" spans="1:5">
      <c r="A118" s="327" t="s">
        <v>509</v>
      </c>
      <c r="B118">
        <v>13211210</v>
      </c>
      <c r="C118" s="43">
        <v>44167</v>
      </c>
      <c r="D118" s="54">
        <v>0.21875</v>
      </c>
      <c r="E118">
        <v>5.3</v>
      </c>
    </row>
    <row r="119" spans="1:5">
      <c r="A119" s="327" t="s">
        <v>509</v>
      </c>
      <c r="B119">
        <v>13211210</v>
      </c>
      <c r="C119" s="43">
        <v>44167</v>
      </c>
      <c r="D119" s="54">
        <v>0.22916666666666666</v>
      </c>
      <c r="E119">
        <v>5.3</v>
      </c>
    </row>
    <row r="120" spans="1:5">
      <c r="A120" s="327" t="s">
        <v>509</v>
      </c>
      <c r="B120">
        <v>13211210</v>
      </c>
      <c r="C120" s="43">
        <v>44167</v>
      </c>
      <c r="D120" s="54">
        <v>0.23958333333333334</v>
      </c>
      <c r="E120">
        <v>5.2</v>
      </c>
    </row>
    <row r="121" spans="1:5">
      <c r="A121" s="327" t="s">
        <v>509</v>
      </c>
      <c r="B121">
        <v>13211210</v>
      </c>
      <c r="C121" s="43">
        <v>44167</v>
      </c>
      <c r="D121" s="54">
        <v>0.25</v>
      </c>
      <c r="E121">
        <v>5.2</v>
      </c>
    </row>
    <row r="122" spans="1:5">
      <c r="A122" s="327" t="s">
        <v>509</v>
      </c>
      <c r="B122">
        <v>13211210</v>
      </c>
      <c r="C122" s="43">
        <v>44167</v>
      </c>
      <c r="D122" s="54">
        <v>0.26041666666666669</v>
      </c>
      <c r="E122">
        <v>5.0999999999999996</v>
      </c>
    </row>
    <row r="123" spans="1:5">
      <c r="A123" s="327" t="s">
        <v>509</v>
      </c>
      <c r="B123">
        <v>13211210</v>
      </c>
      <c r="C123" s="43">
        <v>44167</v>
      </c>
      <c r="D123" s="54">
        <v>0.27083333333333331</v>
      </c>
      <c r="E123">
        <v>5.0999999999999996</v>
      </c>
    </row>
    <row r="124" spans="1:5">
      <c r="A124" s="327" t="s">
        <v>509</v>
      </c>
      <c r="B124">
        <v>13211210</v>
      </c>
      <c r="C124" s="43">
        <v>44167</v>
      </c>
      <c r="D124" s="54">
        <v>0.28125</v>
      </c>
      <c r="E124">
        <v>5.0999999999999996</v>
      </c>
    </row>
    <row r="125" spans="1:5">
      <c r="A125" s="327" t="s">
        <v>509</v>
      </c>
      <c r="B125">
        <v>13211210</v>
      </c>
      <c r="C125" s="43">
        <v>44167</v>
      </c>
      <c r="D125" s="54">
        <v>0.29166666666666669</v>
      </c>
      <c r="E125">
        <v>5.0999999999999996</v>
      </c>
    </row>
    <row r="126" spans="1:5">
      <c r="A126" s="327" t="s">
        <v>509</v>
      </c>
      <c r="B126">
        <v>13211210</v>
      </c>
      <c r="C126" s="43">
        <v>44167</v>
      </c>
      <c r="D126" s="54">
        <v>0.30208333333333331</v>
      </c>
      <c r="E126">
        <v>5.0999999999999996</v>
      </c>
    </row>
    <row r="127" spans="1:5">
      <c r="A127" s="327" t="s">
        <v>509</v>
      </c>
      <c r="B127">
        <v>13211210</v>
      </c>
      <c r="C127" s="43">
        <v>44167</v>
      </c>
      <c r="D127" s="54">
        <v>0.3125</v>
      </c>
      <c r="E127">
        <v>5.0999999999999996</v>
      </c>
    </row>
    <row r="128" spans="1:5">
      <c r="A128" s="327" t="s">
        <v>509</v>
      </c>
      <c r="B128">
        <v>13211210</v>
      </c>
      <c r="C128" s="43">
        <v>44167</v>
      </c>
      <c r="D128" s="54">
        <v>0.32291666666666669</v>
      </c>
      <c r="E128">
        <v>5.0999999999999996</v>
      </c>
    </row>
    <row r="129" spans="1:5">
      <c r="A129" s="327" t="s">
        <v>509</v>
      </c>
      <c r="B129">
        <v>13211210</v>
      </c>
      <c r="C129" s="43">
        <v>44167</v>
      </c>
      <c r="D129" s="54">
        <v>0.33333333333333331</v>
      </c>
      <c r="E129">
        <v>5.0999999999999996</v>
      </c>
    </row>
    <row r="130" spans="1:5">
      <c r="A130" s="327" t="s">
        <v>509</v>
      </c>
      <c r="B130">
        <v>13211210</v>
      </c>
      <c r="C130" s="43">
        <v>44167</v>
      </c>
      <c r="D130" s="54">
        <v>0.34375</v>
      </c>
      <c r="E130">
        <v>5.0999999999999996</v>
      </c>
    </row>
    <row r="131" spans="1:5">
      <c r="A131" s="327" t="s">
        <v>509</v>
      </c>
      <c r="B131">
        <v>13211210</v>
      </c>
      <c r="C131" s="43">
        <v>44167</v>
      </c>
      <c r="D131" s="54">
        <v>0.35416666666666669</v>
      </c>
      <c r="E131">
        <v>5</v>
      </c>
    </row>
    <row r="132" spans="1:5">
      <c r="A132" s="327" t="s">
        <v>509</v>
      </c>
      <c r="B132">
        <v>13211210</v>
      </c>
      <c r="C132" s="43">
        <v>44167</v>
      </c>
      <c r="D132" s="54">
        <v>0.36458333333333331</v>
      </c>
      <c r="E132">
        <v>4.8</v>
      </c>
    </row>
    <row r="133" spans="1:5">
      <c r="A133" s="327" t="s">
        <v>509</v>
      </c>
      <c r="B133">
        <v>13211210</v>
      </c>
      <c r="C133" s="43">
        <v>44167</v>
      </c>
      <c r="D133" s="54">
        <v>0.375</v>
      </c>
      <c r="E133">
        <v>4.9000000000000004</v>
      </c>
    </row>
    <row r="134" spans="1:5">
      <c r="A134" s="327" t="s">
        <v>509</v>
      </c>
      <c r="B134">
        <v>13211210</v>
      </c>
      <c r="C134" s="43">
        <v>44167</v>
      </c>
      <c r="D134" s="54">
        <v>0.38541666666666669</v>
      </c>
      <c r="E134">
        <v>4.9000000000000004</v>
      </c>
    </row>
    <row r="135" spans="1:5">
      <c r="A135" s="327" t="s">
        <v>509</v>
      </c>
      <c r="B135">
        <v>13211210</v>
      </c>
      <c r="C135" s="43">
        <v>44167</v>
      </c>
      <c r="D135" s="54">
        <v>0.39583333333333331</v>
      </c>
      <c r="E135">
        <v>5.0999999999999996</v>
      </c>
    </row>
    <row r="136" spans="1:5">
      <c r="A136" s="327" t="s">
        <v>509</v>
      </c>
      <c r="B136">
        <v>13211210</v>
      </c>
      <c r="C136" s="43">
        <v>44167</v>
      </c>
      <c r="D136" s="54">
        <v>0.40625</v>
      </c>
      <c r="E136">
        <v>5.0999999999999996</v>
      </c>
    </row>
    <row r="137" spans="1:5">
      <c r="A137" s="327" t="s">
        <v>509</v>
      </c>
      <c r="B137">
        <v>13211210</v>
      </c>
      <c r="C137" s="43">
        <v>44167</v>
      </c>
      <c r="D137" s="54">
        <v>0.41666666666666669</v>
      </c>
      <c r="E137">
        <v>5.0999999999999996</v>
      </c>
    </row>
    <row r="138" spans="1:5">
      <c r="A138" s="327" t="s">
        <v>509</v>
      </c>
      <c r="B138">
        <v>13211210</v>
      </c>
      <c r="C138" s="43">
        <v>44167</v>
      </c>
      <c r="D138" s="54">
        <v>0.42708333333333331</v>
      </c>
      <c r="E138">
        <v>5.0999999999999996</v>
      </c>
    </row>
    <row r="139" spans="1:5">
      <c r="A139" s="327" t="s">
        <v>509</v>
      </c>
      <c r="B139">
        <v>13211210</v>
      </c>
      <c r="C139" s="43">
        <v>44167</v>
      </c>
      <c r="D139" s="54">
        <v>0.4375</v>
      </c>
      <c r="E139">
        <v>5.0999999999999996</v>
      </c>
    </row>
    <row r="140" spans="1:5">
      <c r="A140" s="327" t="s">
        <v>509</v>
      </c>
      <c r="B140">
        <v>13211210</v>
      </c>
      <c r="C140" s="43">
        <v>44167</v>
      </c>
      <c r="D140" s="54">
        <v>0.44791666666666669</v>
      </c>
      <c r="E140">
        <v>5.0999999999999996</v>
      </c>
    </row>
    <row r="141" spans="1:5">
      <c r="A141" s="327" t="s">
        <v>509</v>
      </c>
      <c r="B141">
        <v>13211210</v>
      </c>
      <c r="C141" s="43">
        <v>44167</v>
      </c>
      <c r="D141" s="54">
        <v>0.45833333333333331</v>
      </c>
      <c r="E141">
        <v>5.0999999999999996</v>
      </c>
    </row>
    <row r="142" spans="1:5">
      <c r="A142" s="327" t="s">
        <v>509</v>
      </c>
      <c r="B142">
        <v>13211210</v>
      </c>
      <c r="C142" s="43">
        <v>44167</v>
      </c>
      <c r="D142" s="54">
        <v>0.46875</v>
      </c>
      <c r="E142">
        <v>5.2</v>
      </c>
    </row>
    <row r="143" spans="1:5">
      <c r="A143" s="327" t="s">
        <v>509</v>
      </c>
      <c r="B143">
        <v>13211210</v>
      </c>
      <c r="C143" s="43">
        <v>44167</v>
      </c>
      <c r="D143" s="54">
        <v>0.47916666666666669</v>
      </c>
      <c r="E143">
        <v>5.2</v>
      </c>
    </row>
    <row r="144" spans="1:5">
      <c r="A144" s="327" t="s">
        <v>509</v>
      </c>
      <c r="B144">
        <v>13211210</v>
      </c>
      <c r="C144" s="43">
        <v>44167</v>
      </c>
      <c r="D144" s="54">
        <v>0.48958333333333331</v>
      </c>
      <c r="E144">
        <v>5.2</v>
      </c>
    </row>
    <row r="145" spans="1:5">
      <c r="A145" s="327" t="s">
        <v>509</v>
      </c>
      <c r="B145">
        <v>13211210</v>
      </c>
      <c r="C145" s="43">
        <v>44167</v>
      </c>
      <c r="D145" s="54">
        <v>0.5</v>
      </c>
      <c r="E145">
        <v>5.3</v>
      </c>
    </row>
    <row r="146" spans="1:5">
      <c r="A146" s="327" t="s">
        <v>509</v>
      </c>
      <c r="B146">
        <v>13211210</v>
      </c>
      <c r="C146" s="43">
        <v>44167</v>
      </c>
      <c r="D146" s="54">
        <v>0.51041666666666663</v>
      </c>
      <c r="E146">
        <v>5.4</v>
      </c>
    </row>
    <row r="147" spans="1:5">
      <c r="A147" s="327" t="s">
        <v>509</v>
      </c>
      <c r="B147">
        <v>13211210</v>
      </c>
      <c r="C147" s="43">
        <v>44167</v>
      </c>
      <c r="D147" s="54">
        <v>0.52083333333333337</v>
      </c>
      <c r="E147">
        <v>5.4</v>
      </c>
    </row>
    <row r="148" spans="1:5">
      <c r="A148" s="327" t="s">
        <v>509</v>
      </c>
      <c r="B148">
        <v>13211210</v>
      </c>
      <c r="C148" s="43">
        <v>44167</v>
      </c>
      <c r="D148" s="54">
        <v>0.53125</v>
      </c>
      <c r="E148">
        <v>5.5</v>
      </c>
    </row>
    <row r="149" spans="1:5">
      <c r="A149" s="327" t="s">
        <v>509</v>
      </c>
      <c r="B149">
        <v>13211210</v>
      </c>
      <c r="C149" s="43">
        <v>44167</v>
      </c>
      <c r="D149" s="54">
        <v>0.54166666666666663</v>
      </c>
      <c r="E149">
        <v>5.6</v>
      </c>
    </row>
    <row r="150" spans="1:5">
      <c r="A150" s="327" t="s">
        <v>509</v>
      </c>
      <c r="B150">
        <v>13211210</v>
      </c>
      <c r="C150" s="43">
        <v>44167</v>
      </c>
      <c r="D150" s="54">
        <v>0.55208333333333337</v>
      </c>
      <c r="E150">
        <v>5.7</v>
      </c>
    </row>
    <row r="151" spans="1:5">
      <c r="A151" s="327" t="s">
        <v>509</v>
      </c>
      <c r="B151">
        <v>13211210</v>
      </c>
      <c r="C151" s="43">
        <v>44167</v>
      </c>
      <c r="D151" s="54">
        <v>0.5625</v>
      </c>
      <c r="E151">
        <v>5.8</v>
      </c>
    </row>
    <row r="152" spans="1:5">
      <c r="A152" s="327" t="s">
        <v>509</v>
      </c>
      <c r="B152">
        <v>13211210</v>
      </c>
      <c r="C152" s="43">
        <v>44167</v>
      </c>
      <c r="D152" s="54">
        <v>0.57291666666666663</v>
      </c>
      <c r="E152">
        <v>5.8</v>
      </c>
    </row>
    <row r="153" spans="1:5">
      <c r="A153" s="327" t="s">
        <v>509</v>
      </c>
      <c r="B153">
        <v>13211210</v>
      </c>
      <c r="C153" s="43">
        <v>44167</v>
      </c>
      <c r="D153" s="54">
        <v>0.58333333333333337</v>
      </c>
      <c r="E153">
        <v>5.9</v>
      </c>
    </row>
    <row r="154" spans="1:5">
      <c r="A154" s="327" t="s">
        <v>509</v>
      </c>
      <c r="B154">
        <v>13211210</v>
      </c>
      <c r="C154" s="43">
        <v>44167</v>
      </c>
      <c r="D154" s="54">
        <v>0.59375</v>
      </c>
      <c r="E154">
        <v>5.9</v>
      </c>
    </row>
    <row r="155" spans="1:5">
      <c r="A155" s="327" t="s">
        <v>509</v>
      </c>
      <c r="B155">
        <v>13211210</v>
      </c>
      <c r="C155" s="43">
        <v>44167</v>
      </c>
      <c r="D155" s="54">
        <v>0.60416666666666663</v>
      </c>
      <c r="E155">
        <v>5.9</v>
      </c>
    </row>
    <row r="156" spans="1:5">
      <c r="A156" s="327" t="s">
        <v>509</v>
      </c>
      <c r="B156">
        <v>13211210</v>
      </c>
      <c r="C156" s="43">
        <v>44167</v>
      </c>
      <c r="D156" s="54">
        <v>0.61458333333333337</v>
      </c>
      <c r="E156">
        <v>6</v>
      </c>
    </row>
    <row r="157" spans="1:5">
      <c r="A157" s="327" t="s">
        <v>509</v>
      </c>
      <c r="B157">
        <v>13211210</v>
      </c>
      <c r="C157" s="43">
        <v>44167</v>
      </c>
      <c r="D157" s="54">
        <v>0.625</v>
      </c>
      <c r="E157">
        <v>6</v>
      </c>
    </row>
    <row r="158" spans="1:5">
      <c r="A158" s="327" t="s">
        <v>509</v>
      </c>
      <c r="B158">
        <v>13211210</v>
      </c>
      <c r="C158" s="43">
        <v>44167</v>
      </c>
      <c r="D158" s="54">
        <v>0.63541666666666663</v>
      </c>
      <c r="E158">
        <v>6</v>
      </c>
    </row>
    <row r="159" spans="1:5">
      <c r="A159" s="327" t="s">
        <v>509</v>
      </c>
      <c r="B159">
        <v>13211210</v>
      </c>
      <c r="C159" s="43">
        <v>44167</v>
      </c>
      <c r="D159" s="54">
        <v>0.64583333333333337</v>
      </c>
      <c r="E159">
        <v>6.1</v>
      </c>
    </row>
    <row r="160" spans="1:5">
      <c r="A160" s="327" t="s">
        <v>509</v>
      </c>
      <c r="B160">
        <v>13211210</v>
      </c>
      <c r="C160" s="43">
        <v>44167</v>
      </c>
      <c r="D160" s="54">
        <v>0.65625</v>
      </c>
      <c r="E160">
        <v>6.1</v>
      </c>
    </row>
    <row r="161" spans="1:5">
      <c r="A161" s="327" t="s">
        <v>509</v>
      </c>
      <c r="B161">
        <v>13211210</v>
      </c>
      <c r="C161" s="43">
        <v>44167</v>
      </c>
      <c r="D161" s="54">
        <v>0.66666666666666663</v>
      </c>
      <c r="E161">
        <v>6.2</v>
      </c>
    </row>
    <row r="162" spans="1:5">
      <c r="A162" s="327" t="s">
        <v>509</v>
      </c>
      <c r="B162">
        <v>13211210</v>
      </c>
      <c r="C162" s="43">
        <v>44167</v>
      </c>
      <c r="D162" s="54">
        <v>0.67708333333333337</v>
      </c>
      <c r="E162">
        <v>6.2</v>
      </c>
    </row>
    <row r="163" spans="1:5">
      <c r="A163" s="327" t="s">
        <v>509</v>
      </c>
      <c r="B163">
        <v>13211210</v>
      </c>
      <c r="C163" s="43">
        <v>44167</v>
      </c>
      <c r="D163" s="54">
        <v>0.6875</v>
      </c>
      <c r="E163">
        <v>6.2</v>
      </c>
    </row>
    <row r="164" spans="1:5">
      <c r="A164" s="327" t="s">
        <v>509</v>
      </c>
      <c r="B164">
        <v>13211210</v>
      </c>
      <c r="C164" s="43">
        <v>44167</v>
      </c>
      <c r="D164" s="54">
        <v>0.69791666666666663</v>
      </c>
      <c r="E164">
        <v>6.3</v>
      </c>
    </row>
    <row r="165" spans="1:5">
      <c r="A165" s="327" t="s">
        <v>509</v>
      </c>
      <c r="B165">
        <v>13211210</v>
      </c>
      <c r="C165" s="43">
        <v>44167</v>
      </c>
      <c r="D165" s="54">
        <v>0.70833333333333337</v>
      </c>
      <c r="E165">
        <v>6.4</v>
      </c>
    </row>
    <row r="166" spans="1:5">
      <c r="A166" s="327" t="s">
        <v>509</v>
      </c>
      <c r="B166">
        <v>13211210</v>
      </c>
      <c r="C166" s="43">
        <v>44167</v>
      </c>
      <c r="D166" s="54">
        <v>0.71875</v>
      </c>
      <c r="E166">
        <v>6.5</v>
      </c>
    </row>
    <row r="167" spans="1:5">
      <c r="A167" s="327" t="s">
        <v>509</v>
      </c>
      <c r="B167">
        <v>13211210</v>
      </c>
      <c r="C167" s="43">
        <v>44167</v>
      </c>
      <c r="D167" s="54">
        <v>0.72916666666666663</v>
      </c>
      <c r="E167">
        <v>6.4</v>
      </c>
    </row>
    <row r="168" spans="1:5">
      <c r="A168" s="327" t="s">
        <v>509</v>
      </c>
      <c r="B168">
        <v>13211210</v>
      </c>
      <c r="C168" s="43">
        <v>44167</v>
      </c>
      <c r="D168" s="54">
        <v>0.73958333333333337</v>
      </c>
      <c r="E168">
        <v>6.1</v>
      </c>
    </row>
    <row r="169" spans="1:5">
      <c r="A169" s="327" t="s">
        <v>509</v>
      </c>
      <c r="B169">
        <v>13211210</v>
      </c>
      <c r="C169" s="43">
        <v>44167</v>
      </c>
      <c r="D169" s="54">
        <v>0.75</v>
      </c>
      <c r="E169">
        <v>6</v>
      </c>
    </row>
    <row r="170" spans="1:5">
      <c r="A170" s="327" t="s">
        <v>509</v>
      </c>
      <c r="B170">
        <v>13211210</v>
      </c>
      <c r="C170" s="43">
        <v>44167</v>
      </c>
      <c r="D170" s="54">
        <v>0.76041666666666663</v>
      </c>
      <c r="E170">
        <v>6.3</v>
      </c>
    </row>
    <row r="171" spans="1:5">
      <c r="A171" s="327" t="s">
        <v>509</v>
      </c>
      <c r="B171">
        <v>13211210</v>
      </c>
      <c r="C171" s="43">
        <v>44167</v>
      </c>
      <c r="D171" s="54">
        <v>0.77083333333333337</v>
      </c>
      <c r="E171">
        <v>6.4</v>
      </c>
    </row>
    <row r="172" spans="1:5">
      <c r="A172" s="327" t="s">
        <v>509</v>
      </c>
      <c r="B172">
        <v>13211210</v>
      </c>
      <c r="C172" s="43">
        <v>44167</v>
      </c>
      <c r="D172" s="54">
        <v>0.78125</v>
      </c>
      <c r="E172">
        <v>6.5</v>
      </c>
    </row>
    <row r="173" spans="1:5">
      <c r="A173" s="327" t="s">
        <v>509</v>
      </c>
      <c r="B173">
        <v>13211210</v>
      </c>
      <c r="C173" s="43">
        <v>44167</v>
      </c>
      <c r="D173" s="54">
        <v>0.79166666666666663</v>
      </c>
      <c r="E173">
        <v>6.5</v>
      </c>
    </row>
    <row r="174" spans="1:5">
      <c r="A174" s="327" t="s">
        <v>509</v>
      </c>
      <c r="B174">
        <v>13211210</v>
      </c>
      <c r="C174" s="43">
        <v>44167</v>
      </c>
      <c r="D174" s="54">
        <v>0.80208333333333337</v>
      </c>
      <c r="E174">
        <v>6.4</v>
      </c>
    </row>
    <row r="175" spans="1:5">
      <c r="A175" s="327" t="s">
        <v>509</v>
      </c>
      <c r="B175">
        <v>13211210</v>
      </c>
      <c r="C175" s="43">
        <v>44167</v>
      </c>
      <c r="D175" s="54">
        <v>0.8125</v>
      </c>
      <c r="E175">
        <v>6.4</v>
      </c>
    </row>
    <row r="176" spans="1:5">
      <c r="A176" s="327" t="s">
        <v>509</v>
      </c>
      <c r="B176">
        <v>13211210</v>
      </c>
      <c r="C176" s="43">
        <v>44167</v>
      </c>
      <c r="D176" s="54">
        <v>0.82291666666666663</v>
      </c>
      <c r="E176">
        <v>6.3</v>
      </c>
    </row>
    <row r="177" spans="1:5">
      <c r="A177" s="327" t="s">
        <v>509</v>
      </c>
      <c r="B177">
        <v>13211210</v>
      </c>
      <c r="C177" s="43">
        <v>44167</v>
      </c>
      <c r="D177" s="54">
        <v>0.83333333333333337</v>
      </c>
      <c r="E177">
        <v>6.4</v>
      </c>
    </row>
    <row r="178" spans="1:5">
      <c r="A178" s="327" t="s">
        <v>509</v>
      </c>
      <c r="B178">
        <v>13211210</v>
      </c>
      <c r="C178" s="43">
        <v>44167</v>
      </c>
      <c r="D178" s="54">
        <v>0.84375</v>
      </c>
      <c r="E178">
        <v>6.2</v>
      </c>
    </row>
    <row r="179" spans="1:5">
      <c r="A179" s="327" t="s">
        <v>509</v>
      </c>
      <c r="B179">
        <v>13211210</v>
      </c>
      <c r="C179" s="43">
        <v>44167</v>
      </c>
      <c r="D179" s="54">
        <v>0.85416666666666663</v>
      </c>
      <c r="E179">
        <v>6</v>
      </c>
    </row>
    <row r="180" spans="1:5">
      <c r="A180" s="327" t="s">
        <v>509</v>
      </c>
      <c r="B180">
        <v>13211210</v>
      </c>
      <c r="C180" s="43">
        <v>44167</v>
      </c>
      <c r="D180" s="54">
        <v>0.86458333333333337</v>
      </c>
      <c r="E180">
        <v>5.9</v>
      </c>
    </row>
    <row r="181" spans="1:5">
      <c r="A181" s="327" t="s">
        <v>509</v>
      </c>
      <c r="B181">
        <v>13211210</v>
      </c>
      <c r="C181" s="43">
        <v>44167</v>
      </c>
      <c r="D181" s="54">
        <v>0.875</v>
      </c>
      <c r="E181">
        <v>6.1</v>
      </c>
    </row>
    <row r="182" spans="1:5">
      <c r="A182" s="327" t="s">
        <v>509</v>
      </c>
      <c r="B182">
        <v>13211210</v>
      </c>
      <c r="C182" s="43">
        <v>44167</v>
      </c>
      <c r="D182" s="54">
        <v>0.88541666666666663</v>
      </c>
      <c r="E182">
        <v>6.2</v>
      </c>
    </row>
    <row r="183" spans="1:5">
      <c r="A183" s="327" t="s">
        <v>509</v>
      </c>
      <c r="B183">
        <v>13211210</v>
      </c>
      <c r="C183" s="43">
        <v>44167</v>
      </c>
      <c r="D183" s="54">
        <v>0.89583333333333337</v>
      </c>
      <c r="E183">
        <v>6.2</v>
      </c>
    </row>
    <row r="184" spans="1:5">
      <c r="A184" s="327" t="s">
        <v>509</v>
      </c>
      <c r="B184">
        <v>13211210</v>
      </c>
      <c r="C184" s="43">
        <v>44167</v>
      </c>
      <c r="D184" s="54">
        <v>0.90625</v>
      </c>
      <c r="E184">
        <v>6.2</v>
      </c>
    </row>
    <row r="185" spans="1:5">
      <c r="A185" s="327" t="s">
        <v>509</v>
      </c>
      <c r="B185">
        <v>13211210</v>
      </c>
      <c r="C185" s="43">
        <v>44167</v>
      </c>
      <c r="D185" s="54">
        <v>0.91666666666666663</v>
      </c>
      <c r="E185">
        <v>6.3</v>
      </c>
    </row>
    <row r="186" spans="1:5">
      <c r="A186" s="327" t="s">
        <v>509</v>
      </c>
      <c r="B186">
        <v>13211210</v>
      </c>
      <c r="C186" s="43">
        <v>44167</v>
      </c>
      <c r="D186" s="54">
        <v>0.92708333333333337</v>
      </c>
      <c r="E186">
        <v>6.2</v>
      </c>
    </row>
    <row r="187" spans="1:5">
      <c r="A187" s="327" t="s">
        <v>509</v>
      </c>
      <c r="B187">
        <v>13211210</v>
      </c>
      <c r="C187" s="43">
        <v>44167</v>
      </c>
      <c r="D187" s="54">
        <v>0.9375</v>
      </c>
      <c r="E187">
        <v>6.2</v>
      </c>
    </row>
    <row r="188" spans="1:5">
      <c r="A188" s="327" t="s">
        <v>509</v>
      </c>
      <c r="B188">
        <v>13211210</v>
      </c>
      <c r="C188" s="43">
        <v>44167</v>
      </c>
      <c r="D188" s="54">
        <v>0.94791666666666663</v>
      </c>
      <c r="E188">
        <v>6.2</v>
      </c>
    </row>
    <row r="189" spans="1:5">
      <c r="A189" s="327" t="s">
        <v>509</v>
      </c>
      <c r="B189">
        <v>13211210</v>
      </c>
      <c r="C189" s="43">
        <v>44167</v>
      </c>
      <c r="D189" s="54">
        <v>0.95833333333333337</v>
      </c>
      <c r="E189">
        <v>6.3</v>
      </c>
    </row>
    <row r="190" spans="1:5">
      <c r="A190" s="327" t="s">
        <v>509</v>
      </c>
      <c r="B190">
        <v>13211210</v>
      </c>
      <c r="C190" s="43">
        <v>44167</v>
      </c>
      <c r="D190" s="54">
        <v>0.96875</v>
      </c>
      <c r="E190">
        <v>6.2</v>
      </c>
    </row>
    <row r="191" spans="1:5">
      <c r="A191" s="327" t="s">
        <v>509</v>
      </c>
      <c r="B191">
        <v>13211210</v>
      </c>
      <c r="C191" s="43">
        <v>44167</v>
      </c>
      <c r="D191" s="54">
        <v>0.97916666666666663</v>
      </c>
      <c r="E191">
        <v>6.2</v>
      </c>
    </row>
    <row r="192" spans="1:5">
      <c r="A192" s="327" t="s">
        <v>509</v>
      </c>
      <c r="B192">
        <v>13211210</v>
      </c>
      <c r="C192" s="43">
        <v>44167</v>
      </c>
      <c r="D192" s="54">
        <v>0.98958333333333337</v>
      </c>
      <c r="E192">
        <v>6.1</v>
      </c>
    </row>
    <row r="193" spans="1:5">
      <c r="A193" s="327" t="s">
        <v>509</v>
      </c>
      <c r="B193">
        <v>13211210</v>
      </c>
      <c r="C193" s="43">
        <v>44168</v>
      </c>
      <c r="D193" s="54">
        <v>0</v>
      </c>
      <c r="E193">
        <v>6.1</v>
      </c>
    </row>
    <row r="194" spans="1:5">
      <c r="A194" s="327" t="s">
        <v>509</v>
      </c>
      <c r="B194">
        <v>13211210</v>
      </c>
      <c r="C194" s="43">
        <v>44168</v>
      </c>
      <c r="D194" s="54">
        <v>1.0416666666666666E-2</v>
      </c>
      <c r="E194">
        <v>6</v>
      </c>
    </row>
    <row r="195" spans="1:5">
      <c r="A195" s="327" t="s">
        <v>509</v>
      </c>
      <c r="B195">
        <v>13211210</v>
      </c>
      <c r="C195" s="43">
        <v>44168</v>
      </c>
      <c r="D195" s="54">
        <v>2.0833333333333332E-2</v>
      </c>
      <c r="E195">
        <v>6</v>
      </c>
    </row>
    <row r="196" spans="1:5">
      <c r="A196" s="327" t="s">
        <v>509</v>
      </c>
      <c r="B196">
        <v>13211210</v>
      </c>
      <c r="C196" s="43">
        <v>44168</v>
      </c>
      <c r="D196" s="54">
        <v>3.125E-2</v>
      </c>
      <c r="E196">
        <v>5.9</v>
      </c>
    </row>
    <row r="197" spans="1:5">
      <c r="A197" s="327" t="s">
        <v>509</v>
      </c>
      <c r="B197">
        <v>13211210</v>
      </c>
      <c r="C197" s="43">
        <v>44168</v>
      </c>
      <c r="D197" s="54">
        <v>4.1666666666666664E-2</v>
      </c>
      <c r="E197">
        <v>5.9</v>
      </c>
    </row>
    <row r="198" spans="1:5">
      <c r="A198" s="327" t="s">
        <v>509</v>
      </c>
      <c r="B198">
        <v>13211210</v>
      </c>
      <c r="C198" s="43">
        <v>44168</v>
      </c>
      <c r="D198" s="54">
        <v>5.2083333333333336E-2</v>
      </c>
      <c r="E198">
        <v>5.9</v>
      </c>
    </row>
    <row r="199" spans="1:5">
      <c r="A199" s="327" t="s">
        <v>509</v>
      </c>
      <c r="B199">
        <v>13211210</v>
      </c>
      <c r="C199" s="43">
        <v>44168</v>
      </c>
      <c r="D199" s="54">
        <v>6.25E-2</v>
      </c>
      <c r="E199">
        <v>5.8</v>
      </c>
    </row>
    <row r="200" spans="1:5">
      <c r="A200" s="327" t="s">
        <v>509</v>
      </c>
      <c r="B200">
        <v>13211210</v>
      </c>
      <c r="C200" s="43">
        <v>44168</v>
      </c>
      <c r="D200" s="54">
        <v>7.2916666666666671E-2</v>
      </c>
      <c r="E200">
        <v>5.7</v>
      </c>
    </row>
    <row r="201" spans="1:5">
      <c r="A201" s="327" t="s">
        <v>509</v>
      </c>
      <c r="B201">
        <v>13211210</v>
      </c>
      <c r="C201" s="43">
        <v>44168</v>
      </c>
      <c r="D201" s="54">
        <v>8.3333333333333329E-2</v>
      </c>
      <c r="E201">
        <v>5.7</v>
      </c>
    </row>
    <row r="202" spans="1:5">
      <c r="A202" s="327" t="s">
        <v>509</v>
      </c>
      <c r="B202">
        <v>13211210</v>
      </c>
      <c r="C202" s="43">
        <v>44168</v>
      </c>
      <c r="D202" s="54">
        <v>9.375E-2</v>
      </c>
      <c r="E202">
        <v>5.7</v>
      </c>
    </row>
    <row r="203" spans="1:5">
      <c r="A203" s="327" t="s">
        <v>509</v>
      </c>
      <c r="B203">
        <v>13211210</v>
      </c>
      <c r="C203" s="43">
        <v>44168</v>
      </c>
      <c r="D203" s="54">
        <v>0.10416666666666667</v>
      </c>
      <c r="E203">
        <v>5.6</v>
      </c>
    </row>
    <row r="204" spans="1:5">
      <c r="A204" s="327" t="s">
        <v>509</v>
      </c>
      <c r="B204">
        <v>13211210</v>
      </c>
      <c r="C204" s="43">
        <v>44168</v>
      </c>
      <c r="D204" s="54">
        <v>0.11458333333333333</v>
      </c>
      <c r="E204">
        <v>5.6</v>
      </c>
    </row>
    <row r="205" spans="1:5">
      <c r="A205" s="327" t="s">
        <v>509</v>
      </c>
      <c r="B205">
        <v>13211210</v>
      </c>
      <c r="C205" s="43">
        <v>44168</v>
      </c>
      <c r="D205" s="54">
        <v>0.125</v>
      </c>
      <c r="E205">
        <v>5.5</v>
      </c>
    </row>
    <row r="206" spans="1:5">
      <c r="A206" s="327" t="s">
        <v>509</v>
      </c>
      <c r="B206">
        <v>13211210</v>
      </c>
      <c r="C206" s="43">
        <v>44168</v>
      </c>
      <c r="D206" s="54">
        <v>0.13541666666666666</v>
      </c>
      <c r="E206">
        <v>5.5</v>
      </c>
    </row>
    <row r="207" spans="1:5">
      <c r="A207" s="327" t="s">
        <v>509</v>
      </c>
      <c r="B207">
        <v>13211210</v>
      </c>
      <c r="C207" s="43">
        <v>44168</v>
      </c>
      <c r="D207" s="54">
        <v>0.14583333333333334</v>
      </c>
      <c r="E207">
        <v>5.6</v>
      </c>
    </row>
    <row r="208" spans="1:5">
      <c r="A208" s="327" t="s">
        <v>509</v>
      </c>
      <c r="B208">
        <v>13211210</v>
      </c>
      <c r="C208" s="43">
        <v>44168</v>
      </c>
      <c r="D208" s="54">
        <v>0.15625</v>
      </c>
      <c r="E208">
        <v>5.5</v>
      </c>
    </row>
    <row r="209" spans="1:5">
      <c r="A209" s="327" t="s">
        <v>509</v>
      </c>
      <c r="B209">
        <v>13211210</v>
      </c>
      <c r="C209" s="43">
        <v>44168</v>
      </c>
      <c r="D209" s="54">
        <v>0.16666666666666666</v>
      </c>
      <c r="E209">
        <v>5.4</v>
      </c>
    </row>
    <row r="210" spans="1:5">
      <c r="A210" s="327" t="s">
        <v>509</v>
      </c>
      <c r="B210">
        <v>13211210</v>
      </c>
      <c r="C210" s="43">
        <v>44168</v>
      </c>
      <c r="D210" s="54">
        <v>0.17708333333333334</v>
      </c>
      <c r="E210">
        <v>5.4</v>
      </c>
    </row>
    <row r="211" spans="1:5">
      <c r="A211" s="327" t="s">
        <v>509</v>
      </c>
      <c r="B211">
        <v>13211210</v>
      </c>
      <c r="C211" s="43">
        <v>44168</v>
      </c>
      <c r="D211" s="54">
        <v>0.1875</v>
      </c>
      <c r="E211">
        <v>5.3</v>
      </c>
    </row>
    <row r="212" spans="1:5">
      <c r="A212" s="327" t="s">
        <v>509</v>
      </c>
      <c r="B212">
        <v>13211210</v>
      </c>
      <c r="C212" s="43">
        <v>44168</v>
      </c>
      <c r="D212" s="54">
        <v>0.19791666666666666</v>
      </c>
      <c r="E212">
        <v>5.3</v>
      </c>
    </row>
    <row r="213" spans="1:5">
      <c r="A213" s="327" t="s">
        <v>509</v>
      </c>
      <c r="B213">
        <v>13211210</v>
      </c>
      <c r="C213" s="43">
        <v>44168</v>
      </c>
      <c r="D213" s="54">
        <v>0.20833333333333334</v>
      </c>
      <c r="E213">
        <v>5.2</v>
      </c>
    </row>
    <row r="214" spans="1:5">
      <c r="A214" s="327" t="s">
        <v>509</v>
      </c>
      <c r="B214">
        <v>13211210</v>
      </c>
      <c r="C214" s="43">
        <v>44168</v>
      </c>
      <c r="D214" s="54">
        <v>0.21875</v>
      </c>
      <c r="E214">
        <v>5.2</v>
      </c>
    </row>
    <row r="215" spans="1:5">
      <c r="A215" s="327" t="s">
        <v>509</v>
      </c>
      <c r="B215">
        <v>13211210</v>
      </c>
      <c r="C215" s="43">
        <v>44168</v>
      </c>
      <c r="D215" s="54">
        <v>0.22916666666666666</v>
      </c>
      <c r="E215">
        <v>5.2</v>
      </c>
    </row>
    <row r="216" spans="1:5">
      <c r="A216" s="327" t="s">
        <v>509</v>
      </c>
      <c r="B216">
        <v>13211210</v>
      </c>
      <c r="C216" s="43">
        <v>44168</v>
      </c>
      <c r="D216" s="54">
        <v>0.23958333333333334</v>
      </c>
      <c r="E216">
        <v>5.2</v>
      </c>
    </row>
    <row r="217" spans="1:5">
      <c r="A217" s="327" t="s">
        <v>509</v>
      </c>
      <c r="B217">
        <v>13211210</v>
      </c>
      <c r="C217" s="43">
        <v>44168</v>
      </c>
      <c r="D217" s="54">
        <v>0.25</v>
      </c>
      <c r="E217">
        <v>5.2</v>
      </c>
    </row>
    <row r="218" spans="1:5">
      <c r="A218" s="327" t="s">
        <v>509</v>
      </c>
      <c r="B218">
        <v>13211210</v>
      </c>
      <c r="C218" s="43">
        <v>44168</v>
      </c>
      <c r="D218" s="54">
        <v>0.26041666666666669</v>
      </c>
      <c r="E218">
        <v>5.2</v>
      </c>
    </row>
    <row r="219" spans="1:5">
      <c r="A219" s="327" t="s">
        <v>509</v>
      </c>
      <c r="B219">
        <v>13211210</v>
      </c>
      <c r="C219" s="43">
        <v>44168</v>
      </c>
      <c r="D219" s="54">
        <v>0.27083333333333331</v>
      </c>
      <c r="E219">
        <v>5.0999999999999996</v>
      </c>
    </row>
    <row r="220" spans="1:5">
      <c r="A220" s="327" t="s">
        <v>509</v>
      </c>
      <c r="B220">
        <v>13211210</v>
      </c>
      <c r="C220" s="43">
        <v>44168</v>
      </c>
      <c r="D220" s="54">
        <v>0.28125</v>
      </c>
      <c r="E220">
        <v>5</v>
      </c>
    </row>
    <row r="221" spans="1:5">
      <c r="A221" s="327" t="s">
        <v>509</v>
      </c>
      <c r="B221">
        <v>13211210</v>
      </c>
      <c r="C221" s="43">
        <v>44168</v>
      </c>
      <c r="D221" s="54">
        <v>0.29166666666666669</v>
      </c>
      <c r="E221">
        <v>5</v>
      </c>
    </row>
    <row r="222" spans="1:5">
      <c r="A222" s="327" t="s">
        <v>509</v>
      </c>
      <c r="B222">
        <v>13211210</v>
      </c>
      <c r="C222" s="43">
        <v>44168</v>
      </c>
      <c r="D222" s="54">
        <v>0.30208333333333331</v>
      </c>
      <c r="E222">
        <v>5.0999999999999996</v>
      </c>
    </row>
    <row r="223" spans="1:5">
      <c r="A223" s="327" t="s">
        <v>509</v>
      </c>
      <c r="B223">
        <v>13211210</v>
      </c>
      <c r="C223" s="43">
        <v>44168</v>
      </c>
      <c r="D223" s="54">
        <v>0.3125</v>
      </c>
      <c r="E223">
        <v>5.0999999999999996</v>
      </c>
    </row>
    <row r="224" spans="1:5">
      <c r="A224" s="327" t="s">
        <v>509</v>
      </c>
      <c r="B224">
        <v>13211210</v>
      </c>
      <c r="C224" s="43">
        <v>44168</v>
      </c>
      <c r="D224" s="54">
        <v>0.32291666666666669</v>
      </c>
      <c r="E224">
        <v>5.0999999999999996</v>
      </c>
    </row>
    <row r="225" spans="1:5">
      <c r="A225" s="327" t="s">
        <v>509</v>
      </c>
      <c r="B225">
        <v>13211210</v>
      </c>
      <c r="C225" s="43">
        <v>44168</v>
      </c>
      <c r="D225" s="54">
        <v>0.33333333333333331</v>
      </c>
      <c r="E225">
        <v>5.0999999999999996</v>
      </c>
    </row>
    <row r="226" spans="1:5">
      <c r="A226" s="327" t="s">
        <v>509</v>
      </c>
      <c r="B226">
        <v>13211210</v>
      </c>
      <c r="C226" s="43">
        <v>44168</v>
      </c>
      <c r="D226" s="54">
        <v>0.34375</v>
      </c>
      <c r="E226">
        <v>5.2</v>
      </c>
    </row>
    <row r="227" spans="1:5">
      <c r="A227" s="327" t="s">
        <v>509</v>
      </c>
      <c r="B227">
        <v>13211210</v>
      </c>
      <c r="C227" s="43">
        <v>44168</v>
      </c>
      <c r="D227" s="54">
        <v>0.35416666666666669</v>
      </c>
      <c r="E227">
        <v>5</v>
      </c>
    </row>
    <row r="228" spans="1:5">
      <c r="A228" s="327" t="s">
        <v>509</v>
      </c>
      <c r="B228">
        <v>13211210</v>
      </c>
      <c r="C228" s="43">
        <v>44168</v>
      </c>
      <c r="D228" s="54">
        <v>0.36458333333333331</v>
      </c>
      <c r="E228">
        <v>4.8</v>
      </c>
    </row>
    <row r="229" spans="1:5">
      <c r="A229" s="327" t="s">
        <v>509</v>
      </c>
      <c r="B229">
        <v>13211210</v>
      </c>
      <c r="C229" s="43">
        <v>44168</v>
      </c>
      <c r="D229" s="54">
        <v>0.375</v>
      </c>
      <c r="E229">
        <v>4.8</v>
      </c>
    </row>
    <row r="230" spans="1:5">
      <c r="A230" s="327" t="s">
        <v>509</v>
      </c>
      <c r="B230">
        <v>13211210</v>
      </c>
      <c r="C230" s="43">
        <v>44168</v>
      </c>
      <c r="D230" s="54">
        <v>0.38541666666666669</v>
      </c>
      <c r="E230">
        <v>5</v>
      </c>
    </row>
    <row r="231" spans="1:5">
      <c r="A231" s="327" t="s">
        <v>509</v>
      </c>
      <c r="B231">
        <v>13211210</v>
      </c>
      <c r="C231" s="43">
        <v>44168</v>
      </c>
      <c r="D231" s="54">
        <v>0.39583333333333331</v>
      </c>
      <c r="E231">
        <v>5.3</v>
      </c>
    </row>
    <row r="232" spans="1:5">
      <c r="A232" s="327" t="s">
        <v>509</v>
      </c>
      <c r="B232">
        <v>13211210</v>
      </c>
      <c r="C232" s="43">
        <v>44168</v>
      </c>
      <c r="D232" s="54">
        <v>0.40625</v>
      </c>
      <c r="E232">
        <v>5.3</v>
      </c>
    </row>
    <row r="233" spans="1:5">
      <c r="A233" s="327" t="s">
        <v>509</v>
      </c>
      <c r="B233">
        <v>13211210</v>
      </c>
      <c r="C233" s="43">
        <v>44168</v>
      </c>
      <c r="D233" s="54">
        <v>0.41666666666666669</v>
      </c>
      <c r="E233">
        <v>5.3</v>
      </c>
    </row>
    <row r="234" spans="1:5">
      <c r="A234" s="327" t="s">
        <v>509</v>
      </c>
      <c r="B234">
        <v>13211210</v>
      </c>
      <c r="C234" s="43">
        <v>44168</v>
      </c>
      <c r="D234" s="54">
        <v>0.42708333333333331</v>
      </c>
      <c r="E234">
        <v>5.3</v>
      </c>
    </row>
    <row r="235" spans="1:5">
      <c r="A235" s="327" t="s">
        <v>509</v>
      </c>
      <c r="B235">
        <v>13211210</v>
      </c>
      <c r="C235" s="43">
        <v>44168</v>
      </c>
      <c r="D235" s="54">
        <v>0.4375</v>
      </c>
      <c r="E235">
        <v>5.2</v>
      </c>
    </row>
    <row r="236" spans="1:5">
      <c r="A236" s="327" t="s">
        <v>509</v>
      </c>
      <c r="B236">
        <v>13211210</v>
      </c>
      <c r="C236" s="43">
        <v>44168</v>
      </c>
      <c r="D236" s="54">
        <v>0.44791666666666669</v>
      </c>
      <c r="E236">
        <v>5.0999999999999996</v>
      </c>
    </row>
    <row r="237" spans="1:5">
      <c r="A237" s="327" t="s">
        <v>509</v>
      </c>
      <c r="B237">
        <v>13211210</v>
      </c>
      <c r="C237" s="43">
        <v>44168</v>
      </c>
      <c r="D237" s="54">
        <v>0.45833333333333331</v>
      </c>
      <c r="E237">
        <v>5.0999999999999996</v>
      </c>
    </row>
    <row r="238" spans="1:5">
      <c r="A238" s="327" t="s">
        <v>509</v>
      </c>
      <c r="B238">
        <v>13211210</v>
      </c>
      <c r="C238" s="43">
        <v>44168</v>
      </c>
      <c r="D238" s="54">
        <v>0.46875</v>
      </c>
      <c r="E238">
        <v>5.2</v>
      </c>
    </row>
    <row r="239" spans="1:5">
      <c r="A239" s="327" t="s">
        <v>509</v>
      </c>
      <c r="B239">
        <v>13211210</v>
      </c>
      <c r="C239" s="43">
        <v>44168</v>
      </c>
      <c r="D239" s="54">
        <v>0.47916666666666669</v>
      </c>
      <c r="E239">
        <v>5.3</v>
      </c>
    </row>
    <row r="240" spans="1:5">
      <c r="A240" s="327" t="s">
        <v>509</v>
      </c>
      <c r="B240">
        <v>13211210</v>
      </c>
      <c r="C240" s="43">
        <v>44168</v>
      </c>
      <c r="D240" s="54">
        <v>0.48958333333333331</v>
      </c>
      <c r="E240">
        <v>5.3</v>
      </c>
    </row>
    <row r="241" spans="1:5">
      <c r="A241" s="327" t="s">
        <v>509</v>
      </c>
      <c r="B241">
        <v>13211210</v>
      </c>
      <c r="C241" s="43">
        <v>44168</v>
      </c>
      <c r="D241" s="54">
        <v>0.5</v>
      </c>
      <c r="E241">
        <v>5.3</v>
      </c>
    </row>
    <row r="242" spans="1:5">
      <c r="A242" s="327" t="s">
        <v>509</v>
      </c>
      <c r="B242">
        <v>13211210</v>
      </c>
      <c r="C242" s="43">
        <v>44168</v>
      </c>
      <c r="D242" s="54">
        <v>0.51041666666666663</v>
      </c>
      <c r="E242">
        <v>5.4</v>
      </c>
    </row>
    <row r="243" spans="1:5">
      <c r="A243" s="327" t="s">
        <v>509</v>
      </c>
      <c r="B243">
        <v>13211210</v>
      </c>
      <c r="C243" s="43">
        <v>44168</v>
      </c>
      <c r="D243" s="54">
        <v>0.52083333333333337</v>
      </c>
      <c r="E243">
        <v>5.4</v>
      </c>
    </row>
    <row r="244" spans="1:5">
      <c r="A244" s="327" t="s">
        <v>509</v>
      </c>
      <c r="B244">
        <v>13211210</v>
      </c>
      <c r="C244" s="43">
        <v>44168</v>
      </c>
      <c r="D244" s="54">
        <v>0.53125</v>
      </c>
      <c r="E244">
        <v>5.5</v>
      </c>
    </row>
    <row r="245" spans="1:5">
      <c r="A245" s="327" t="s">
        <v>509</v>
      </c>
      <c r="B245">
        <v>13211210</v>
      </c>
      <c r="C245" s="43">
        <v>44168</v>
      </c>
      <c r="D245" s="54">
        <v>0.54166666666666663</v>
      </c>
      <c r="E245">
        <v>5.4</v>
      </c>
    </row>
    <row r="246" spans="1:5">
      <c r="A246" s="327" t="s">
        <v>509</v>
      </c>
      <c r="B246">
        <v>13211210</v>
      </c>
      <c r="C246" s="43">
        <v>44168</v>
      </c>
      <c r="D246" s="54">
        <v>0.55208333333333337</v>
      </c>
      <c r="E246">
        <v>5.5</v>
      </c>
    </row>
    <row r="247" spans="1:5">
      <c r="A247" s="327" t="s">
        <v>509</v>
      </c>
      <c r="B247">
        <v>13211210</v>
      </c>
      <c r="C247" s="43">
        <v>44168</v>
      </c>
      <c r="D247" s="54">
        <v>0.5625</v>
      </c>
      <c r="E247">
        <v>5.5</v>
      </c>
    </row>
    <row r="248" spans="1:5">
      <c r="A248" s="327" t="s">
        <v>509</v>
      </c>
      <c r="B248">
        <v>13211210</v>
      </c>
      <c r="C248" s="43">
        <v>44168</v>
      </c>
      <c r="D248" s="54">
        <v>0.57291666666666663</v>
      </c>
      <c r="E248">
        <v>5.6</v>
      </c>
    </row>
    <row r="249" spans="1:5">
      <c r="A249" s="327" t="s">
        <v>509</v>
      </c>
      <c r="B249">
        <v>13211210</v>
      </c>
      <c r="C249" s="43">
        <v>44168</v>
      </c>
      <c r="D249" s="54">
        <v>0.58333333333333337</v>
      </c>
      <c r="E249">
        <v>5.7</v>
      </c>
    </row>
    <row r="250" spans="1:5">
      <c r="A250" s="327" t="s">
        <v>509</v>
      </c>
      <c r="B250">
        <v>13211210</v>
      </c>
      <c r="C250" s="43">
        <v>44168</v>
      </c>
      <c r="D250" s="54">
        <v>0.59375</v>
      </c>
      <c r="E250">
        <v>5.8</v>
      </c>
    </row>
    <row r="251" spans="1:5">
      <c r="A251" s="327" t="s">
        <v>509</v>
      </c>
      <c r="B251">
        <v>13211210</v>
      </c>
      <c r="C251" s="43">
        <v>44168</v>
      </c>
      <c r="D251" s="54">
        <v>0.60416666666666663</v>
      </c>
      <c r="E251">
        <v>5.8</v>
      </c>
    </row>
    <row r="252" spans="1:5">
      <c r="A252" s="327" t="s">
        <v>509</v>
      </c>
      <c r="B252">
        <v>13211210</v>
      </c>
      <c r="C252" s="43">
        <v>44168</v>
      </c>
      <c r="D252" s="54">
        <v>0.61458333333333337</v>
      </c>
      <c r="E252">
        <v>5.8</v>
      </c>
    </row>
    <row r="253" spans="1:5">
      <c r="A253" s="327" t="s">
        <v>509</v>
      </c>
      <c r="B253">
        <v>13211210</v>
      </c>
      <c r="C253" s="43">
        <v>44168</v>
      </c>
      <c r="D253" s="54">
        <v>0.625</v>
      </c>
      <c r="E253">
        <v>5.9</v>
      </c>
    </row>
    <row r="254" spans="1:5">
      <c r="A254" s="327" t="s">
        <v>509</v>
      </c>
      <c r="B254">
        <v>13211210</v>
      </c>
      <c r="C254" s="43">
        <v>44168</v>
      </c>
      <c r="D254" s="54">
        <v>0.63541666666666663</v>
      </c>
      <c r="E254">
        <v>5.9</v>
      </c>
    </row>
    <row r="255" spans="1:5">
      <c r="A255" s="327" t="s">
        <v>509</v>
      </c>
      <c r="B255">
        <v>13211210</v>
      </c>
      <c r="C255" s="43">
        <v>44168</v>
      </c>
      <c r="D255" s="54">
        <v>0.64583333333333337</v>
      </c>
      <c r="E255">
        <v>5.9</v>
      </c>
    </row>
    <row r="256" spans="1:5">
      <c r="A256" s="327" t="s">
        <v>509</v>
      </c>
      <c r="B256">
        <v>13211210</v>
      </c>
      <c r="C256" s="43">
        <v>44168</v>
      </c>
      <c r="D256" s="54">
        <v>0.65625</v>
      </c>
      <c r="E256">
        <v>5.9</v>
      </c>
    </row>
    <row r="257" spans="1:5">
      <c r="A257" s="327" t="s">
        <v>509</v>
      </c>
      <c r="B257">
        <v>13211210</v>
      </c>
      <c r="C257" s="43">
        <v>44168</v>
      </c>
      <c r="D257" s="54">
        <v>0.66666666666666663</v>
      </c>
      <c r="E257">
        <v>5.9</v>
      </c>
    </row>
    <row r="258" spans="1:5">
      <c r="A258" s="327" t="s">
        <v>509</v>
      </c>
      <c r="B258">
        <v>13211210</v>
      </c>
      <c r="C258" s="43">
        <v>44168</v>
      </c>
      <c r="D258" s="54">
        <v>0.67708333333333337</v>
      </c>
      <c r="E258">
        <v>6</v>
      </c>
    </row>
    <row r="259" spans="1:5">
      <c r="A259" s="327" t="s">
        <v>509</v>
      </c>
      <c r="B259">
        <v>13211210</v>
      </c>
      <c r="C259" s="43">
        <v>44168</v>
      </c>
      <c r="D259" s="54">
        <v>0.6875</v>
      </c>
      <c r="E259">
        <v>5.9</v>
      </c>
    </row>
    <row r="260" spans="1:5">
      <c r="A260" s="327" t="s">
        <v>509</v>
      </c>
      <c r="B260">
        <v>13211210</v>
      </c>
      <c r="C260" s="43">
        <v>44168</v>
      </c>
      <c r="D260" s="54">
        <v>0.69791666666666663</v>
      </c>
      <c r="E260">
        <v>6</v>
      </c>
    </row>
    <row r="261" spans="1:5">
      <c r="A261" s="327" t="s">
        <v>509</v>
      </c>
      <c r="B261">
        <v>13211210</v>
      </c>
      <c r="C261" s="43">
        <v>44168</v>
      </c>
      <c r="D261" s="54">
        <v>0.70833333333333337</v>
      </c>
      <c r="E261">
        <v>6</v>
      </c>
    </row>
    <row r="262" spans="1:5">
      <c r="A262" s="327" t="s">
        <v>509</v>
      </c>
      <c r="B262">
        <v>13211210</v>
      </c>
      <c r="C262" s="43">
        <v>44168</v>
      </c>
      <c r="D262" s="54">
        <v>0.71875</v>
      </c>
      <c r="E262">
        <v>6</v>
      </c>
    </row>
    <row r="263" spans="1:5">
      <c r="A263" s="327" t="s">
        <v>509</v>
      </c>
      <c r="B263">
        <v>13211210</v>
      </c>
      <c r="C263" s="43">
        <v>44168</v>
      </c>
      <c r="D263" s="54">
        <v>0.72916666666666663</v>
      </c>
      <c r="E263">
        <v>5.8</v>
      </c>
    </row>
    <row r="264" spans="1:5">
      <c r="A264" s="327" t="s">
        <v>509</v>
      </c>
      <c r="B264">
        <v>13211210</v>
      </c>
      <c r="C264" s="43">
        <v>44168</v>
      </c>
      <c r="D264" s="54">
        <v>0.73958333333333337</v>
      </c>
      <c r="E264">
        <v>5.6</v>
      </c>
    </row>
    <row r="265" spans="1:5">
      <c r="A265" s="327" t="s">
        <v>509</v>
      </c>
      <c r="B265">
        <v>13211210</v>
      </c>
      <c r="C265" s="43">
        <v>44168</v>
      </c>
      <c r="D265" s="54">
        <v>0.75</v>
      </c>
      <c r="E265">
        <v>5.6</v>
      </c>
    </row>
    <row r="266" spans="1:5">
      <c r="A266" s="327" t="s">
        <v>509</v>
      </c>
      <c r="B266">
        <v>13211210</v>
      </c>
      <c r="C266" s="43">
        <v>44168</v>
      </c>
      <c r="D266" s="54">
        <v>0.76041666666666663</v>
      </c>
      <c r="E266">
        <v>5.8</v>
      </c>
    </row>
    <row r="267" spans="1:5">
      <c r="A267" s="327" t="s">
        <v>509</v>
      </c>
      <c r="B267">
        <v>13211210</v>
      </c>
      <c r="C267" s="43">
        <v>44168</v>
      </c>
      <c r="D267" s="54">
        <v>0.77083333333333337</v>
      </c>
      <c r="E267">
        <v>6</v>
      </c>
    </row>
    <row r="268" spans="1:5">
      <c r="A268" s="327" t="s">
        <v>509</v>
      </c>
      <c r="B268">
        <v>13211210</v>
      </c>
      <c r="C268" s="43">
        <v>44168</v>
      </c>
      <c r="D268" s="54">
        <v>0.78125</v>
      </c>
      <c r="E268">
        <v>6</v>
      </c>
    </row>
    <row r="269" spans="1:5">
      <c r="A269" s="327" t="s">
        <v>509</v>
      </c>
      <c r="B269">
        <v>13211210</v>
      </c>
      <c r="C269" s="43">
        <v>44168</v>
      </c>
      <c r="D269" s="54">
        <v>0.79166666666666663</v>
      </c>
      <c r="E269">
        <v>6</v>
      </c>
    </row>
    <row r="270" spans="1:5">
      <c r="A270" s="327" t="s">
        <v>509</v>
      </c>
      <c r="B270">
        <v>13211210</v>
      </c>
      <c r="C270" s="43">
        <v>44168</v>
      </c>
      <c r="D270" s="54">
        <v>0.80208333333333337</v>
      </c>
      <c r="E270">
        <v>6</v>
      </c>
    </row>
    <row r="271" spans="1:5">
      <c r="A271" s="327" t="s">
        <v>509</v>
      </c>
      <c r="B271">
        <v>13211210</v>
      </c>
      <c r="C271" s="43">
        <v>44168</v>
      </c>
      <c r="D271" s="54">
        <v>0.8125</v>
      </c>
      <c r="E271">
        <v>6</v>
      </c>
    </row>
    <row r="272" spans="1:5">
      <c r="A272" s="327" t="s">
        <v>509</v>
      </c>
      <c r="B272">
        <v>13211210</v>
      </c>
      <c r="C272" s="43">
        <v>44168</v>
      </c>
      <c r="D272" s="54">
        <v>0.82291666666666663</v>
      </c>
      <c r="E272">
        <v>6</v>
      </c>
    </row>
    <row r="273" spans="1:5">
      <c r="A273" s="327" t="s">
        <v>509</v>
      </c>
      <c r="B273">
        <v>13211210</v>
      </c>
      <c r="C273" s="43">
        <v>44168</v>
      </c>
      <c r="D273" s="54">
        <v>0.83333333333333337</v>
      </c>
      <c r="E273">
        <v>6</v>
      </c>
    </row>
    <row r="274" spans="1:5">
      <c r="A274" s="327" t="s">
        <v>509</v>
      </c>
      <c r="B274">
        <v>13211210</v>
      </c>
      <c r="C274" s="43">
        <v>44168</v>
      </c>
      <c r="D274" s="54">
        <v>0.84375</v>
      </c>
      <c r="E274">
        <v>6.1</v>
      </c>
    </row>
    <row r="275" spans="1:5">
      <c r="A275" s="327" t="s">
        <v>509</v>
      </c>
      <c r="B275">
        <v>13211210</v>
      </c>
      <c r="C275" s="43">
        <v>44168</v>
      </c>
      <c r="D275" s="54">
        <v>0.85416666666666663</v>
      </c>
      <c r="E275">
        <v>6</v>
      </c>
    </row>
    <row r="276" spans="1:5">
      <c r="A276" s="327" t="s">
        <v>509</v>
      </c>
      <c r="B276">
        <v>13211210</v>
      </c>
      <c r="C276" s="43">
        <v>44168</v>
      </c>
      <c r="D276" s="54">
        <v>0.86458333333333337</v>
      </c>
      <c r="E276">
        <v>6.1</v>
      </c>
    </row>
    <row r="277" spans="1:5">
      <c r="A277" s="327" t="s">
        <v>509</v>
      </c>
      <c r="B277">
        <v>13211210</v>
      </c>
      <c r="C277" s="43">
        <v>44168</v>
      </c>
      <c r="D277" s="54">
        <v>0.875</v>
      </c>
      <c r="E277">
        <v>6</v>
      </c>
    </row>
    <row r="278" spans="1:5">
      <c r="A278" s="327" t="s">
        <v>509</v>
      </c>
      <c r="B278">
        <v>13211210</v>
      </c>
      <c r="C278" s="43">
        <v>44168</v>
      </c>
      <c r="D278" s="54">
        <v>0.88541666666666663</v>
      </c>
      <c r="E278">
        <v>6.1</v>
      </c>
    </row>
    <row r="279" spans="1:5">
      <c r="A279" s="327" t="s">
        <v>509</v>
      </c>
      <c r="B279">
        <v>13211210</v>
      </c>
      <c r="C279" s="43">
        <v>44168</v>
      </c>
      <c r="D279" s="54">
        <v>0.89583333333333337</v>
      </c>
      <c r="E279">
        <v>6.1</v>
      </c>
    </row>
    <row r="280" spans="1:5">
      <c r="A280" s="327" t="s">
        <v>509</v>
      </c>
      <c r="B280">
        <v>13211210</v>
      </c>
      <c r="C280" s="43">
        <v>44168</v>
      </c>
      <c r="D280" s="54">
        <v>0.90625</v>
      </c>
      <c r="E280">
        <v>6.1</v>
      </c>
    </row>
    <row r="281" spans="1:5">
      <c r="A281" s="327" t="s">
        <v>509</v>
      </c>
      <c r="B281">
        <v>13211210</v>
      </c>
      <c r="C281" s="43">
        <v>44168</v>
      </c>
      <c r="D281" s="54">
        <v>0.91666666666666663</v>
      </c>
      <c r="E281">
        <v>6</v>
      </c>
    </row>
    <row r="282" spans="1:5">
      <c r="A282" s="327" t="s">
        <v>509</v>
      </c>
      <c r="B282">
        <v>13211210</v>
      </c>
      <c r="C282" s="43">
        <v>44168</v>
      </c>
      <c r="D282" s="54">
        <v>0.92708333333333337</v>
      </c>
      <c r="E282">
        <v>6.1</v>
      </c>
    </row>
    <row r="283" spans="1:5">
      <c r="A283" s="327" t="s">
        <v>509</v>
      </c>
      <c r="B283">
        <v>13211210</v>
      </c>
      <c r="C283" s="43">
        <v>44168</v>
      </c>
      <c r="D283" s="54">
        <v>0.9375</v>
      </c>
      <c r="E283">
        <v>6</v>
      </c>
    </row>
    <row r="284" spans="1:5">
      <c r="A284" s="327" t="s">
        <v>509</v>
      </c>
      <c r="B284">
        <v>13211210</v>
      </c>
      <c r="C284" s="43">
        <v>44168</v>
      </c>
      <c r="D284" s="54">
        <v>0.94791666666666663</v>
      </c>
      <c r="E284">
        <v>5.9</v>
      </c>
    </row>
    <row r="285" spans="1:5">
      <c r="A285" s="327" t="s">
        <v>509</v>
      </c>
      <c r="B285">
        <v>13211210</v>
      </c>
      <c r="C285" s="43">
        <v>44168</v>
      </c>
      <c r="D285" s="54">
        <v>0.95833333333333337</v>
      </c>
      <c r="E285">
        <v>5.9</v>
      </c>
    </row>
    <row r="286" spans="1:5">
      <c r="A286" s="327" t="s">
        <v>509</v>
      </c>
      <c r="B286">
        <v>13211210</v>
      </c>
      <c r="C286" s="43">
        <v>44168</v>
      </c>
      <c r="D286" s="54">
        <v>0.96875</v>
      </c>
      <c r="E286">
        <v>5.9</v>
      </c>
    </row>
    <row r="287" spans="1:5">
      <c r="A287" s="327" t="s">
        <v>509</v>
      </c>
      <c r="B287">
        <v>13211210</v>
      </c>
      <c r="C287" s="43">
        <v>44168</v>
      </c>
      <c r="D287" s="54">
        <v>0.97916666666666663</v>
      </c>
      <c r="E287">
        <v>5.8</v>
      </c>
    </row>
    <row r="288" spans="1:5">
      <c r="A288" s="327" t="s">
        <v>509</v>
      </c>
      <c r="B288">
        <v>13211210</v>
      </c>
      <c r="C288" s="43">
        <v>44168</v>
      </c>
      <c r="D288" s="54">
        <v>0.98958333333333337</v>
      </c>
      <c r="E288">
        <v>5.8</v>
      </c>
    </row>
    <row r="289" spans="1:5">
      <c r="A289" s="327" t="s">
        <v>509</v>
      </c>
      <c r="B289">
        <v>13211210</v>
      </c>
      <c r="C289" s="43">
        <v>44169</v>
      </c>
      <c r="D289" s="54">
        <v>0</v>
      </c>
      <c r="E289">
        <v>5.8</v>
      </c>
    </row>
    <row r="290" spans="1:5">
      <c r="A290" s="327" t="s">
        <v>509</v>
      </c>
      <c r="B290">
        <v>13211210</v>
      </c>
      <c r="C290" s="43">
        <v>44169</v>
      </c>
      <c r="D290" s="54">
        <v>1.0416666666666666E-2</v>
      </c>
      <c r="E290">
        <v>5.8</v>
      </c>
    </row>
    <row r="291" spans="1:5">
      <c r="A291" s="327" t="s">
        <v>509</v>
      </c>
      <c r="B291">
        <v>13211210</v>
      </c>
      <c r="C291" s="43">
        <v>44169</v>
      </c>
      <c r="D291" s="54">
        <v>2.0833333333333332E-2</v>
      </c>
      <c r="E291">
        <v>5.7</v>
      </c>
    </row>
    <row r="292" spans="1:5">
      <c r="A292" s="327" t="s">
        <v>509</v>
      </c>
      <c r="B292">
        <v>13211210</v>
      </c>
      <c r="C292" s="43">
        <v>44169</v>
      </c>
      <c r="D292" s="54">
        <v>3.125E-2</v>
      </c>
      <c r="E292">
        <v>5.7</v>
      </c>
    </row>
    <row r="293" spans="1:5">
      <c r="A293" s="327" t="s">
        <v>509</v>
      </c>
      <c r="B293">
        <v>13211210</v>
      </c>
      <c r="C293" s="43">
        <v>44169</v>
      </c>
      <c r="D293" s="54">
        <v>4.1666666666666664E-2</v>
      </c>
      <c r="E293">
        <v>5.6</v>
      </c>
    </row>
    <row r="294" spans="1:5">
      <c r="A294" s="327" t="s">
        <v>509</v>
      </c>
      <c r="B294">
        <v>13211210</v>
      </c>
      <c r="C294" s="43">
        <v>44169</v>
      </c>
      <c r="D294" s="54">
        <v>5.2083333333333336E-2</v>
      </c>
      <c r="E294">
        <v>5.6</v>
      </c>
    </row>
    <row r="295" spans="1:5">
      <c r="A295" s="327" t="s">
        <v>509</v>
      </c>
      <c r="B295">
        <v>13211210</v>
      </c>
      <c r="C295" s="43">
        <v>44169</v>
      </c>
      <c r="D295" s="54">
        <v>6.25E-2</v>
      </c>
      <c r="E295">
        <v>5.6</v>
      </c>
    </row>
    <row r="296" spans="1:5">
      <c r="A296" s="327" t="s">
        <v>509</v>
      </c>
      <c r="B296">
        <v>13211210</v>
      </c>
      <c r="C296" s="43">
        <v>44169</v>
      </c>
      <c r="D296" s="54">
        <v>7.2916666666666671E-2</v>
      </c>
      <c r="E296">
        <v>5.5</v>
      </c>
    </row>
    <row r="297" spans="1:5">
      <c r="A297" s="327" t="s">
        <v>509</v>
      </c>
      <c r="B297">
        <v>13211210</v>
      </c>
      <c r="C297" s="43">
        <v>44169</v>
      </c>
      <c r="D297" s="54">
        <v>8.3333333333333329E-2</v>
      </c>
      <c r="E297">
        <v>5.4</v>
      </c>
    </row>
    <row r="298" spans="1:5">
      <c r="A298" s="327" t="s">
        <v>509</v>
      </c>
      <c r="B298">
        <v>13211210</v>
      </c>
      <c r="C298" s="43">
        <v>44169</v>
      </c>
      <c r="D298" s="54">
        <v>9.375E-2</v>
      </c>
      <c r="E298">
        <v>5.5</v>
      </c>
    </row>
    <row r="299" spans="1:5">
      <c r="A299" s="327" t="s">
        <v>509</v>
      </c>
      <c r="B299">
        <v>13211210</v>
      </c>
      <c r="C299" s="43">
        <v>44169</v>
      </c>
      <c r="D299" s="54">
        <v>0.10416666666666667</v>
      </c>
      <c r="E299">
        <v>5.5</v>
      </c>
    </row>
    <row r="300" spans="1:5">
      <c r="A300" s="327" t="s">
        <v>509</v>
      </c>
      <c r="B300">
        <v>13211210</v>
      </c>
      <c r="C300" s="43">
        <v>44169</v>
      </c>
      <c r="D300" s="54">
        <v>0.11458333333333333</v>
      </c>
      <c r="E300">
        <v>5.3</v>
      </c>
    </row>
    <row r="301" spans="1:5">
      <c r="A301" s="327" t="s">
        <v>509</v>
      </c>
      <c r="B301">
        <v>13211210</v>
      </c>
      <c r="C301" s="43">
        <v>44169</v>
      </c>
      <c r="D301" s="54">
        <v>0.125</v>
      </c>
      <c r="E301">
        <v>5.2</v>
      </c>
    </row>
    <row r="302" spans="1:5">
      <c r="A302" s="327" t="s">
        <v>509</v>
      </c>
      <c r="B302">
        <v>13211210</v>
      </c>
      <c r="C302" s="43">
        <v>44169</v>
      </c>
      <c r="D302" s="54">
        <v>0.13541666666666666</v>
      </c>
      <c r="E302">
        <v>5.0999999999999996</v>
      </c>
    </row>
    <row r="303" spans="1:5">
      <c r="A303" s="327" t="s">
        <v>509</v>
      </c>
      <c r="B303">
        <v>13211210</v>
      </c>
      <c r="C303" s="43">
        <v>44169</v>
      </c>
      <c r="D303" s="54">
        <v>0.14583333333333334</v>
      </c>
      <c r="E303">
        <v>5.3</v>
      </c>
    </row>
    <row r="304" spans="1:5">
      <c r="A304" s="327" t="s">
        <v>509</v>
      </c>
      <c r="B304">
        <v>13211210</v>
      </c>
      <c r="C304" s="43">
        <v>44169</v>
      </c>
      <c r="D304" s="54">
        <v>0.15625</v>
      </c>
      <c r="E304">
        <v>5.3</v>
      </c>
    </row>
    <row r="305" spans="1:5">
      <c r="A305" s="327" t="s">
        <v>509</v>
      </c>
      <c r="B305">
        <v>13211210</v>
      </c>
      <c r="C305" s="43">
        <v>44169</v>
      </c>
      <c r="D305" s="54">
        <v>0.16666666666666666</v>
      </c>
      <c r="E305">
        <v>5.2</v>
      </c>
    </row>
    <row r="306" spans="1:5">
      <c r="A306" s="327" t="s">
        <v>509</v>
      </c>
      <c r="B306">
        <v>13211210</v>
      </c>
      <c r="C306" s="43">
        <v>44169</v>
      </c>
      <c r="D306" s="54">
        <v>0.17708333333333334</v>
      </c>
      <c r="E306">
        <v>5.2</v>
      </c>
    </row>
    <row r="307" spans="1:5">
      <c r="A307" s="327" t="s">
        <v>509</v>
      </c>
      <c r="B307">
        <v>13211210</v>
      </c>
      <c r="C307" s="43">
        <v>44169</v>
      </c>
      <c r="D307" s="54">
        <v>0.1875</v>
      </c>
      <c r="E307">
        <v>5.2</v>
      </c>
    </row>
    <row r="308" spans="1:5">
      <c r="A308" s="327" t="s">
        <v>509</v>
      </c>
      <c r="B308">
        <v>13211210</v>
      </c>
      <c r="C308" s="43">
        <v>44169</v>
      </c>
      <c r="D308" s="54">
        <v>0.19791666666666666</v>
      </c>
      <c r="E308">
        <v>5.2</v>
      </c>
    </row>
    <row r="309" spans="1:5">
      <c r="A309" s="327" t="s">
        <v>509</v>
      </c>
      <c r="B309">
        <v>13211210</v>
      </c>
      <c r="C309" s="43">
        <v>44169</v>
      </c>
      <c r="D309" s="54">
        <v>0.20833333333333334</v>
      </c>
      <c r="E309">
        <v>5</v>
      </c>
    </row>
    <row r="310" spans="1:5">
      <c r="A310" s="327" t="s">
        <v>509</v>
      </c>
      <c r="B310">
        <v>13211210</v>
      </c>
      <c r="C310" s="43">
        <v>44169</v>
      </c>
      <c r="D310" s="54">
        <v>0.21875</v>
      </c>
      <c r="E310">
        <v>4.9000000000000004</v>
      </c>
    </row>
    <row r="311" spans="1:5">
      <c r="A311" s="327" t="s">
        <v>509</v>
      </c>
      <c r="B311">
        <v>13211210</v>
      </c>
      <c r="C311" s="43">
        <v>44169</v>
      </c>
      <c r="D311" s="54">
        <v>0.22916666666666666</v>
      </c>
      <c r="E311">
        <v>4.8</v>
      </c>
    </row>
    <row r="312" spans="1:5">
      <c r="A312" s="327" t="s">
        <v>509</v>
      </c>
      <c r="B312">
        <v>13211210</v>
      </c>
      <c r="C312" s="43">
        <v>44169</v>
      </c>
      <c r="D312" s="54">
        <v>0.23958333333333334</v>
      </c>
      <c r="E312">
        <v>4.7</v>
      </c>
    </row>
    <row r="313" spans="1:5">
      <c r="A313" s="327" t="s">
        <v>509</v>
      </c>
      <c r="B313">
        <v>13211210</v>
      </c>
      <c r="C313" s="43">
        <v>44169</v>
      </c>
      <c r="D313" s="54">
        <v>0.25</v>
      </c>
      <c r="E313">
        <v>4.8</v>
      </c>
    </row>
    <row r="314" spans="1:5">
      <c r="A314" s="327" t="s">
        <v>509</v>
      </c>
      <c r="B314">
        <v>13211210</v>
      </c>
      <c r="C314" s="43">
        <v>44169</v>
      </c>
      <c r="D314" s="54">
        <v>0.26041666666666669</v>
      </c>
      <c r="E314">
        <v>4.8</v>
      </c>
    </row>
    <row r="315" spans="1:5">
      <c r="A315" s="327" t="s">
        <v>509</v>
      </c>
      <c r="B315">
        <v>13211210</v>
      </c>
      <c r="C315" s="43">
        <v>44169</v>
      </c>
      <c r="D315" s="54">
        <v>0.27083333333333331</v>
      </c>
      <c r="E315">
        <v>4.8</v>
      </c>
    </row>
    <row r="316" spans="1:5">
      <c r="A316" s="327" t="s">
        <v>509</v>
      </c>
      <c r="B316">
        <v>13211210</v>
      </c>
      <c r="C316" s="43">
        <v>44169</v>
      </c>
      <c r="D316" s="54">
        <v>0.28125</v>
      </c>
      <c r="E316">
        <v>4.7</v>
      </c>
    </row>
    <row r="317" spans="1:5">
      <c r="A317" s="327" t="s">
        <v>509</v>
      </c>
      <c r="B317">
        <v>13211210</v>
      </c>
      <c r="C317" s="43">
        <v>44169</v>
      </c>
      <c r="D317" s="54">
        <v>0.29166666666666669</v>
      </c>
      <c r="E317">
        <v>4.5999999999999996</v>
      </c>
    </row>
    <row r="318" spans="1:5">
      <c r="A318" s="327" t="s">
        <v>509</v>
      </c>
      <c r="B318">
        <v>13211210</v>
      </c>
      <c r="C318" s="43">
        <v>44169</v>
      </c>
      <c r="D318" s="54">
        <v>0.30208333333333331</v>
      </c>
      <c r="E318">
        <v>4.5999999999999996</v>
      </c>
    </row>
    <row r="319" spans="1:5">
      <c r="A319" s="327" t="s">
        <v>509</v>
      </c>
      <c r="B319">
        <v>13211210</v>
      </c>
      <c r="C319" s="43">
        <v>44169</v>
      </c>
      <c r="D319" s="54">
        <v>0.3125</v>
      </c>
      <c r="E319">
        <v>4.5</v>
      </c>
    </row>
    <row r="320" spans="1:5">
      <c r="A320" s="327" t="s">
        <v>509</v>
      </c>
      <c r="B320">
        <v>13211210</v>
      </c>
      <c r="C320" s="43">
        <v>44169</v>
      </c>
      <c r="D320" s="54">
        <v>0.32291666666666669</v>
      </c>
      <c r="E320">
        <v>4.5</v>
      </c>
    </row>
    <row r="321" spans="1:5">
      <c r="A321" s="327" t="s">
        <v>509</v>
      </c>
      <c r="B321">
        <v>13211210</v>
      </c>
      <c r="C321" s="43">
        <v>44169</v>
      </c>
      <c r="D321" s="54">
        <v>0.33333333333333331</v>
      </c>
      <c r="E321">
        <v>4.5</v>
      </c>
    </row>
    <row r="322" spans="1:5">
      <c r="A322" s="327" t="s">
        <v>509</v>
      </c>
      <c r="B322">
        <v>13211210</v>
      </c>
      <c r="C322" s="43">
        <v>44169</v>
      </c>
      <c r="D322" s="54">
        <v>0.34375</v>
      </c>
      <c r="E322">
        <v>4.5</v>
      </c>
    </row>
    <row r="323" spans="1:5">
      <c r="A323" s="327" t="s">
        <v>509</v>
      </c>
      <c r="B323">
        <v>13211210</v>
      </c>
      <c r="C323" s="43">
        <v>44169</v>
      </c>
      <c r="D323" s="54">
        <v>0.35416666666666669</v>
      </c>
      <c r="E323">
        <v>4.5999999999999996</v>
      </c>
    </row>
    <row r="324" spans="1:5">
      <c r="A324" s="327" t="s">
        <v>509</v>
      </c>
      <c r="B324">
        <v>13211210</v>
      </c>
      <c r="C324" s="43">
        <v>44169</v>
      </c>
      <c r="D324" s="54">
        <v>0.36458333333333331</v>
      </c>
      <c r="E324">
        <v>4.5</v>
      </c>
    </row>
    <row r="325" spans="1:5">
      <c r="A325" s="327" t="s">
        <v>509</v>
      </c>
      <c r="B325">
        <v>13211210</v>
      </c>
      <c r="C325" s="43">
        <v>44169</v>
      </c>
      <c r="D325" s="54">
        <v>0.375</v>
      </c>
      <c r="E325">
        <v>4.5</v>
      </c>
    </row>
    <row r="326" spans="1:5">
      <c r="A326" s="327" t="s">
        <v>509</v>
      </c>
      <c r="B326">
        <v>13211210</v>
      </c>
      <c r="C326" s="43">
        <v>44169</v>
      </c>
      <c r="D326" s="54">
        <v>0.38541666666666669</v>
      </c>
      <c r="E326">
        <v>4.4000000000000004</v>
      </c>
    </row>
    <row r="327" spans="1:5">
      <c r="A327" s="327" t="s">
        <v>509</v>
      </c>
      <c r="B327">
        <v>13211210</v>
      </c>
      <c r="C327" s="43">
        <v>44169</v>
      </c>
      <c r="D327" s="54">
        <v>0.39583333333333331</v>
      </c>
      <c r="E327">
        <v>4.2</v>
      </c>
    </row>
    <row r="328" spans="1:5">
      <c r="A328" s="327" t="s">
        <v>509</v>
      </c>
      <c r="B328">
        <v>13211210</v>
      </c>
      <c r="C328" s="43">
        <v>44169</v>
      </c>
      <c r="D328" s="54">
        <v>0.40625</v>
      </c>
      <c r="E328">
        <v>4.0999999999999996</v>
      </c>
    </row>
    <row r="329" spans="1:5">
      <c r="A329" s="327" t="s">
        <v>509</v>
      </c>
      <c r="B329">
        <v>13211210</v>
      </c>
      <c r="C329" s="43">
        <v>44169</v>
      </c>
      <c r="D329" s="54">
        <v>0.41666666666666669</v>
      </c>
      <c r="E329">
        <v>4.0999999999999996</v>
      </c>
    </row>
    <row r="330" spans="1:5">
      <c r="A330" s="327" t="s">
        <v>509</v>
      </c>
      <c r="B330">
        <v>13211210</v>
      </c>
      <c r="C330" s="43">
        <v>44169</v>
      </c>
      <c r="D330" s="54">
        <v>0.42708333333333331</v>
      </c>
      <c r="E330">
        <v>4.3</v>
      </c>
    </row>
    <row r="331" spans="1:5">
      <c r="A331" s="327" t="s">
        <v>509</v>
      </c>
      <c r="B331">
        <v>13211210</v>
      </c>
      <c r="C331" s="43">
        <v>44169</v>
      </c>
      <c r="D331" s="54">
        <v>0.4375</v>
      </c>
      <c r="E331">
        <v>4.4000000000000004</v>
      </c>
    </row>
    <row r="332" spans="1:5">
      <c r="A332" s="327" t="s">
        <v>509</v>
      </c>
      <c r="B332">
        <v>13211210</v>
      </c>
      <c r="C332" s="43">
        <v>44169</v>
      </c>
      <c r="D332" s="54">
        <v>0.44791666666666669</v>
      </c>
      <c r="E332">
        <v>4.4000000000000004</v>
      </c>
    </row>
    <row r="333" spans="1:5">
      <c r="A333" s="327" t="s">
        <v>509</v>
      </c>
      <c r="B333">
        <v>13211210</v>
      </c>
      <c r="C333" s="43">
        <v>44169</v>
      </c>
      <c r="D333" s="54">
        <v>0.45833333333333331</v>
      </c>
      <c r="E333">
        <v>4.5</v>
      </c>
    </row>
    <row r="334" spans="1:5">
      <c r="A334" s="327" t="s">
        <v>509</v>
      </c>
      <c r="B334">
        <v>13211210</v>
      </c>
      <c r="C334" s="43">
        <v>44169</v>
      </c>
      <c r="D334" s="54">
        <v>0.46875</v>
      </c>
      <c r="E334">
        <v>4.5</v>
      </c>
    </row>
    <row r="335" spans="1:5">
      <c r="A335" s="327" t="s">
        <v>509</v>
      </c>
      <c r="B335">
        <v>13211210</v>
      </c>
      <c r="C335" s="43">
        <v>44169</v>
      </c>
      <c r="D335" s="54">
        <v>0.47916666666666669</v>
      </c>
      <c r="E335">
        <v>4.5</v>
      </c>
    </row>
    <row r="336" spans="1:5">
      <c r="A336" s="327" t="s">
        <v>509</v>
      </c>
      <c r="B336">
        <v>13211210</v>
      </c>
      <c r="C336" s="43">
        <v>44169</v>
      </c>
      <c r="D336" s="54">
        <v>0.48958333333333331</v>
      </c>
      <c r="E336">
        <v>4.5999999999999996</v>
      </c>
    </row>
    <row r="337" spans="1:5">
      <c r="A337" s="327" t="s">
        <v>509</v>
      </c>
      <c r="B337">
        <v>13211210</v>
      </c>
      <c r="C337" s="43">
        <v>44169</v>
      </c>
      <c r="D337" s="54">
        <v>0.5</v>
      </c>
      <c r="E337">
        <v>4.5999999999999996</v>
      </c>
    </row>
    <row r="338" spans="1:5">
      <c r="A338" s="327" t="s">
        <v>509</v>
      </c>
      <c r="B338">
        <v>13211210</v>
      </c>
      <c r="C338" s="43">
        <v>44169</v>
      </c>
      <c r="D338" s="54">
        <v>0.51041666666666663</v>
      </c>
      <c r="E338">
        <v>4.7</v>
      </c>
    </row>
    <row r="339" spans="1:5">
      <c r="A339" s="327" t="s">
        <v>509</v>
      </c>
      <c r="B339">
        <v>13211210</v>
      </c>
      <c r="C339" s="43">
        <v>44169</v>
      </c>
      <c r="D339" s="54">
        <v>0.52083333333333337</v>
      </c>
      <c r="E339">
        <v>4.9000000000000004</v>
      </c>
    </row>
    <row r="340" spans="1:5">
      <c r="A340" s="327" t="s">
        <v>509</v>
      </c>
      <c r="B340">
        <v>13211210</v>
      </c>
      <c r="C340" s="43">
        <v>44169</v>
      </c>
      <c r="D340" s="54">
        <v>0.53125</v>
      </c>
      <c r="E340">
        <v>4.9000000000000004</v>
      </c>
    </row>
    <row r="341" spans="1:5">
      <c r="A341" s="327" t="s">
        <v>509</v>
      </c>
      <c r="B341">
        <v>13211210</v>
      </c>
      <c r="C341" s="43">
        <v>44169</v>
      </c>
      <c r="D341" s="54">
        <v>0.54166666666666663</v>
      </c>
      <c r="E341">
        <v>5</v>
      </c>
    </row>
    <row r="342" spans="1:5">
      <c r="A342" s="327" t="s">
        <v>509</v>
      </c>
      <c r="B342">
        <v>13211210</v>
      </c>
      <c r="C342" s="43">
        <v>44169</v>
      </c>
      <c r="D342" s="54">
        <v>0.55208333333333337</v>
      </c>
      <c r="E342">
        <v>4.9000000000000004</v>
      </c>
    </row>
    <row r="343" spans="1:5">
      <c r="A343" s="327" t="s">
        <v>509</v>
      </c>
      <c r="B343">
        <v>13211210</v>
      </c>
      <c r="C343" s="43">
        <v>44169</v>
      </c>
      <c r="D343" s="54">
        <v>0.5625</v>
      </c>
      <c r="E343">
        <v>5</v>
      </c>
    </row>
    <row r="344" spans="1:5">
      <c r="A344" s="327" t="s">
        <v>509</v>
      </c>
      <c r="B344">
        <v>13211210</v>
      </c>
      <c r="C344" s="43">
        <v>44169</v>
      </c>
      <c r="D344" s="54">
        <v>0.57291666666666663</v>
      </c>
      <c r="E344">
        <v>5</v>
      </c>
    </row>
    <row r="345" spans="1:5">
      <c r="A345" s="327" t="s">
        <v>509</v>
      </c>
      <c r="B345">
        <v>13211210</v>
      </c>
      <c r="C345" s="43">
        <v>44169</v>
      </c>
      <c r="D345" s="54">
        <v>0.58333333333333337</v>
      </c>
      <c r="E345">
        <v>5.0999999999999996</v>
      </c>
    </row>
    <row r="346" spans="1:5">
      <c r="A346" s="327" t="s">
        <v>509</v>
      </c>
      <c r="B346">
        <v>13211210</v>
      </c>
      <c r="C346" s="43">
        <v>44169</v>
      </c>
      <c r="D346" s="54">
        <v>0.59375</v>
      </c>
      <c r="E346">
        <v>5.2</v>
      </c>
    </row>
    <row r="347" spans="1:5">
      <c r="A347" s="327" t="s">
        <v>509</v>
      </c>
      <c r="B347">
        <v>13211210</v>
      </c>
      <c r="C347" s="43">
        <v>44169</v>
      </c>
      <c r="D347" s="54">
        <v>0.60416666666666663</v>
      </c>
      <c r="E347">
        <v>5.3</v>
      </c>
    </row>
    <row r="348" spans="1:5">
      <c r="A348" s="327" t="s">
        <v>509</v>
      </c>
      <c r="B348">
        <v>13211210</v>
      </c>
      <c r="C348" s="43">
        <v>44169</v>
      </c>
      <c r="D348" s="54">
        <v>0.61458333333333337</v>
      </c>
      <c r="E348">
        <v>5.3</v>
      </c>
    </row>
    <row r="349" spans="1:5">
      <c r="A349" s="327" t="s">
        <v>509</v>
      </c>
      <c r="B349">
        <v>13211210</v>
      </c>
      <c r="C349" s="43">
        <v>44169</v>
      </c>
      <c r="D349" s="54">
        <v>0.625</v>
      </c>
      <c r="E349">
        <v>5.4</v>
      </c>
    </row>
    <row r="350" spans="1:5">
      <c r="A350" s="327" t="s">
        <v>509</v>
      </c>
      <c r="B350">
        <v>13211210</v>
      </c>
      <c r="C350" s="43">
        <v>44169</v>
      </c>
      <c r="D350" s="54">
        <v>0.63541666666666663</v>
      </c>
      <c r="E350">
        <v>5.4</v>
      </c>
    </row>
    <row r="351" spans="1:5">
      <c r="A351" s="327" t="s">
        <v>509</v>
      </c>
      <c r="B351">
        <v>13211210</v>
      </c>
      <c r="C351" s="43">
        <v>44169</v>
      </c>
      <c r="D351" s="54">
        <v>0.64583333333333337</v>
      </c>
      <c r="E351">
        <v>5.5</v>
      </c>
    </row>
    <row r="352" spans="1:5">
      <c r="A352" s="327" t="s">
        <v>509</v>
      </c>
      <c r="B352">
        <v>13211210</v>
      </c>
      <c r="C352" s="43">
        <v>44169</v>
      </c>
      <c r="D352" s="54">
        <v>0.65625</v>
      </c>
      <c r="E352">
        <v>5.5</v>
      </c>
    </row>
    <row r="353" spans="1:5">
      <c r="A353" s="327" t="s">
        <v>509</v>
      </c>
      <c r="B353">
        <v>13211210</v>
      </c>
      <c r="C353" s="43">
        <v>44169</v>
      </c>
      <c r="D353" s="54">
        <v>0.66666666666666663</v>
      </c>
      <c r="E353">
        <v>5.2</v>
      </c>
    </row>
    <row r="354" spans="1:5">
      <c r="A354" s="327" t="s">
        <v>509</v>
      </c>
      <c r="B354">
        <v>13211210</v>
      </c>
      <c r="C354" s="43">
        <v>44169</v>
      </c>
      <c r="D354" s="54">
        <v>0.67708333333333337</v>
      </c>
      <c r="E354">
        <v>5.2</v>
      </c>
    </row>
    <row r="355" spans="1:5">
      <c r="A355" s="327" t="s">
        <v>509</v>
      </c>
      <c r="B355">
        <v>13211210</v>
      </c>
      <c r="C355" s="43">
        <v>44169</v>
      </c>
      <c r="D355" s="54">
        <v>0.6875</v>
      </c>
      <c r="E355">
        <v>5.7</v>
      </c>
    </row>
    <row r="356" spans="1:5">
      <c r="A356" s="327" t="s">
        <v>509</v>
      </c>
      <c r="B356">
        <v>13211210</v>
      </c>
      <c r="C356" s="43">
        <v>44169</v>
      </c>
      <c r="D356" s="54">
        <v>0.69791666666666663</v>
      </c>
      <c r="E356">
        <v>5.9</v>
      </c>
    </row>
    <row r="357" spans="1:5">
      <c r="A357" s="327" t="s">
        <v>509</v>
      </c>
      <c r="B357">
        <v>13211210</v>
      </c>
      <c r="C357" s="43">
        <v>44169</v>
      </c>
      <c r="D357" s="54">
        <v>0.70833333333333337</v>
      </c>
      <c r="E357">
        <v>5.8</v>
      </c>
    </row>
    <row r="358" spans="1:5">
      <c r="A358" s="327" t="s">
        <v>509</v>
      </c>
      <c r="B358">
        <v>13211210</v>
      </c>
      <c r="C358" s="43">
        <v>44169</v>
      </c>
      <c r="D358" s="54">
        <v>0.71875</v>
      </c>
      <c r="E358">
        <v>5.9</v>
      </c>
    </row>
    <row r="359" spans="1:5">
      <c r="A359" s="327" t="s">
        <v>509</v>
      </c>
      <c r="B359">
        <v>13211210</v>
      </c>
      <c r="C359" s="43">
        <v>44169</v>
      </c>
      <c r="D359" s="54">
        <v>0.72916666666666663</v>
      </c>
      <c r="E359">
        <v>5.8</v>
      </c>
    </row>
    <row r="360" spans="1:5">
      <c r="A360" s="327" t="s">
        <v>509</v>
      </c>
      <c r="B360">
        <v>13211210</v>
      </c>
      <c r="C360" s="43">
        <v>44169</v>
      </c>
      <c r="D360" s="54">
        <v>0.73958333333333337</v>
      </c>
      <c r="E360">
        <v>5.7</v>
      </c>
    </row>
    <row r="361" spans="1:5">
      <c r="A361" s="327" t="s">
        <v>509</v>
      </c>
      <c r="B361">
        <v>13211210</v>
      </c>
      <c r="C361" s="43">
        <v>44169</v>
      </c>
      <c r="D361" s="54">
        <v>0.75</v>
      </c>
      <c r="E361">
        <v>5.6</v>
      </c>
    </row>
    <row r="362" spans="1:5">
      <c r="A362" s="327" t="s">
        <v>509</v>
      </c>
      <c r="B362">
        <v>13211210</v>
      </c>
      <c r="C362" s="43">
        <v>44169</v>
      </c>
      <c r="D362" s="54">
        <v>0.76041666666666663</v>
      </c>
      <c r="E362">
        <v>5.5</v>
      </c>
    </row>
    <row r="363" spans="1:5">
      <c r="A363" s="327" t="s">
        <v>509</v>
      </c>
      <c r="B363">
        <v>13211210</v>
      </c>
      <c r="C363" s="43">
        <v>44169</v>
      </c>
      <c r="D363" s="54">
        <v>0.77083333333333337</v>
      </c>
      <c r="E363">
        <v>5.3</v>
      </c>
    </row>
    <row r="364" spans="1:5">
      <c r="A364" s="327" t="s">
        <v>509</v>
      </c>
      <c r="B364">
        <v>13211210</v>
      </c>
      <c r="C364" s="43">
        <v>44169</v>
      </c>
      <c r="D364" s="54">
        <v>0.78125</v>
      </c>
      <c r="E364">
        <v>5.0999999999999996</v>
      </c>
    </row>
    <row r="365" spans="1:5">
      <c r="A365" s="327" t="s">
        <v>509</v>
      </c>
      <c r="B365">
        <v>13211210</v>
      </c>
      <c r="C365" s="43">
        <v>44169</v>
      </c>
      <c r="D365" s="54">
        <v>0.79166666666666663</v>
      </c>
      <c r="E365">
        <v>5.2</v>
      </c>
    </row>
    <row r="366" spans="1:5">
      <c r="A366" s="327" t="s">
        <v>509</v>
      </c>
      <c r="B366">
        <v>13211210</v>
      </c>
      <c r="C366" s="43">
        <v>44169</v>
      </c>
      <c r="D366" s="54">
        <v>0.80208333333333337</v>
      </c>
      <c r="E366">
        <v>5.4</v>
      </c>
    </row>
    <row r="367" spans="1:5">
      <c r="A367" s="327" t="s">
        <v>509</v>
      </c>
      <c r="B367">
        <v>13211210</v>
      </c>
      <c r="C367" s="43">
        <v>44169</v>
      </c>
      <c r="D367" s="54">
        <v>0.8125</v>
      </c>
      <c r="E367">
        <v>5.5</v>
      </c>
    </row>
    <row r="368" spans="1:5">
      <c r="A368" s="327" t="s">
        <v>509</v>
      </c>
      <c r="B368">
        <v>13211210</v>
      </c>
      <c r="C368" s="43">
        <v>44169</v>
      </c>
      <c r="D368" s="54">
        <v>0.82291666666666663</v>
      </c>
      <c r="E368">
        <v>5.5</v>
      </c>
    </row>
    <row r="369" spans="1:5">
      <c r="A369" s="327" t="s">
        <v>509</v>
      </c>
      <c r="B369">
        <v>13211210</v>
      </c>
      <c r="C369" s="43">
        <v>44169</v>
      </c>
      <c r="D369" s="54">
        <v>0.83333333333333337</v>
      </c>
      <c r="E369">
        <v>5.5</v>
      </c>
    </row>
    <row r="370" spans="1:5">
      <c r="A370" s="327" t="s">
        <v>509</v>
      </c>
      <c r="B370">
        <v>13211210</v>
      </c>
      <c r="C370" s="43">
        <v>44169</v>
      </c>
      <c r="D370" s="54">
        <v>0.84375</v>
      </c>
      <c r="E370">
        <v>5.5</v>
      </c>
    </row>
    <row r="371" spans="1:5">
      <c r="A371" s="327" t="s">
        <v>509</v>
      </c>
      <c r="B371">
        <v>13211210</v>
      </c>
      <c r="C371" s="43">
        <v>44169</v>
      </c>
      <c r="D371" s="54">
        <v>0.85416666666666663</v>
      </c>
      <c r="E371">
        <v>5.5</v>
      </c>
    </row>
    <row r="372" spans="1:5">
      <c r="A372" s="327" t="s">
        <v>509</v>
      </c>
      <c r="B372">
        <v>13211210</v>
      </c>
      <c r="C372" s="43">
        <v>44169</v>
      </c>
      <c r="D372" s="54">
        <v>0.86458333333333337</v>
      </c>
      <c r="E372">
        <v>5.6</v>
      </c>
    </row>
    <row r="373" spans="1:5">
      <c r="A373" s="327" t="s">
        <v>509</v>
      </c>
      <c r="B373">
        <v>13211210</v>
      </c>
      <c r="C373" s="43">
        <v>44169</v>
      </c>
      <c r="D373" s="54">
        <v>0.875</v>
      </c>
      <c r="E373">
        <v>5.4</v>
      </c>
    </row>
    <row r="374" spans="1:5">
      <c r="A374" s="327" t="s">
        <v>509</v>
      </c>
      <c r="B374">
        <v>13211210</v>
      </c>
      <c r="C374" s="43">
        <v>44169</v>
      </c>
      <c r="D374" s="54">
        <v>0.88541666666666663</v>
      </c>
      <c r="E374">
        <v>5.2</v>
      </c>
    </row>
    <row r="375" spans="1:5">
      <c r="A375" s="327" t="s">
        <v>509</v>
      </c>
      <c r="B375">
        <v>13211210</v>
      </c>
      <c r="C375" s="43">
        <v>44169</v>
      </c>
      <c r="D375" s="54">
        <v>0.89583333333333337</v>
      </c>
      <c r="E375">
        <v>5.3</v>
      </c>
    </row>
    <row r="376" spans="1:5">
      <c r="A376" s="327" t="s">
        <v>509</v>
      </c>
      <c r="B376">
        <v>13211210</v>
      </c>
      <c r="C376" s="43">
        <v>44169</v>
      </c>
      <c r="D376" s="54">
        <v>0.90625</v>
      </c>
      <c r="E376">
        <v>5.6</v>
      </c>
    </row>
    <row r="377" spans="1:5">
      <c r="A377" s="327" t="s">
        <v>509</v>
      </c>
      <c r="B377">
        <v>13211210</v>
      </c>
      <c r="C377" s="43">
        <v>44169</v>
      </c>
      <c r="D377" s="54">
        <v>0.91666666666666663</v>
      </c>
      <c r="E377">
        <v>5.7</v>
      </c>
    </row>
    <row r="378" spans="1:5">
      <c r="A378" s="327" t="s">
        <v>509</v>
      </c>
      <c r="B378">
        <v>13211210</v>
      </c>
      <c r="C378" s="43">
        <v>44169</v>
      </c>
      <c r="D378" s="54">
        <v>0.92708333333333337</v>
      </c>
      <c r="E378">
        <v>5.7</v>
      </c>
    </row>
    <row r="379" spans="1:5">
      <c r="A379" s="327" t="s">
        <v>509</v>
      </c>
      <c r="B379">
        <v>13211210</v>
      </c>
      <c r="C379" s="43">
        <v>44169</v>
      </c>
      <c r="D379" s="54">
        <v>0.9375</v>
      </c>
      <c r="E379">
        <v>5.6</v>
      </c>
    </row>
    <row r="380" spans="1:5">
      <c r="A380" s="327" t="s">
        <v>509</v>
      </c>
      <c r="B380">
        <v>13211210</v>
      </c>
      <c r="C380" s="43">
        <v>44169</v>
      </c>
      <c r="D380" s="54">
        <v>0.94791666666666663</v>
      </c>
      <c r="E380">
        <v>5.7</v>
      </c>
    </row>
    <row r="381" spans="1:5">
      <c r="A381" s="327" t="s">
        <v>509</v>
      </c>
      <c r="B381">
        <v>13211210</v>
      </c>
      <c r="C381" s="43">
        <v>44169</v>
      </c>
      <c r="D381" s="54">
        <v>0.95833333333333337</v>
      </c>
      <c r="E381">
        <v>5.6</v>
      </c>
    </row>
    <row r="382" spans="1:5">
      <c r="A382" s="327" t="s">
        <v>509</v>
      </c>
      <c r="B382">
        <v>13211210</v>
      </c>
      <c r="C382" s="43">
        <v>44169</v>
      </c>
      <c r="D382" s="54">
        <v>0.96875</v>
      </c>
      <c r="E382">
        <v>5.5</v>
      </c>
    </row>
    <row r="383" spans="1:5">
      <c r="A383" s="327" t="s">
        <v>509</v>
      </c>
      <c r="B383">
        <v>13211210</v>
      </c>
      <c r="C383" s="43">
        <v>44169</v>
      </c>
      <c r="D383" s="54">
        <v>0.97916666666666663</v>
      </c>
      <c r="E383">
        <v>5.4</v>
      </c>
    </row>
    <row r="384" spans="1:5">
      <c r="A384" s="327" t="s">
        <v>509</v>
      </c>
      <c r="B384">
        <v>13211210</v>
      </c>
      <c r="C384" s="43">
        <v>44169</v>
      </c>
      <c r="D384" s="54">
        <v>0.98958333333333337</v>
      </c>
      <c r="E384">
        <v>5.3</v>
      </c>
    </row>
    <row r="385" spans="1:5">
      <c r="A385" s="327" t="s">
        <v>509</v>
      </c>
      <c r="B385">
        <v>13211210</v>
      </c>
      <c r="C385" s="43">
        <v>44170</v>
      </c>
      <c r="D385" s="54">
        <v>0</v>
      </c>
      <c r="E385">
        <v>5.3</v>
      </c>
    </row>
    <row r="386" spans="1:5">
      <c r="A386" s="327" t="s">
        <v>509</v>
      </c>
      <c r="B386">
        <v>13211210</v>
      </c>
      <c r="C386" s="43">
        <v>44170</v>
      </c>
      <c r="D386" s="54">
        <v>1.0416666666666666E-2</v>
      </c>
      <c r="E386">
        <v>5.3</v>
      </c>
    </row>
    <row r="387" spans="1:5">
      <c r="A387" s="327" t="s">
        <v>509</v>
      </c>
      <c r="B387">
        <v>13211210</v>
      </c>
      <c r="C387" s="43">
        <v>44170</v>
      </c>
      <c r="D387" s="54">
        <v>2.0833333333333332E-2</v>
      </c>
      <c r="E387">
        <v>5.2</v>
      </c>
    </row>
    <row r="388" spans="1:5">
      <c r="A388" s="327" t="s">
        <v>509</v>
      </c>
      <c r="B388">
        <v>13211210</v>
      </c>
      <c r="C388" s="43">
        <v>44170</v>
      </c>
      <c r="D388" s="54">
        <v>3.125E-2</v>
      </c>
      <c r="E388">
        <v>5.2</v>
      </c>
    </row>
    <row r="389" spans="1:5">
      <c r="A389" s="327" t="s">
        <v>509</v>
      </c>
      <c r="B389">
        <v>13211210</v>
      </c>
      <c r="C389" s="43">
        <v>44170</v>
      </c>
      <c r="D389" s="54">
        <v>4.1666666666666664E-2</v>
      </c>
      <c r="E389">
        <v>5.0999999999999996</v>
      </c>
    </row>
    <row r="390" spans="1:5">
      <c r="A390" s="327" t="s">
        <v>509</v>
      </c>
      <c r="B390">
        <v>13211210</v>
      </c>
      <c r="C390" s="43">
        <v>44170</v>
      </c>
      <c r="D390" s="54">
        <v>5.2083333333333336E-2</v>
      </c>
      <c r="E390">
        <v>5.2</v>
      </c>
    </row>
    <row r="391" spans="1:5">
      <c r="A391" s="327" t="s">
        <v>509</v>
      </c>
      <c r="B391">
        <v>13211210</v>
      </c>
      <c r="C391" s="43">
        <v>44170</v>
      </c>
      <c r="D391" s="54">
        <v>6.25E-2</v>
      </c>
      <c r="E391">
        <v>5.0999999999999996</v>
      </c>
    </row>
    <row r="392" spans="1:5">
      <c r="A392" s="327" t="s">
        <v>509</v>
      </c>
      <c r="B392">
        <v>13211210</v>
      </c>
      <c r="C392" s="43">
        <v>44170</v>
      </c>
      <c r="D392" s="54">
        <v>7.2916666666666671E-2</v>
      </c>
      <c r="E392">
        <v>5.0999999999999996</v>
      </c>
    </row>
    <row r="393" spans="1:5">
      <c r="A393" s="327" t="s">
        <v>509</v>
      </c>
      <c r="B393">
        <v>13211210</v>
      </c>
      <c r="C393" s="43">
        <v>44170</v>
      </c>
      <c r="D393" s="54">
        <v>8.3333333333333329E-2</v>
      </c>
      <c r="E393">
        <v>5.0999999999999996</v>
      </c>
    </row>
    <row r="394" spans="1:5">
      <c r="A394" s="327" t="s">
        <v>509</v>
      </c>
      <c r="B394">
        <v>13211210</v>
      </c>
      <c r="C394" s="43">
        <v>44170</v>
      </c>
      <c r="D394" s="54">
        <v>9.375E-2</v>
      </c>
      <c r="E394">
        <v>5</v>
      </c>
    </row>
    <row r="395" spans="1:5">
      <c r="A395" s="327" t="s">
        <v>509</v>
      </c>
      <c r="B395">
        <v>13211210</v>
      </c>
      <c r="C395" s="43">
        <v>44170</v>
      </c>
      <c r="D395" s="54">
        <v>0.10416666666666667</v>
      </c>
      <c r="E395">
        <v>5</v>
      </c>
    </row>
    <row r="396" spans="1:5">
      <c r="A396" s="327" t="s">
        <v>509</v>
      </c>
      <c r="B396">
        <v>13211210</v>
      </c>
      <c r="C396" s="43">
        <v>44170</v>
      </c>
      <c r="D396" s="54">
        <v>0.11458333333333333</v>
      </c>
      <c r="E396">
        <v>4.9000000000000004</v>
      </c>
    </row>
    <row r="397" spans="1:5">
      <c r="A397" s="327" t="s">
        <v>509</v>
      </c>
      <c r="B397">
        <v>13211210</v>
      </c>
      <c r="C397" s="43">
        <v>44170</v>
      </c>
      <c r="D397" s="54">
        <v>0.125</v>
      </c>
      <c r="E397">
        <v>4.9000000000000004</v>
      </c>
    </row>
    <row r="398" spans="1:5">
      <c r="A398" s="327" t="s">
        <v>509</v>
      </c>
      <c r="B398">
        <v>13211210</v>
      </c>
      <c r="C398" s="43">
        <v>44170</v>
      </c>
      <c r="D398" s="54">
        <v>0.13541666666666666</v>
      </c>
      <c r="E398">
        <v>4.8</v>
      </c>
    </row>
    <row r="399" spans="1:5">
      <c r="A399" s="327" t="s">
        <v>509</v>
      </c>
      <c r="B399">
        <v>13211210</v>
      </c>
      <c r="C399" s="43">
        <v>44170</v>
      </c>
      <c r="D399" s="54">
        <v>0.14583333333333334</v>
      </c>
      <c r="E399">
        <v>4.8</v>
      </c>
    </row>
    <row r="400" spans="1:5">
      <c r="A400" s="327" t="s">
        <v>509</v>
      </c>
      <c r="B400">
        <v>13211210</v>
      </c>
      <c r="C400" s="43">
        <v>44170</v>
      </c>
      <c r="D400" s="54">
        <v>0.15625</v>
      </c>
      <c r="E400">
        <v>4.7</v>
      </c>
    </row>
    <row r="401" spans="1:5">
      <c r="A401" s="327" t="s">
        <v>509</v>
      </c>
      <c r="B401">
        <v>13211210</v>
      </c>
      <c r="C401" s="43">
        <v>44170</v>
      </c>
      <c r="D401" s="54">
        <v>0.16666666666666666</v>
      </c>
      <c r="E401">
        <v>4.7</v>
      </c>
    </row>
    <row r="402" spans="1:5">
      <c r="A402" s="327" t="s">
        <v>509</v>
      </c>
      <c r="B402">
        <v>13211210</v>
      </c>
      <c r="C402" s="43">
        <v>44170</v>
      </c>
      <c r="D402" s="54">
        <v>0.17708333333333334</v>
      </c>
      <c r="E402">
        <v>4.7</v>
      </c>
    </row>
    <row r="403" spans="1:5">
      <c r="A403" s="327" t="s">
        <v>509</v>
      </c>
      <c r="B403">
        <v>13211210</v>
      </c>
      <c r="C403" s="43">
        <v>44170</v>
      </c>
      <c r="D403" s="54">
        <v>0.1875</v>
      </c>
      <c r="E403">
        <v>4.5999999999999996</v>
      </c>
    </row>
    <row r="404" spans="1:5">
      <c r="A404" s="327" t="s">
        <v>509</v>
      </c>
      <c r="B404">
        <v>13211210</v>
      </c>
      <c r="C404" s="43">
        <v>44170</v>
      </c>
      <c r="D404" s="54">
        <v>0.19791666666666666</v>
      </c>
      <c r="E404">
        <v>4.5999999999999996</v>
      </c>
    </row>
    <row r="405" spans="1:5">
      <c r="A405" s="327" t="s">
        <v>509</v>
      </c>
      <c r="B405">
        <v>13211210</v>
      </c>
      <c r="C405" s="43">
        <v>44170</v>
      </c>
      <c r="D405" s="54">
        <v>0.20833333333333334</v>
      </c>
      <c r="E405">
        <v>4.5</v>
      </c>
    </row>
    <row r="406" spans="1:5">
      <c r="A406" s="327" t="s">
        <v>509</v>
      </c>
      <c r="B406">
        <v>13211210</v>
      </c>
      <c r="C406" s="43">
        <v>44170</v>
      </c>
      <c r="D406" s="54">
        <v>0.21875</v>
      </c>
      <c r="E406">
        <v>4.4000000000000004</v>
      </c>
    </row>
    <row r="407" spans="1:5">
      <c r="A407" s="327" t="s">
        <v>509</v>
      </c>
      <c r="B407">
        <v>13211210</v>
      </c>
      <c r="C407" s="43">
        <v>44170</v>
      </c>
      <c r="D407" s="54">
        <v>0.22916666666666666</v>
      </c>
      <c r="E407">
        <v>4.4000000000000004</v>
      </c>
    </row>
    <row r="408" spans="1:5">
      <c r="A408" s="327" t="s">
        <v>509</v>
      </c>
      <c r="B408">
        <v>13211210</v>
      </c>
      <c r="C408" s="43">
        <v>44170</v>
      </c>
      <c r="D408" s="54">
        <v>0.23958333333333334</v>
      </c>
      <c r="E408">
        <v>4.5</v>
      </c>
    </row>
    <row r="409" spans="1:5">
      <c r="A409" s="327" t="s">
        <v>509</v>
      </c>
      <c r="B409">
        <v>13211210</v>
      </c>
      <c r="C409" s="43">
        <v>44170</v>
      </c>
      <c r="D409" s="54">
        <v>0.25</v>
      </c>
      <c r="E409">
        <v>4.4000000000000004</v>
      </c>
    </row>
    <row r="410" spans="1:5">
      <c r="A410" s="327" t="s">
        <v>509</v>
      </c>
      <c r="B410">
        <v>13211210</v>
      </c>
      <c r="C410" s="43">
        <v>44170</v>
      </c>
      <c r="D410" s="54">
        <v>0.26041666666666669</v>
      </c>
      <c r="E410">
        <v>4.4000000000000004</v>
      </c>
    </row>
    <row r="411" spans="1:5">
      <c r="A411" s="327" t="s">
        <v>509</v>
      </c>
      <c r="B411">
        <v>13211210</v>
      </c>
      <c r="C411" s="43">
        <v>44170</v>
      </c>
      <c r="D411" s="54">
        <v>0.27083333333333331</v>
      </c>
      <c r="E411">
        <v>4.3</v>
      </c>
    </row>
    <row r="412" spans="1:5">
      <c r="A412" s="327" t="s">
        <v>509</v>
      </c>
      <c r="B412">
        <v>13211210</v>
      </c>
      <c r="C412" s="43">
        <v>44170</v>
      </c>
      <c r="D412" s="54">
        <v>0.28125</v>
      </c>
      <c r="E412">
        <v>4.3</v>
      </c>
    </row>
    <row r="413" spans="1:5">
      <c r="A413" s="327" t="s">
        <v>509</v>
      </c>
      <c r="B413">
        <v>13211210</v>
      </c>
      <c r="C413" s="43">
        <v>44170</v>
      </c>
      <c r="D413" s="54">
        <v>0.29166666666666669</v>
      </c>
      <c r="E413">
        <v>4.2</v>
      </c>
    </row>
    <row r="414" spans="1:5">
      <c r="A414" s="327" t="s">
        <v>509</v>
      </c>
      <c r="B414">
        <v>13211210</v>
      </c>
      <c r="C414" s="43">
        <v>44170</v>
      </c>
      <c r="D414" s="54">
        <v>0.30208333333333331</v>
      </c>
      <c r="E414">
        <v>4.0999999999999996</v>
      </c>
    </row>
    <row r="415" spans="1:5">
      <c r="A415" s="327" t="s">
        <v>509</v>
      </c>
      <c r="B415">
        <v>13211210</v>
      </c>
      <c r="C415" s="43">
        <v>44170</v>
      </c>
      <c r="D415" s="54">
        <v>0.3125</v>
      </c>
      <c r="E415">
        <v>4.0999999999999996</v>
      </c>
    </row>
    <row r="416" spans="1:5">
      <c r="A416" s="327" t="s">
        <v>509</v>
      </c>
      <c r="B416">
        <v>13211210</v>
      </c>
      <c r="C416" s="43">
        <v>44170</v>
      </c>
      <c r="D416" s="54">
        <v>0.32291666666666669</v>
      </c>
      <c r="E416">
        <v>4.2</v>
      </c>
    </row>
    <row r="417" spans="1:5">
      <c r="A417" s="327" t="s">
        <v>509</v>
      </c>
      <c r="B417">
        <v>13211210</v>
      </c>
      <c r="C417" s="43">
        <v>44170</v>
      </c>
      <c r="D417" s="54">
        <v>0.33333333333333331</v>
      </c>
      <c r="E417">
        <v>4.2</v>
      </c>
    </row>
    <row r="418" spans="1:5">
      <c r="A418" s="327" t="s">
        <v>509</v>
      </c>
      <c r="B418">
        <v>13211210</v>
      </c>
      <c r="C418" s="43">
        <v>44170</v>
      </c>
      <c r="D418" s="54">
        <v>0.34375</v>
      </c>
      <c r="E418">
        <v>4.0999999999999996</v>
      </c>
    </row>
    <row r="419" spans="1:5">
      <c r="A419" s="327" t="s">
        <v>509</v>
      </c>
      <c r="B419">
        <v>13211210</v>
      </c>
      <c r="C419" s="43">
        <v>44170</v>
      </c>
      <c r="D419" s="54">
        <v>0.35416666666666669</v>
      </c>
      <c r="E419">
        <v>4.0999999999999996</v>
      </c>
    </row>
    <row r="420" spans="1:5">
      <c r="A420" s="327" t="s">
        <v>509</v>
      </c>
      <c r="B420">
        <v>13211210</v>
      </c>
      <c r="C420" s="43">
        <v>44170</v>
      </c>
      <c r="D420" s="54">
        <v>0.36458333333333331</v>
      </c>
      <c r="E420">
        <v>4</v>
      </c>
    </row>
    <row r="421" spans="1:5">
      <c r="A421" s="327" t="s">
        <v>509</v>
      </c>
      <c r="B421">
        <v>13211210</v>
      </c>
      <c r="C421" s="43">
        <v>44170</v>
      </c>
      <c r="D421" s="54">
        <v>0.375</v>
      </c>
      <c r="E421">
        <v>4</v>
      </c>
    </row>
    <row r="422" spans="1:5">
      <c r="A422" s="327" t="s">
        <v>509</v>
      </c>
      <c r="B422">
        <v>13211210</v>
      </c>
      <c r="C422" s="43">
        <v>44170</v>
      </c>
      <c r="D422" s="54">
        <v>0.38541666666666669</v>
      </c>
      <c r="E422">
        <v>4.0999999999999996</v>
      </c>
    </row>
    <row r="423" spans="1:5">
      <c r="A423" s="327" t="s">
        <v>509</v>
      </c>
      <c r="B423">
        <v>13211210</v>
      </c>
      <c r="C423" s="43">
        <v>44170</v>
      </c>
      <c r="D423" s="54">
        <v>0.39583333333333331</v>
      </c>
      <c r="E423">
        <v>4.2</v>
      </c>
    </row>
    <row r="424" spans="1:5">
      <c r="A424" s="327" t="s">
        <v>509</v>
      </c>
      <c r="B424">
        <v>13211210</v>
      </c>
      <c r="C424" s="43">
        <v>44170</v>
      </c>
      <c r="D424" s="54">
        <v>0.40625</v>
      </c>
      <c r="E424">
        <v>4.0999999999999996</v>
      </c>
    </row>
    <row r="425" spans="1:5">
      <c r="A425" s="327" t="s">
        <v>509</v>
      </c>
      <c r="B425">
        <v>13211210</v>
      </c>
      <c r="C425" s="43">
        <v>44170</v>
      </c>
      <c r="D425" s="54">
        <v>0.41666666666666669</v>
      </c>
      <c r="E425">
        <v>4</v>
      </c>
    </row>
    <row r="426" spans="1:5">
      <c r="A426" s="327" t="s">
        <v>509</v>
      </c>
      <c r="B426">
        <v>13211210</v>
      </c>
      <c r="C426" s="43">
        <v>44170</v>
      </c>
      <c r="D426" s="54">
        <v>0.42708333333333331</v>
      </c>
      <c r="E426">
        <v>4</v>
      </c>
    </row>
    <row r="427" spans="1:5">
      <c r="A427" s="327" t="s">
        <v>509</v>
      </c>
      <c r="B427">
        <v>13211210</v>
      </c>
      <c r="C427" s="43">
        <v>44170</v>
      </c>
      <c r="D427" s="54">
        <v>0.4375</v>
      </c>
      <c r="E427">
        <v>4.0999999999999996</v>
      </c>
    </row>
    <row r="428" spans="1:5">
      <c r="A428" s="327" t="s">
        <v>509</v>
      </c>
      <c r="B428">
        <v>13211210</v>
      </c>
      <c r="C428" s="43">
        <v>44170</v>
      </c>
      <c r="D428" s="54">
        <v>0.44791666666666669</v>
      </c>
      <c r="E428">
        <v>4.2</v>
      </c>
    </row>
    <row r="429" spans="1:5">
      <c r="A429" s="327" t="s">
        <v>509</v>
      </c>
      <c r="B429">
        <v>13211210</v>
      </c>
      <c r="C429" s="43">
        <v>44170</v>
      </c>
      <c r="D429" s="54">
        <v>0.45833333333333331</v>
      </c>
      <c r="E429">
        <v>4.2</v>
      </c>
    </row>
    <row r="430" spans="1:5">
      <c r="A430" s="327" t="s">
        <v>509</v>
      </c>
      <c r="B430">
        <v>13211210</v>
      </c>
      <c r="C430" s="43">
        <v>44170</v>
      </c>
      <c r="D430" s="54">
        <v>0.46875</v>
      </c>
      <c r="E430">
        <v>4.2</v>
      </c>
    </row>
    <row r="431" spans="1:5">
      <c r="A431" s="327" t="s">
        <v>509</v>
      </c>
      <c r="B431">
        <v>13211210</v>
      </c>
      <c r="C431" s="43">
        <v>44170</v>
      </c>
      <c r="D431" s="54">
        <v>0.47916666666666669</v>
      </c>
      <c r="E431">
        <v>4.3</v>
      </c>
    </row>
    <row r="432" spans="1:5">
      <c r="A432" s="327" t="s">
        <v>509</v>
      </c>
      <c r="B432">
        <v>13211210</v>
      </c>
      <c r="C432" s="43">
        <v>44170</v>
      </c>
      <c r="D432" s="54">
        <v>0.48958333333333331</v>
      </c>
      <c r="E432">
        <v>4.3</v>
      </c>
    </row>
    <row r="433" spans="1:5">
      <c r="A433" s="327" t="s">
        <v>509</v>
      </c>
      <c r="B433">
        <v>13211210</v>
      </c>
      <c r="C433" s="43">
        <v>44170</v>
      </c>
      <c r="D433" s="54">
        <v>0.5</v>
      </c>
      <c r="E433">
        <v>4.4000000000000004</v>
      </c>
    </row>
    <row r="434" spans="1:5">
      <c r="A434" s="327" t="s">
        <v>509</v>
      </c>
      <c r="B434">
        <v>13211210</v>
      </c>
      <c r="C434" s="43">
        <v>44170</v>
      </c>
      <c r="D434" s="54">
        <v>0.51041666666666663</v>
      </c>
      <c r="E434">
        <v>4.5</v>
      </c>
    </row>
    <row r="435" spans="1:5">
      <c r="A435" s="327" t="s">
        <v>509</v>
      </c>
      <c r="B435">
        <v>13211210</v>
      </c>
      <c r="C435" s="43">
        <v>44170</v>
      </c>
      <c r="D435" s="54">
        <v>0.52083333333333337</v>
      </c>
      <c r="E435">
        <v>4.7</v>
      </c>
    </row>
    <row r="436" spans="1:5">
      <c r="A436" s="327" t="s">
        <v>509</v>
      </c>
      <c r="B436">
        <v>13211210</v>
      </c>
      <c r="C436" s="43">
        <v>44170</v>
      </c>
      <c r="D436" s="54">
        <v>0.53125</v>
      </c>
      <c r="E436">
        <v>4.7</v>
      </c>
    </row>
    <row r="437" spans="1:5">
      <c r="A437" s="327" t="s">
        <v>509</v>
      </c>
      <c r="B437">
        <v>13211210</v>
      </c>
      <c r="C437" s="43">
        <v>44170</v>
      </c>
      <c r="D437" s="54">
        <v>0.54166666666666663</v>
      </c>
      <c r="E437">
        <v>4.8</v>
      </c>
    </row>
    <row r="438" spans="1:5">
      <c r="A438" s="327" t="s">
        <v>509</v>
      </c>
      <c r="B438">
        <v>13211210</v>
      </c>
      <c r="C438" s="43">
        <v>44170</v>
      </c>
      <c r="D438" s="54">
        <v>0.55208333333333337</v>
      </c>
      <c r="E438">
        <v>4.8</v>
      </c>
    </row>
    <row r="439" spans="1:5">
      <c r="A439" s="327" t="s">
        <v>509</v>
      </c>
      <c r="B439">
        <v>13211210</v>
      </c>
      <c r="C439" s="43">
        <v>44170</v>
      </c>
      <c r="D439" s="54">
        <v>0.5625</v>
      </c>
      <c r="E439">
        <v>4.9000000000000004</v>
      </c>
    </row>
    <row r="440" spans="1:5">
      <c r="A440" s="327" t="s">
        <v>509</v>
      </c>
      <c r="B440">
        <v>13211210</v>
      </c>
      <c r="C440" s="43">
        <v>44170</v>
      </c>
      <c r="D440" s="54">
        <v>0.57291666666666663</v>
      </c>
      <c r="E440">
        <v>4.9000000000000004</v>
      </c>
    </row>
    <row r="441" spans="1:5">
      <c r="A441" s="327" t="s">
        <v>509</v>
      </c>
      <c r="B441">
        <v>13211210</v>
      </c>
      <c r="C441" s="43">
        <v>44170</v>
      </c>
      <c r="D441" s="54">
        <v>0.58333333333333337</v>
      </c>
      <c r="E441">
        <v>4.9000000000000004</v>
      </c>
    </row>
    <row r="442" spans="1:5">
      <c r="A442" s="327" t="s">
        <v>509</v>
      </c>
      <c r="B442">
        <v>13211210</v>
      </c>
      <c r="C442" s="43">
        <v>44170</v>
      </c>
      <c r="D442" s="54">
        <v>0.59375</v>
      </c>
      <c r="E442">
        <v>4.9000000000000004</v>
      </c>
    </row>
    <row r="443" spans="1:5">
      <c r="A443" s="327" t="s">
        <v>509</v>
      </c>
      <c r="B443">
        <v>13211210</v>
      </c>
      <c r="C443" s="43">
        <v>44170</v>
      </c>
      <c r="D443" s="54">
        <v>0.60416666666666663</v>
      </c>
      <c r="E443">
        <v>5</v>
      </c>
    </row>
    <row r="444" spans="1:5">
      <c r="A444" s="327" t="s">
        <v>509</v>
      </c>
      <c r="B444">
        <v>13211210</v>
      </c>
      <c r="C444" s="43">
        <v>44170</v>
      </c>
      <c r="D444" s="54">
        <v>0.61458333333333337</v>
      </c>
      <c r="E444">
        <v>5.0999999999999996</v>
      </c>
    </row>
    <row r="445" spans="1:5">
      <c r="A445" s="327" t="s">
        <v>509</v>
      </c>
      <c r="B445">
        <v>13211210</v>
      </c>
      <c r="C445" s="43">
        <v>44170</v>
      </c>
      <c r="D445" s="54">
        <v>0.625</v>
      </c>
      <c r="E445">
        <v>5.0999999999999996</v>
      </c>
    </row>
    <row r="446" spans="1:5">
      <c r="A446" s="327" t="s">
        <v>509</v>
      </c>
      <c r="B446">
        <v>13211210</v>
      </c>
      <c r="C446" s="43">
        <v>44170</v>
      </c>
      <c r="D446" s="54">
        <v>0.63541666666666663</v>
      </c>
      <c r="E446">
        <v>5.2</v>
      </c>
    </row>
    <row r="447" spans="1:5">
      <c r="A447" s="327" t="s">
        <v>509</v>
      </c>
      <c r="B447">
        <v>13211210</v>
      </c>
      <c r="C447" s="43">
        <v>44170</v>
      </c>
      <c r="D447" s="54">
        <v>0.64583333333333337</v>
      </c>
      <c r="E447">
        <v>5.2</v>
      </c>
    </row>
    <row r="448" spans="1:5">
      <c r="A448" s="327" t="s">
        <v>509</v>
      </c>
      <c r="B448">
        <v>13211210</v>
      </c>
      <c r="C448" s="43">
        <v>44170</v>
      </c>
      <c r="D448" s="54">
        <v>0.65625</v>
      </c>
      <c r="E448">
        <v>5.2</v>
      </c>
    </row>
    <row r="449" spans="1:5">
      <c r="A449" s="327" t="s">
        <v>509</v>
      </c>
      <c r="B449">
        <v>13211210</v>
      </c>
      <c r="C449" s="43">
        <v>44170</v>
      </c>
      <c r="D449" s="54">
        <v>0.66666666666666663</v>
      </c>
      <c r="E449">
        <v>5.3</v>
      </c>
    </row>
    <row r="450" spans="1:5">
      <c r="A450" s="327" t="s">
        <v>509</v>
      </c>
      <c r="B450">
        <v>13211210</v>
      </c>
      <c r="C450" s="43">
        <v>44170</v>
      </c>
      <c r="D450" s="54">
        <v>0.67708333333333337</v>
      </c>
      <c r="E450">
        <v>5.3</v>
      </c>
    </row>
    <row r="451" spans="1:5">
      <c r="A451" s="327" t="s">
        <v>509</v>
      </c>
      <c r="B451">
        <v>13211210</v>
      </c>
      <c r="C451" s="43">
        <v>44170</v>
      </c>
      <c r="D451" s="54">
        <v>0.6875</v>
      </c>
      <c r="E451">
        <v>5.4</v>
      </c>
    </row>
    <row r="452" spans="1:5">
      <c r="A452" s="327" t="s">
        <v>509</v>
      </c>
      <c r="B452">
        <v>13211210</v>
      </c>
      <c r="C452" s="43">
        <v>44170</v>
      </c>
      <c r="D452" s="54">
        <v>0.69791666666666663</v>
      </c>
      <c r="E452">
        <v>5.4</v>
      </c>
    </row>
    <row r="453" spans="1:5">
      <c r="A453" s="327" t="s">
        <v>509</v>
      </c>
      <c r="B453">
        <v>13211210</v>
      </c>
      <c r="C453" s="43">
        <v>44170</v>
      </c>
      <c r="D453" s="54">
        <v>0.70833333333333337</v>
      </c>
      <c r="E453">
        <v>5.3</v>
      </c>
    </row>
    <row r="454" spans="1:5">
      <c r="A454" s="327" t="s">
        <v>509</v>
      </c>
      <c r="B454">
        <v>13211210</v>
      </c>
      <c r="C454" s="43">
        <v>44170</v>
      </c>
      <c r="D454" s="54">
        <v>0.71875</v>
      </c>
      <c r="E454">
        <v>5.4</v>
      </c>
    </row>
    <row r="455" spans="1:5">
      <c r="A455" s="327" t="s">
        <v>509</v>
      </c>
      <c r="B455">
        <v>13211210</v>
      </c>
      <c r="C455" s="43">
        <v>44170</v>
      </c>
      <c r="D455" s="54">
        <v>0.72916666666666663</v>
      </c>
      <c r="E455">
        <v>5.4</v>
      </c>
    </row>
    <row r="456" spans="1:5">
      <c r="A456" s="327" t="s">
        <v>509</v>
      </c>
      <c r="B456">
        <v>13211210</v>
      </c>
      <c r="C456" s="43">
        <v>44170</v>
      </c>
      <c r="D456" s="54">
        <v>0.73958333333333337</v>
      </c>
      <c r="E456">
        <v>5.4</v>
      </c>
    </row>
    <row r="457" spans="1:5">
      <c r="A457" s="327" t="s">
        <v>509</v>
      </c>
      <c r="B457">
        <v>13211210</v>
      </c>
      <c r="C457" s="43">
        <v>44170</v>
      </c>
      <c r="D457" s="54">
        <v>0.75</v>
      </c>
      <c r="E457">
        <v>5.5</v>
      </c>
    </row>
    <row r="458" spans="1:5">
      <c r="A458" s="327" t="s">
        <v>509</v>
      </c>
      <c r="B458">
        <v>13211210</v>
      </c>
      <c r="C458" s="43">
        <v>44170</v>
      </c>
      <c r="D458" s="54">
        <v>0.76041666666666663</v>
      </c>
      <c r="E458">
        <v>5.2</v>
      </c>
    </row>
    <row r="459" spans="1:5">
      <c r="A459" s="327" t="s">
        <v>509</v>
      </c>
      <c r="B459">
        <v>13211210</v>
      </c>
      <c r="C459" s="43">
        <v>44170</v>
      </c>
      <c r="D459" s="54">
        <v>0.77083333333333337</v>
      </c>
      <c r="E459">
        <v>5</v>
      </c>
    </row>
    <row r="460" spans="1:5">
      <c r="A460" s="327" t="s">
        <v>509</v>
      </c>
      <c r="B460">
        <v>13211210</v>
      </c>
      <c r="C460" s="43">
        <v>44170</v>
      </c>
      <c r="D460" s="54">
        <v>0.78125</v>
      </c>
      <c r="E460">
        <v>5.0999999999999996</v>
      </c>
    </row>
    <row r="461" spans="1:5">
      <c r="A461" s="327" t="s">
        <v>509</v>
      </c>
      <c r="B461">
        <v>13211210</v>
      </c>
      <c r="C461" s="43">
        <v>44170</v>
      </c>
      <c r="D461" s="54">
        <v>0.79166666666666663</v>
      </c>
      <c r="E461">
        <v>5.4</v>
      </c>
    </row>
    <row r="462" spans="1:5">
      <c r="A462" s="327" t="s">
        <v>509</v>
      </c>
      <c r="B462">
        <v>13211210</v>
      </c>
      <c r="C462" s="43">
        <v>44170</v>
      </c>
      <c r="D462" s="54">
        <v>0.80208333333333337</v>
      </c>
      <c r="E462">
        <v>5.4</v>
      </c>
    </row>
    <row r="463" spans="1:5">
      <c r="A463" s="327" t="s">
        <v>509</v>
      </c>
      <c r="B463">
        <v>13211210</v>
      </c>
      <c r="C463" s="43">
        <v>44170</v>
      </c>
      <c r="D463" s="54">
        <v>0.8125</v>
      </c>
      <c r="E463">
        <v>5.4</v>
      </c>
    </row>
    <row r="464" spans="1:5">
      <c r="A464" s="327" t="s">
        <v>509</v>
      </c>
      <c r="B464">
        <v>13211210</v>
      </c>
      <c r="C464" s="43">
        <v>44170</v>
      </c>
      <c r="D464" s="54">
        <v>0.82291666666666663</v>
      </c>
      <c r="E464">
        <v>5.4</v>
      </c>
    </row>
    <row r="465" spans="1:5">
      <c r="A465" s="327" t="s">
        <v>509</v>
      </c>
      <c r="B465">
        <v>13211210</v>
      </c>
      <c r="C465" s="43">
        <v>44170</v>
      </c>
      <c r="D465" s="54">
        <v>0.83333333333333337</v>
      </c>
      <c r="E465">
        <v>5.4</v>
      </c>
    </row>
    <row r="466" spans="1:5">
      <c r="A466" s="327" t="s">
        <v>509</v>
      </c>
      <c r="B466">
        <v>13211210</v>
      </c>
      <c r="C466" s="43">
        <v>44170</v>
      </c>
      <c r="D466" s="54">
        <v>0.84375</v>
      </c>
      <c r="E466">
        <v>5.3</v>
      </c>
    </row>
    <row r="467" spans="1:5">
      <c r="A467" s="327" t="s">
        <v>509</v>
      </c>
      <c r="B467">
        <v>13211210</v>
      </c>
      <c r="C467" s="43">
        <v>44170</v>
      </c>
      <c r="D467" s="54">
        <v>0.85416666666666663</v>
      </c>
      <c r="E467">
        <v>5.3</v>
      </c>
    </row>
    <row r="468" spans="1:5">
      <c r="A468" s="327" t="s">
        <v>509</v>
      </c>
      <c r="B468">
        <v>13211210</v>
      </c>
      <c r="C468" s="43">
        <v>44170</v>
      </c>
      <c r="D468" s="54">
        <v>0.86458333333333337</v>
      </c>
      <c r="E468">
        <v>5.4</v>
      </c>
    </row>
    <row r="469" spans="1:5">
      <c r="A469" s="327" t="s">
        <v>509</v>
      </c>
      <c r="B469">
        <v>13211210</v>
      </c>
      <c r="C469" s="43">
        <v>44170</v>
      </c>
      <c r="D469" s="54">
        <v>0.875</v>
      </c>
      <c r="E469">
        <v>5.4</v>
      </c>
    </row>
    <row r="470" spans="1:5">
      <c r="A470" s="327" t="s">
        <v>509</v>
      </c>
      <c r="B470">
        <v>13211210</v>
      </c>
      <c r="C470" s="43">
        <v>44170</v>
      </c>
      <c r="D470" s="54">
        <v>0.88541666666666663</v>
      </c>
      <c r="E470">
        <v>5.4</v>
      </c>
    </row>
    <row r="471" spans="1:5">
      <c r="A471" s="327" t="s">
        <v>509</v>
      </c>
      <c r="B471">
        <v>13211210</v>
      </c>
      <c r="C471" s="43">
        <v>44170</v>
      </c>
      <c r="D471" s="54">
        <v>0.89583333333333337</v>
      </c>
      <c r="E471">
        <v>5.4</v>
      </c>
    </row>
    <row r="472" spans="1:5">
      <c r="A472" s="327" t="s">
        <v>509</v>
      </c>
      <c r="B472">
        <v>13211210</v>
      </c>
      <c r="C472" s="43">
        <v>44170</v>
      </c>
      <c r="D472" s="54">
        <v>0.90625</v>
      </c>
      <c r="E472">
        <v>5.3</v>
      </c>
    </row>
    <row r="473" spans="1:5">
      <c r="A473" s="327" t="s">
        <v>509</v>
      </c>
      <c r="B473">
        <v>13211210</v>
      </c>
      <c r="C473" s="43">
        <v>44170</v>
      </c>
      <c r="D473" s="54">
        <v>0.91666666666666663</v>
      </c>
      <c r="E473">
        <v>5.3</v>
      </c>
    </row>
    <row r="474" spans="1:5">
      <c r="A474" s="327" t="s">
        <v>509</v>
      </c>
      <c r="B474">
        <v>13211210</v>
      </c>
      <c r="C474" s="43">
        <v>44170</v>
      </c>
      <c r="D474" s="54">
        <v>0.92708333333333337</v>
      </c>
      <c r="E474">
        <v>5.3</v>
      </c>
    </row>
    <row r="475" spans="1:5">
      <c r="A475" s="327" t="s">
        <v>509</v>
      </c>
      <c r="B475">
        <v>13211210</v>
      </c>
      <c r="C475" s="43">
        <v>44170</v>
      </c>
      <c r="D475" s="54">
        <v>0.9375</v>
      </c>
      <c r="E475">
        <v>5.3</v>
      </c>
    </row>
    <row r="476" spans="1:5">
      <c r="A476" s="327" t="s">
        <v>509</v>
      </c>
      <c r="B476">
        <v>13211210</v>
      </c>
      <c r="C476" s="43">
        <v>44170</v>
      </c>
      <c r="D476" s="54">
        <v>0.94791666666666663</v>
      </c>
      <c r="E476">
        <v>5.2</v>
      </c>
    </row>
    <row r="477" spans="1:5">
      <c r="A477" s="327" t="s">
        <v>509</v>
      </c>
      <c r="B477">
        <v>13211210</v>
      </c>
      <c r="C477" s="43">
        <v>44170</v>
      </c>
      <c r="D477" s="54">
        <v>0.95833333333333337</v>
      </c>
      <c r="E477">
        <v>5.2</v>
      </c>
    </row>
    <row r="478" spans="1:5">
      <c r="A478" s="327" t="s">
        <v>509</v>
      </c>
      <c r="B478">
        <v>13211210</v>
      </c>
      <c r="C478" s="43">
        <v>44170</v>
      </c>
      <c r="D478" s="54">
        <v>0.96875</v>
      </c>
      <c r="E478">
        <v>5.3</v>
      </c>
    </row>
    <row r="479" spans="1:5">
      <c r="A479" s="327" t="s">
        <v>509</v>
      </c>
      <c r="B479">
        <v>13211210</v>
      </c>
      <c r="C479" s="43">
        <v>44170</v>
      </c>
      <c r="D479" s="54">
        <v>0.97916666666666663</v>
      </c>
      <c r="E479">
        <v>5.3</v>
      </c>
    </row>
    <row r="480" spans="1:5">
      <c r="A480" s="327" t="s">
        <v>509</v>
      </c>
      <c r="B480">
        <v>13211210</v>
      </c>
      <c r="C480" s="43">
        <v>44170</v>
      </c>
      <c r="D480" s="54">
        <v>0.98958333333333337</v>
      </c>
      <c r="E480">
        <v>5.2</v>
      </c>
    </row>
    <row r="481" spans="1:5">
      <c r="A481" s="327" t="s">
        <v>509</v>
      </c>
      <c r="B481">
        <v>13211210</v>
      </c>
      <c r="C481" s="43">
        <v>44171</v>
      </c>
      <c r="D481" s="54">
        <v>0</v>
      </c>
      <c r="E481">
        <v>5.0999999999999996</v>
      </c>
    </row>
    <row r="482" spans="1:5">
      <c r="A482" s="327" t="s">
        <v>509</v>
      </c>
      <c r="B482">
        <v>13211210</v>
      </c>
      <c r="C482" s="43">
        <v>44171</v>
      </c>
      <c r="D482" s="54">
        <v>1.0416666666666666E-2</v>
      </c>
      <c r="E482">
        <v>5.0999999999999996</v>
      </c>
    </row>
    <row r="483" spans="1:5">
      <c r="A483" s="327" t="s">
        <v>509</v>
      </c>
      <c r="B483">
        <v>13211210</v>
      </c>
      <c r="C483" s="43">
        <v>44171</v>
      </c>
      <c r="D483" s="54">
        <v>2.0833333333333332E-2</v>
      </c>
      <c r="E483">
        <v>5.0999999999999996</v>
      </c>
    </row>
    <row r="484" spans="1:5">
      <c r="A484" s="327" t="s">
        <v>509</v>
      </c>
      <c r="B484">
        <v>13211210</v>
      </c>
      <c r="C484" s="43">
        <v>44171</v>
      </c>
      <c r="D484" s="54">
        <v>3.125E-2</v>
      </c>
      <c r="E484">
        <v>5.0999999999999996</v>
      </c>
    </row>
    <row r="485" spans="1:5">
      <c r="A485" s="327" t="s">
        <v>509</v>
      </c>
      <c r="B485">
        <v>13211210</v>
      </c>
      <c r="C485" s="43">
        <v>44171</v>
      </c>
      <c r="D485" s="54">
        <v>4.1666666666666664E-2</v>
      </c>
      <c r="E485">
        <v>5</v>
      </c>
    </row>
    <row r="486" spans="1:5">
      <c r="A486" s="327" t="s">
        <v>509</v>
      </c>
      <c r="B486">
        <v>13211210</v>
      </c>
      <c r="C486" s="43">
        <v>44171</v>
      </c>
      <c r="D486" s="54">
        <v>5.2083333333333336E-2</v>
      </c>
      <c r="E486">
        <v>5</v>
      </c>
    </row>
    <row r="487" spans="1:5">
      <c r="A487" s="327" t="s">
        <v>509</v>
      </c>
      <c r="B487">
        <v>13211210</v>
      </c>
      <c r="C487" s="43">
        <v>44171</v>
      </c>
      <c r="D487" s="54">
        <v>6.25E-2</v>
      </c>
      <c r="E487">
        <v>5.0999999999999996</v>
      </c>
    </row>
    <row r="488" spans="1:5">
      <c r="A488" s="327" t="s">
        <v>509</v>
      </c>
      <c r="B488">
        <v>13211210</v>
      </c>
      <c r="C488" s="43">
        <v>44171</v>
      </c>
      <c r="D488" s="54">
        <v>7.2916666666666671E-2</v>
      </c>
      <c r="E488">
        <v>5</v>
      </c>
    </row>
    <row r="489" spans="1:5">
      <c r="A489" s="327" t="s">
        <v>509</v>
      </c>
      <c r="B489">
        <v>13211210</v>
      </c>
      <c r="C489" s="43">
        <v>44171</v>
      </c>
      <c r="D489" s="54">
        <v>8.3333333333333329E-2</v>
      </c>
      <c r="E489">
        <v>5</v>
      </c>
    </row>
    <row r="490" spans="1:5">
      <c r="A490" s="327" t="s">
        <v>509</v>
      </c>
      <c r="B490">
        <v>13211210</v>
      </c>
      <c r="C490" s="43">
        <v>44171</v>
      </c>
      <c r="D490" s="54">
        <v>9.375E-2</v>
      </c>
      <c r="E490">
        <v>4.9000000000000004</v>
      </c>
    </row>
    <row r="491" spans="1:5">
      <c r="A491" s="327" t="s">
        <v>509</v>
      </c>
      <c r="B491">
        <v>13211210</v>
      </c>
      <c r="C491" s="43">
        <v>44171</v>
      </c>
      <c r="D491" s="54">
        <v>0.10416666666666667</v>
      </c>
      <c r="E491">
        <v>4.8</v>
      </c>
    </row>
    <row r="492" spans="1:5">
      <c r="A492" s="327" t="s">
        <v>509</v>
      </c>
      <c r="B492">
        <v>13211210</v>
      </c>
      <c r="C492" s="43">
        <v>44171</v>
      </c>
      <c r="D492" s="54">
        <v>0.11458333333333333</v>
      </c>
      <c r="E492">
        <v>4.8</v>
      </c>
    </row>
    <row r="493" spans="1:5">
      <c r="A493" s="327" t="s">
        <v>509</v>
      </c>
      <c r="B493">
        <v>13211210</v>
      </c>
      <c r="C493" s="43">
        <v>44171</v>
      </c>
      <c r="D493" s="54">
        <v>0.125</v>
      </c>
      <c r="E493">
        <v>4.8</v>
      </c>
    </row>
    <row r="494" spans="1:5">
      <c r="A494" s="327" t="s">
        <v>509</v>
      </c>
      <c r="B494">
        <v>13211210</v>
      </c>
      <c r="C494" s="43">
        <v>44171</v>
      </c>
      <c r="D494" s="54">
        <v>0.13541666666666666</v>
      </c>
      <c r="E494">
        <v>4.8</v>
      </c>
    </row>
    <row r="495" spans="1:5">
      <c r="A495" s="327" t="s">
        <v>509</v>
      </c>
      <c r="B495">
        <v>13211210</v>
      </c>
      <c r="C495" s="43">
        <v>44171</v>
      </c>
      <c r="D495" s="54">
        <v>0.14583333333333334</v>
      </c>
      <c r="E495">
        <v>4.5999999999999996</v>
      </c>
    </row>
    <row r="496" spans="1:5">
      <c r="A496" s="327" t="s">
        <v>509</v>
      </c>
      <c r="B496">
        <v>13211210</v>
      </c>
      <c r="C496" s="43">
        <v>44171</v>
      </c>
      <c r="D496" s="54">
        <v>0.15625</v>
      </c>
      <c r="E496">
        <v>4.5</v>
      </c>
    </row>
    <row r="497" spans="1:5">
      <c r="A497" s="327" t="s">
        <v>509</v>
      </c>
      <c r="B497">
        <v>13211210</v>
      </c>
      <c r="C497" s="43">
        <v>44171</v>
      </c>
      <c r="D497" s="54">
        <v>0.16666666666666666</v>
      </c>
      <c r="E497">
        <v>4.5</v>
      </c>
    </row>
    <row r="498" spans="1:5">
      <c r="A498" s="327" t="s">
        <v>509</v>
      </c>
      <c r="B498">
        <v>13211210</v>
      </c>
      <c r="C498" s="43">
        <v>44171</v>
      </c>
      <c r="D498" s="54">
        <v>0.17708333333333334</v>
      </c>
      <c r="E498">
        <v>4.5999999999999996</v>
      </c>
    </row>
    <row r="499" spans="1:5">
      <c r="A499" s="327" t="s">
        <v>509</v>
      </c>
      <c r="B499">
        <v>13211210</v>
      </c>
      <c r="C499" s="43">
        <v>44171</v>
      </c>
      <c r="D499" s="54">
        <v>0.1875</v>
      </c>
      <c r="E499">
        <v>4.7</v>
      </c>
    </row>
    <row r="500" spans="1:5">
      <c r="A500" s="327" t="s">
        <v>509</v>
      </c>
      <c r="B500">
        <v>13211210</v>
      </c>
      <c r="C500" s="43">
        <v>44171</v>
      </c>
      <c r="D500" s="54">
        <v>0.19791666666666666</v>
      </c>
      <c r="E500">
        <v>4.7</v>
      </c>
    </row>
    <row r="501" spans="1:5">
      <c r="A501" s="327" t="s">
        <v>509</v>
      </c>
      <c r="B501">
        <v>13211210</v>
      </c>
      <c r="C501" s="43">
        <v>44171</v>
      </c>
      <c r="D501" s="54">
        <v>0.20833333333333334</v>
      </c>
      <c r="E501">
        <v>4.7</v>
      </c>
    </row>
    <row r="502" spans="1:5">
      <c r="A502" s="327" t="s">
        <v>509</v>
      </c>
      <c r="B502">
        <v>13211210</v>
      </c>
      <c r="C502" s="43">
        <v>44171</v>
      </c>
      <c r="D502" s="54">
        <v>0.21875</v>
      </c>
      <c r="E502">
        <v>4.7</v>
      </c>
    </row>
    <row r="503" spans="1:5">
      <c r="A503" s="327" t="s">
        <v>509</v>
      </c>
      <c r="B503">
        <v>13211210</v>
      </c>
      <c r="C503" s="43">
        <v>44171</v>
      </c>
      <c r="D503" s="54">
        <v>0.22916666666666666</v>
      </c>
      <c r="E503">
        <v>4.7</v>
      </c>
    </row>
    <row r="504" spans="1:5">
      <c r="A504" s="327" t="s">
        <v>509</v>
      </c>
      <c r="B504">
        <v>13211210</v>
      </c>
      <c r="C504" s="43">
        <v>44171</v>
      </c>
      <c r="D504" s="54">
        <v>0.23958333333333334</v>
      </c>
      <c r="E504">
        <v>4.5</v>
      </c>
    </row>
    <row r="505" spans="1:5">
      <c r="A505" s="327" t="s">
        <v>509</v>
      </c>
      <c r="B505">
        <v>13211210</v>
      </c>
      <c r="C505" s="43">
        <v>44171</v>
      </c>
      <c r="D505" s="54">
        <v>0.25</v>
      </c>
      <c r="E505">
        <v>4.4000000000000004</v>
      </c>
    </row>
    <row r="506" spans="1:5">
      <c r="A506" s="327" t="s">
        <v>509</v>
      </c>
      <c r="B506">
        <v>13211210</v>
      </c>
      <c r="C506" s="43">
        <v>44171</v>
      </c>
      <c r="D506" s="54">
        <v>0.26041666666666669</v>
      </c>
      <c r="E506">
        <v>4.3</v>
      </c>
    </row>
    <row r="507" spans="1:5">
      <c r="A507" s="327" t="s">
        <v>509</v>
      </c>
      <c r="B507">
        <v>13211210</v>
      </c>
      <c r="C507" s="43">
        <v>44171</v>
      </c>
      <c r="D507" s="54">
        <v>0.27083333333333331</v>
      </c>
      <c r="E507">
        <v>4.4000000000000004</v>
      </c>
    </row>
    <row r="508" spans="1:5">
      <c r="A508" s="327" t="s">
        <v>509</v>
      </c>
      <c r="B508">
        <v>13211210</v>
      </c>
      <c r="C508" s="43">
        <v>44171</v>
      </c>
      <c r="D508" s="54">
        <v>0.28125</v>
      </c>
      <c r="E508">
        <v>4.4000000000000004</v>
      </c>
    </row>
    <row r="509" spans="1:5">
      <c r="A509" s="327" t="s">
        <v>509</v>
      </c>
      <c r="B509">
        <v>13211210</v>
      </c>
      <c r="C509" s="43">
        <v>44171</v>
      </c>
      <c r="D509" s="54">
        <v>0.29166666666666669</v>
      </c>
      <c r="E509">
        <v>4.3</v>
      </c>
    </row>
    <row r="510" spans="1:5">
      <c r="A510" s="327" t="s">
        <v>509</v>
      </c>
      <c r="B510">
        <v>13211210</v>
      </c>
      <c r="C510" s="43">
        <v>44171</v>
      </c>
      <c r="D510" s="54">
        <v>0.30208333333333331</v>
      </c>
      <c r="E510">
        <v>4.3</v>
      </c>
    </row>
    <row r="511" spans="1:5">
      <c r="A511" s="327" t="s">
        <v>509</v>
      </c>
      <c r="B511">
        <v>13211210</v>
      </c>
      <c r="C511" s="43">
        <v>44171</v>
      </c>
      <c r="D511" s="54">
        <v>0.3125</v>
      </c>
      <c r="E511">
        <v>4.2</v>
      </c>
    </row>
    <row r="512" spans="1:5">
      <c r="A512" s="327" t="s">
        <v>509</v>
      </c>
      <c r="B512">
        <v>13211210</v>
      </c>
      <c r="C512" s="43">
        <v>44171</v>
      </c>
      <c r="D512" s="54">
        <v>0.32291666666666669</v>
      </c>
      <c r="E512">
        <v>4.3</v>
      </c>
    </row>
    <row r="513" spans="1:5">
      <c r="A513" s="327" t="s">
        <v>509</v>
      </c>
      <c r="B513">
        <v>13211210</v>
      </c>
      <c r="C513" s="43">
        <v>44171</v>
      </c>
      <c r="D513" s="54">
        <v>0.33333333333333331</v>
      </c>
      <c r="E513">
        <v>4.2</v>
      </c>
    </row>
    <row r="514" spans="1:5">
      <c r="A514" s="327" t="s">
        <v>509</v>
      </c>
      <c r="B514">
        <v>13211210</v>
      </c>
      <c r="C514" s="43">
        <v>44171</v>
      </c>
      <c r="D514" s="54">
        <v>0.34375</v>
      </c>
      <c r="E514">
        <v>4.3</v>
      </c>
    </row>
    <row r="515" spans="1:5">
      <c r="A515" s="327" t="s">
        <v>509</v>
      </c>
      <c r="B515">
        <v>13211210</v>
      </c>
      <c r="C515" s="43">
        <v>44171</v>
      </c>
      <c r="D515" s="54">
        <v>0.35416666666666669</v>
      </c>
      <c r="E515">
        <v>4.3</v>
      </c>
    </row>
    <row r="516" spans="1:5">
      <c r="A516" s="327" t="s">
        <v>509</v>
      </c>
      <c r="B516">
        <v>13211210</v>
      </c>
      <c r="C516" s="43">
        <v>44171</v>
      </c>
      <c r="D516" s="54">
        <v>0.36458333333333331</v>
      </c>
      <c r="E516">
        <v>4.3</v>
      </c>
    </row>
    <row r="517" spans="1:5">
      <c r="A517" s="327" t="s">
        <v>509</v>
      </c>
      <c r="B517">
        <v>13211210</v>
      </c>
      <c r="C517" s="43">
        <v>44171</v>
      </c>
      <c r="D517" s="54">
        <v>0.375</v>
      </c>
      <c r="E517">
        <v>4.3</v>
      </c>
    </row>
    <row r="518" spans="1:5">
      <c r="A518" s="327" t="s">
        <v>509</v>
      </c>
      <c r="B518">
        <v>13211210</v>
      </c>
      <c r="C518" s="43">
        <v>44171</v>
      </c>
      <c r="D518" s="54">
        <v>0.38541666666666669</v>
      </c>
      <c r="E518">
        <v>4.2</v>
      </c>
    </row>
    <row r="519" spans="1:5">
      <c r="A519" s="327" t="s">
        <v>509</v>
      </c>
      <c r="B519">
        <v>13211210</v>
      </c>
      <c r="C519" s="43">
        <v>44171</v>
      </c>
      <c r="D519" s="54">
        <v>0.39583333333333331</v>
      </c>
      <c r="E519">
        <v>4.2</v>
      </c>
    </row>
    <row r="520" spans="1:5">
      <c r="A520" s="327" t="s">
        <v>509</v>
      </c>
      <c r="B520">
        <v>13211210</v>
      </c>
      <c r="C520" s="43">
        <v>44171</v>
      </c>
      <c r="D520" s="54">
        <v>0.40625</v>
      </c>
      <c r="E520">
        <v>4.3</v>
      </c>
    </row>
    <row r="521" spans="1:5">
      <c r="A521" s="327" t="s">
        <v>509</v>
      </c>
      <c r="B521">
        <v>13211210</v>
      </c>
      <c r="C521" s="43">
        <v>44171</v>
      </c>
      <c r="D521" s="54">
        <v>0.41666666666666669</v>
      </c>
      <c r="E521">
        <v>4.2</v>
      </c>
    </row>
    <row r="522" spans="1:5">
      <c r="A522" s="327" t="s">
        <v>509</v>
      </c>
      <c r="B522">
        <v>13211210</v>
      </c>
      <c r="C522" s="43">
        <v>44171</v>
      </c>
      <c r="D522" s="54">
        <v>0.42708333333333331</v>
      </c>
      <c r="E522">
        <v>4.0999999999999996</v>
      </c>
    </row>
    <row r="523" spans="1:5">
      <c r="A523" s="327" t="s">
        <v>509</v>
      </c>
      <c r="B523">
        <v>13211210</v>
      </c>
      <c r="C523" s="43">
        <v>44171</v>
      </c>
      <c r="D523" s="54">
        <v>0.4375</v>
      </c>
      <c r="E523">
        <v>4.0999999999999996</v>
      </c>
    </row>
    <row r="524" spans="1:5">
      <c r="A524" s="327" t="s">
        <v>509</v>
      </c>
      <c r="B524">
        <v>13211210</v>
      </c>
      <c r="C524" s="43">
        <v>44171</v>
      </c>
      <c r="D524" s="54">
        <v>0.44791666666666669</v>
      </c>
      <c r="E524">
        <v>4.2</v>
      </c>
    </row>
    <row r="525" spans="1:5">
      <c r="A525" s="327" t="s">
        <v>509</v>
      </c>
      <c r="B525">
        <v>13211210</v>
      </c>
      <c r="C525" s="43">
        <v>44171</v>
      </c>
      <c r="D525" s="54">
        <v>0.45833333333333331</v>
      </c>
      <c r="E525">
        <v>4.4000000000000004</v>
      </c>
    </row>
    <row r="526" spans="1:5">
      <c r="A526" s="327" t="s">
        <v>509</v>
      </c>
      <c r="B526">
        <v>13211210</v>
      </c>
      <c r="C526" s="43">
        <v>44171</v>
      </c>
      <c r="D526" s="54">
        <v>0.46875</v>
      </c>
      <c r="E526">
        <v>4.5</v>
      </c>
    </row>
    <row r="527" spans="1:5">
      <c r="A527" s="327" t="s">
        <v>509</v>
      </c>
      <c r="B527">
        <v>13211210</v>
      </c>
      <c r="C527" s="43">
        <v>44171</v>
      </c>
      <c r="D527" s="54">
        <v>0.47916666666666669</v>
      </c>
      <c r="E527">
        <v>4.5999999999999996</v>
      </c>
    </row>
    <row r="528" spans="1:5">
      <c r="A528" s="327" t="s">
        <v>509</v>
      </c>
      <c r="B528">
        <v>13211210</v>
      </c>
      <c r="C528" s="43">
        <v>44171</v>
      </c>
      <c r="D528" s="54">
        <v>0.48958333333333331</v>
      </c>
      <c r="E528">
        <v>4.7</v>
      </c>
    </row>
    <row r="529" spans="1:5">
      <c r="A529" s="327" t="s">
        <v>509</v>
      </c>
      <c r="B529">
        <v>13211210</v>
      </c>
      <c r="C529" s="43">
        <v>44171</v>
      </c>
      <c r="D529" s="54">
        <v>0.5</v>
      </c>
      <c r="E529">
        <v>4.7</v>
      </c>
    </row>
    <row r="530" spans="1:5">
      <c r="A530" s="327" t="s">
        <v>509</v>
      </c>
      <c r="B530">
        <v>13211210</v>
      </c>
      <c r="C530" s="43">
        <v>44171</v>
      </c>
      <c r="D530" s="54">
        <v>0.51041666666666663</v>
      </c>
      <c r="E530">
        <v>4.8</v>
      </c>
    </row>
    <row r="531" spans="1:5">
      <c r="A531" s="327" t="s">
        <v>509</v>
      </c>
      <c r="B531">
        <v>13211210</v>
      </c>
      <c r="C531" s="43">
        <v>44171</v>
      </c>
      <c r="D531" s="54">
        <v>0.52083333333333337</v>
      </c>
      <c r="E531">
        <v>4.9000000000000004</v>
      </c>
    </row>
    <row r="532" spans="1:5">
      <c r="A532" s="327" t="s">
        <v>509</v>
      </c>
      <c r="B532">
        <v>13211210</v>
      </c>
      <c r="C532" s="43">
        <v>44171</v>
      </c>
      <c r="D532" s="54">
        <v>0.53125</v>
      </c>
      <c r="E532">
        <v>4.9000000000000004</v>
      </c>
    </row>
    <row r="533" spans="1:5">
      <c r="A533" s="327" t="s">
        <v>509</v>
      </c>
      <c r="B533">
        <v>13211210</v>
      </c>
      <c r="C533" s="43">
        <v>44171</v>
      </c>
      <c r="D533" s="54">
        <v>0.54166666666666663</v>
      </c>
      <c r="E533">
        <v>5</v>
      </c>
    </row>
    <row r="534" spans="1:5">
      <c r="A534" s="327" t="s">
        <v>509</v>
      </c>
      <c r="B534">
        <v>13211210</v>
      </c>
      <c r="C534" s="43">
        <v>44171</v>
      </c>
      <c r="D534" s="54">
        <v>0.55208333333333337</v>
      </c>
      <c r="E534">
        <v>5.0999999999999996</v>
      </c>
    </row>
    <row r="535" spans="1:5">
      <c r="A535" s="327" t="s">
        <v>509</v>
      </c>
      <c r="B535">
        <v>13211210</v>
      </c>
      <c r="C535" s="43">
        <v>44171</v>
      </c>
      <c r="D535" s="54">
        <v>0.5625</v>
      </c>
      <c r="E535">
        <v>5.2</v>
      </c>
    </row>
    <row r="536" spans="1:5">
      <c r="A536" s="327" t="s">
        <v>509</v>
      </c>
      <c r="B536">
        <v>13211210</v>
      </c>
      <c r="C536" s="43">
        <v>44171</v>
      </c>
      <c r="D536" s="54">
        <v>0.57291666666666663</v>
      </c>
      <c r="E536">
        <v>5.2</v>
      </c>
    </row>
    <row r="537" spans="1:5">
      <c r="A537" s="327" t="s">
        <v>509</v>
      </c>
      <c r="B537">
        <v>13211210</v>
      </c>
      <c r="C537" s="43">
        <v>44171</v>
      </c>
      <c r="D537" s="54">
        <v>0.58333333333333337</v>
      </c>
      <c r="E537">
        <v>5.2</v>
      </c>
    </row>
    <row r="538" spans="1:5">
      <c r="A538" s="327" t="s">
        <v>509</v>
      </c>
      <c r="B538">
        <v>13211210</v>
      </c>
      <c r="C538" s="43">
        <v>44171</v>
      </c>
      <c r="D538" s="54">
        <v>0.59375</v>
      </c>
      <c r="E538">
        <v>5.2</v>
      </c>
    </row>
    <row r="539" spans="1:5">
      <c r="A539" s="327" t="s">
        <v>509</v>
      </c>
      <c r="B539">
        <v>13211210</v>
      </c>
      <c r="C539" s="43">
        <v>44171</v>
      </c>
      <c r="D539" s="54">
        <v>0.60416666666666663</v>
      </c>
      <c r="E539">
        <v>5.2</v>
      </c>
    </row>
    <row r="540" spans="1:5">
      <c r="A540" s="327" t="s">
        <v>509</v>
      </c>
      <c r="B540">
        <v>13211210</v>
      </c>
      <c r="C540" s="43">
        <v>44171</v>
      </c>
      <c r="D540" s="54">
        <v>0.61458333333333337</v>
      </c>
      <c r="E540">
        <v>5.2</v>
      </c>
    </row>
    <row r="541" spans="1:5">
      <c r="A541" s="327" t="s">
        <v>509</v>
      </c>
      <c r="B541">
        <v>13211210</v>
      </c>
      <c r="C541" s="43">
        <v>44171</v>
      </c>
      <c r="D541" s="54">
        <v>0.625</v>
      </c>
      <c r="E541">
        <v>5.4</v>
      </c>
    </row>
    <row r="542" spans="1:5">
      <c r="A542" s="327" t="s">
        <v>509</v>
      </c>
      <c r="B542">
        <v>13211210</v>
      </c>
      <c r="C542" s="43">
        <v>44171</v>
      </c>
      <c r="D542" s="54">
        <v>0.63541666666666663</v>
      </c>
      <c r="E542">
        <v>5.4</v>
      </c>
    </row>
    <row r="543" spans="1:5">
      <c r="A543" s="327" t="s">
        <v>509</v>
      </c>
      <c r="B543">
        <v>13211210</v>
      </c>
      <c r="C543" s="43">
        <v>44171</v>
      </c>
      <c r="D543" s="54">
        <v>0.64583333333333337</v>
      </c>
      <c r="E543">
        <v>5.5</v>
      </c>
    </row>
    <row r="544" spans="1:5">
      <c r="A544" s="327" t="s">
        <v>509</v>
      </c>
      <c r="B544">
        <v>13211210</v>
      </c>
      <c r="C544" s="43">
        <v>44171</v>
      </c>
      <c r="D544" s="54">
        <v>0.65625</v>
      </c>
      <c r="E544">
        <v>5.5</v>
      </c>
    </row>
    <row r="545" spans="1:5">
      <c r="A545" s="327" t="s">
        <v>509</v>
      </c>
      <c r="B545">
        <v>13211210</v>
      </c>
      <c r="C545" s="43">
        <v>44171</v>
      </c>
      <c r="D545" s="54">
        <v>0.66666666666666663</v>
      </c>
      <c r="E545">
        <v>5.5</v>
      </c>
    </row>
    <row r="546" spans="1:5">
      <c r="A546" s="327" t="s">
        <v>509</v>
      </c>
      <c r="B546">
        <v>13211210</v>
      </c>
      <c r="C546" s="43">
        <v>44171</v>
      </c>
      <c r="D546" s="54">
        <v>0.67708333333333337</v>
      </c>
      <c r="E546">
        <v>5.6</v>
      </c>
    </row>
    <row r="547" spans="1:5">
      <c r="A547" s="327" t="s">
        <v>509</v>
      </c>
      <c r="B547">
        <v>13211210</v>
      </c>
      <c r="C547" s="43">
        <v>44171</v>
      </c>
      <c r="D547" s="54">
        <v>0.6875</v>
      </c>
      <c r="E547">
        <v>5.6</v>
      </c>
    </row>
    <row r="548" spans="1:5">
      <c r="A548" s="327" t="s">
        <v>509</v>
      </c>
      <c r="B548">
        <v>13211210</v>
      </c>
      <c r="C548" s="43">
        <v>44171</v>
      </c>
      <c r="D548" s="54">
        <v>0.69791666666666663</v>
      </c>
      <c r="E548">
        <v>5.4</v>
      </c>
    </row>
    <row r="549" spans="1:5">
      <c r="A549" s="327" t="s">
        <v>509</v>
      </c>
      <c r="B549">
        <v>13211210</v>
      </c>
      <c r="C549" s="43">
        <v>44171</v>
      </c>
      <c r="D549" s="54">
        <v>0.70833333333333337</v>
      </c>
      <c r="E549">
        <v>5.4</v>
      </c>
    </row>
    <row r="550" spans="1:5">
      <c r="A550" s="327" t="s">
        <v>509</v>
      </c>
      <c r="B550">
        <v>13211210</v>
      </c>
      <c r="C550" s="43">
        <v>44171</v>
      </c>
      <c r="D550" s="54">
        <v>0.71875</v>
      </c>
      <c r="E550">
        <v>5.7</v>
      </c>
    </row>
    <row r="551" spans="1:5">
      <c r="A551" s="327" t="s">
        <v>509</v>
      </c>
      <c r="B551">
        <v>13211210</v>
      </c>
      <c r="C551" s="43">
        <v>44171</v>
      </c>
      <c r="D551" s="54">
        <v>0.72916666666666663</v>
      </c>
      <c r="E551">
        <v>5.8</v>
      </c>
    </row>
    <row r="552" spans="1:5">
      <c r="A552" s="327" t="s">
        <v>509</v>
      </c>
      <c r="B552">
        <v>13211210</v>
      </c>
      <c r="C552" s="43">
        <v>44171</v>
      </c>
      <c r="D552" s="54">
        <v>0.73958333333333337</v>
      </c>
      <c r="E552">
        <v>5.9</v>
      </c>
    </row>
    <row r="553" spans="1:5">
      <c r="A553" s="327" t="s">
        <v>509</v>
      </c>
      <c r="B553">
        <v>13211210</v>
      </c>
      <c r="C553" s="43">
        <v>44171</v>
      </c>
      <c r="D553" s="54">
        <v>0.75</v>
      </c>
      <c r="E553">
        <v>5.9</v>
      </c>
    </row>
    <row r="554" spans="1:5">
      <c r="A554" s="327" t="s">
        <v>509</v>
      </c>
      <c r="B554">
        <v>13211210</v>
      </c>
      <c r="C554" s="43">
        <v>44171</v>
      </c>
      <c r="D554" s="54">
        <v>0.76041666666666663</v>
      </c>
      <c r="E554">
        <v>5.9</v>
      </c>
    </row>
    <row r="555" spans="1:5">
      <c r="A555" s="327" t="s">
        <v>509</v>
      </c>
      <c r="B555">
        <v>13211210</v>
      </c>
      <c r="C555" s="43">
        <v>44171</v>
      </c>
      <c r="D555" s="54">
        <v>0.77083333333333337</v>
      </c>
      <c r="E555">
        <v>5.7</v>
      </c>
    </row>
    <row r="556" spans="1:5">
      <c r="A556" s="327" t="s">
        <v>509</v>
      </c>
      <c r="B556">
        <v>13211210</v>
      </c>
      <c r="C556" s="43">
        <v>44171</v>
      </c>
      <c r="D556" s="54">
        <v>0.78125</v>
      </c>
      <c r="E556">
        <v>5.7</v>
      </c>
    </row>
    <row r="557" spans="1:5">
      <c r="A557" s="327" t="s">
        <v>509</v>
      </c>
      <c r="B557">
        <v>13211210</v>
      </c>
      <c r="C557" s="43">
        <v>44171</v>
      </c>
      <c r="D557" s="54">
        <v>0.79166666666666663</v>
      </c>
      <c r="E557">
        <v>5.7</v>
      </c>
    </row>
    <row r="558" spans="1:5">
      <c r="A558" s="327" t="s">
        <v>509</v>
      </c>
      <c r="B558">
        <v>13211210</v>
      </c>
      <c r="C558" s="43">
        <v>44171</v>
      </c>
      <c r="D558" s="54">
        <v>0.80208333333333337</v>
      </c>
      <c r="E558">
        <v>5.4</v>
      </c>
    </row>
    <row r="559" spans="1:5">
      <c r="A559" s="327" t="s">
        <v>509</v>
      </c>
      <c r="B559">
        <v>13211210</v>
      </c>
      <c r="C559" s="43">
        <v>44171</v>
      </c>
      <c r="D559" s="54">
        <v>0.8125</v>
      </c>
      <c r="E559">
        <v>5.2</v>
      </c>
    </row>
    <row r="560" spans="1:5">
      <c r="A560" s="327" t="s">
        <v>509</v>
      </c>
      <c r="B560">
        <v>13211210</v>
      </c>
      <c r="C560" s="43">
        <v>44171</v>
      </c>
      <c r="D560" s="54">
        <v>0.82291666666666663</v>
      </c>
      <c r="E560">
        <v>5.4</v>
      </c>
    </row>
    <row r="561" spans="1:5">
      <c r="A561" s="327" t="s">
        <v>509</v>
      </c>
      <c r="B561">
        <v>13211210</v>
      </c>
      <c r="C561" s="43">
        <v>44171</v>
      </c>
      <c r="D561" s="54">
        <v>0.83333333333333337</v>
      </c>
      <c r="E561">
        <v>5.5</v>
      </c>
    </row>
    <row r="562" spans="1:5">
      <c r="A562" s="327" t="s">
        <v>509</v>
      </c>
      <c r="B562">
        <v>13211210</v>
      </c>
      <c r="C562" s="43">
        <v>44171</v>
      </c>
      <c r="D562" s="54">
        <v>0.84375</v>
      </c>
      <c r="E562">
        <v>5.7</v>
      </c>
    </row>
    <row r="563" spans="1:5">
      <c r="A563" s="327" t="s">
        <v>509</v>
      </c>
      <c r="B563">
        <v>13211210</v>
      </c>
      <c r="C563" s="43">
        <v>44171</v>
      </c>
      <c r="D563" s="54">
        <v>0.85416666666666663</v>
      </c>
      <c r="E563">
        <v>5.6</v>
      </c>
    </row>
    <row r="564" spans="1:5">
      <c r="A564" s="327" t="s">
        <v>509</v>
      </c>
      <c r="B564">
        <v>13211210</v>
      </c>
      <c r="C564" s="43">
        <v>44171</v>
      </c>
      <c r="D564" s="54">
        <v>0.86458333333333337</v>
      </c>
      <c r="E564">
        <v>5.6</v>
      </c>
    </row>
    <row r="565" spans="1:5">
      <c r="A565" s="327" t="s">
        <v>509</v>
      </c>
      <c r="B565">
        <v>13211210</v>
      </c>
      <c r="C565" s="43">
        <v>44171</v>
      </c>
      <c r="D565" s="54">
        <v>0.875</v>
      </c>
      <c r="E565">
        <v>5.6</v>
      </c>
    </row>
    <row r="566" spans="1:5">
      <c r="A566" s="327" t="s">
        <v>509</v>
      </c>
      <c r="B566">
        <v>13211210</v>
      </c>
      <c r="C566" s="43">
        <v>44171</v>
      </c>
      <c r="D566" s="54">
        <v>0.88541666666666663</v>
      </c>
      <c r="E566">
        <v>5.6</v>
      </c>
    </row>
    <row r="567" spans="1:5">
      <c r="A567" s="327" t="s">
        <v>509</v>
      </c>
      <c r="B567">
        <v>13211210</v>
      </c>
      <c r="C567" s="43">
        <v>44171</v>
      </c>
      <c r="D567" s="54">
        <v>0.89583333333333337</v>
      </c>
      <c r="E567">
        <v>5.7</v>
      </c>
    </row>
    <row r="568" spans="1:5">
      <c r="A568" s="327" t="s">
        <v>509</v>
      </c>
      <c r="B568">
        <v>13211210</v>
      </c>
      <c r="C568" s="43">
        <v>44171</v>
      </c>
      <c r="D568" s="54">
        <v>0.90625</v>
      </c>
      <c r="E568">
        <v>5.4</v>
      </c>
    </row>
    <row r="569" spans="1:5">
      <c r="A569" s="327" t="s">
        <v>509</v>
      </c>
      <c r="B569">
        <v>13211210</v>
      </c>
      <c r="C569" s="43">
        <v>44171</v>
      </c>
      <c r="D569" s="54">
        <v>0.91666666666666663</v>
      </c>
      <c r="E569">
        <v>5.3</v>
      </c>
    </row>
    <row r="570" spans="1:5">
      <c r="A570" s="327" t="s">
        <v>509</v>
      </c>
      <c r="B570">
        <v>13211210</v>
      </c>
      <c r="C570" s="43">
        <v>44171</v>
      </c>
      <c r="D570" s="54">
        <v>0.92708333333333337</v>
      </c>
      <c r="E570">
        <v>5.6</v>
      </c>
    </row>
    <row r="571" spans="1:5">
      <c r="A571" s="327" t="s">
        <v>509</v>
      </c>
      <c r="B571">
        <v>13211210</v>
      </c>
      <c r="C571" s="43">
        <v>44171</v>
      </c>
      <c r="D571" s="54">
        <v>0.9375</v>
      </c>
      <c r="E571">
        <v>5.7</v>
      </c>
    </row>
    <row r="572" spans="1:5">
      <c r="A572" s="327" t="s">
        <v>509</v>
      </c>
      <c r="B572">
        <v>13211210</v>
      </c>
      <c r="C572" s="43">
        <v>44171</v>
      </c>
      <c r="D572" s="54">
        <v>0.94791666666666663</v>
      </c>
      <c r="E572">
        <v>5.7</v>
      </c>
    </row>
    <row r="573" spans="1:5">
      <c r="A573" s="327" t="s">
        <v>509</v>
      </c>
      <c r="B573">
        <v>13211210</v>
      </c>
      <c r="C573" s="43">
        <v>44171</v>
      </c>
      <c r="D573" s="54">
        <v>0.95833333333333337</v>
      </c>
      <c r="E573">
        <v>5.6</v>
      </c>
    </row>
    <row r="574" spans="1:5">
      <c r="A574" s="327" t="s">
        <v>509</v>
      </c>
      <c r="B574">
        <v>13211210</v>
      </c>
      <c r="C574" s="43">
        <v>44171</v>
      </c>
      <c r="D574" s="54">
        <v>0.96875</v>
      </c>
      <c r="E574">
        <v>5.7</v>
      </c>
    </row>
    <row r="575" spans="1:5">
      <c r="A575" s="327" t="s">
        <v>509</v>
      </c>
      <c r="B575">
        <v>13211210</v>
      </c>
      <c r="C575" s="43">
        <v>44171</v>
      </c>
      <c r="D575" s="54">
        <v>0.97916666666666663</v>
      </c>
      <c r="E575">
        <v>5.7</v>
      </c>
    </row>
    <row r="576" spans="1:5">
      <c r="A576" s="327" t="s">
        <v>509</v>
      </c>
      <c r="B576">
        <v>13211210</v>
      </c>
      <c r="C576" s="43">
        <v>44171</v>
      </c>
      <c r="D576" s="54">
        <v>0.98958333333333337</v>
      </c>
      <c r="E576">
        <v>5.6</v>
      </c>
    </row>
    <row r="577" spans="1:5">
      <c r="A577" s="327" t="s">
        <v>509</v>
      </c>
      <c r="B577">
        <v>13211210</v>
      </c>
      <c r="C577" s="43">
        <v>44172</v>
      </c>
      <c r="D577" s="54">
        <v>0</v>
      </c>
      <c r="E577">
        <v>5.5</v>
      </c>
    </row>
    <row r="578" spans="1:5">
      <c r="A578" s="327" t="s">
        <v>509</v>
      </c>
      <c r="B578">
        <v>13211210</v>
      </c>
      <c r="C578" s="43">
        <v>44172</v>
      </c>
      <c r="D578" s="54">
        <v>1.0416666666666666E-2</v>
      </c>
      <c r="E578">
        <v>5.4</v>
      </c>
    </row>
    <row r="579" spans="1:5">
      <c r="A579" s="327" t="s">
        <v>509</v>
      </c>
      <c r="B579">
        <v>13211210</v>
      </c>
      <c r="C579" s="43">
        <v>44172</v>
      </c>
      <c r="D579" s="54">
        <v>2.0833333333333332E-2</v>
      </c>
      <c r="E579">
        <v>5.4</v>
      </c>
    </row>
    <row r="580" spans="1:5">
      <c r="A580" s="327" t="s">
        <v>509</v>
      </c>
      <c r="B580">
        <v>13211210</v>
      </c>
      <c r="C580" s="43">
        <v>44172</v>
      </c>
      <c r="D580" s="54">
        <v>3.125E-2</v>
      </c>
      <c r="E580">
        <v>5.3</v>
      </c>
    </row>
    <row r="581" spans="1:5">
      <c r="A581" s="327" t="s">
        <v>509</v>
      </c>
      <c r="B581">
        <v>13211210</v>
      </c>
      <c r="C581" s="43">
        <v>44172</v>
      </c>
      <c r="D581" s="54">
        <v>4.1666666666666664E-2</v>
      </c>
      <c r="E581">
        <v>5.2</v>
      </c>
    </row>
    <row r="582" spans="1:5">
      <c r="A582" s="327" t="s">
        <v>509</v>
      </c>
      <c r="B582">
        <v>13211210</v>
      </c>
      <c r="C582" s="43">
        <v>44172</v>
      </c>
      <c r="D582" s="54">
        <v>5.2083333333333336E-2</v>
      </c>
      <c r="E582">
        <v>5.2</v>
      </c>
    </row>
    <row r="583" spans="1:5">
      <c r="A583" s="327" t="s">
        <v>509</v>
      </c>
      <c r="B583">
        <v>13211210</v>
      </c>
      <c r="C583" s="43">
        <v>44172</v>
      </c>
      <c r="D583" s="54">
        <v>6.25E-2</v>
      </c>
      <c r="E583">
        <v>5.2</v>
      </c>
    </row>
    <row r="584" spans="1:5">
      <c r="A584" s="327" t="s">
        <v>509</v>
      </c>
      <c r="B584">
        <v>13211210</v>
      </c>
      <c r="C584" s="43">
        <v>44172</v>
      </c>
      <c r="D584" s="54">
        <v>7.2916666666666671E-2</v>
      </c>
      <c r="E584">
        <v>5.0999999999999996</v>
      </c>
    </row>
    <row r="585" spans="1:5">
      <c r="A585" s="327" t="s">
        <v>509</v>
      </c>
      <c r="B585">
        <v>13211210</v>
      </c>
      <c r="C585" s="43">
        <v>44172</v>
      </c>
      <c r="D585" s="54">
        <v>8.3333333333333329E-2</v>
      </c>
      <c r="E585">
        <v>5.2</v>
      </c>
    </row>
    <row r="586" spans="1:5">
      <c r="A586" s="327" t="s">
        <v>509</v>
      </c>
      <c r="B586">
        <v>13211210</v>
      </c>
      <c r="C586" s="43">
        <v>44172</v>
      </c>
      <c r="D586" s="54">
        <v>9.375E-2</v>
      </c>
      <c r="E586">
        <v>5.0999999999999996</v>
      </c>
    </row>
    <row r="587" spans="1:5">
      <c r="A587" s="327" t="s">
        <v>509</v>
      </c>
      <c r="B587">
        <v>13211210</v>
      </c>
      <c r="C587" s="43">
        <v>44172</v>
      </c>
      <c r="D587" s="54">
        <v>0.10416666666666667</v>
      </c>
      <c r="E587">
        <v>4.9000000000000004</v>
      </c>
    </row>
    <row r="588" spans="1:5">
      <c r="A588" s="327" t="s">
        <v>509</v>
      </c>
      <c r="B588">
        <v>13211210</v>
      </c>
      <c r="C588" s="43">
        <v>44172</v>
      </c>
      <c r="D588" s="54">
        <v>0.11458333333333333</v>
      </c>
      <c r="E588">
        <v>4.9000000000000004</v>
      </c>
    </row>
    <row r="589" spans="1:5">
      <c r="A589" s="327" t="s">
        <v>509</v>
      </c>
      <c r="B589">
        <v>13211210</v>
      </c>
      <c r="C589" s="43">
        <v>44172</v>
      </c>
      <c r="D589" s="54">
        <v>0.125</v>
      </c>
      <c r="E589">
        <v>4.9000000000000004</v>
      </c>
    </row>
    <row r="590" spans="1:5">
      <c r="A590" s="327" t="s">
        <v>509</v>
      </c>
      <c r="B590">
        <v>13211210</v>
      </c>
      <c r="C590" s="43">
        <v>44172</v>
      </c>
      <c r="D590" s="54">
        <v>0.13541666666666666</v>
      </c>
      <c r="E590">
        <v>4.9000000000000004</v>
      </c>
    </row>
    <row r="591" spans="1:5">
      <c r="A591" s="327" t="s">
        <v>509</v>
      </c>
      <c r="B591">
        <v>13211210</v>
      </c>
      <c r="C591" s="43">
        <v>44172</v>
      </c>
      <c r="D591" s="54">
        <v>0.14583333333333334</v>
      </c>
      <c r="E591">
        <v>4.8</v>
      </c>
    </row>
    <row r="592" spans="1:5">
      <c r="A592" s="327" t="s">
        <v>509</v>
      </c>
      <c r="B592">
        <v>13211210</v>
      </c>
      <c r="C592" s="43">
        <v>44172</v>
      </c>
      <c r="D592" s="54">
        <v>0.15625</v>
      </c>
      <c r="E592">
        <v>4.7</v>
      </c>
    </row>
    <row r="593" spans="1:5">
      <c r="A593" s="327" t="s">
        <v>509</v>
      </c>
      <c r="B593">
        <v>13211210</v>
      </c>
      <c r="C593" s="43">
        <v>44172</v>
      </c>
      <c r="D593" s="54">
        <v>0.16666666666666666</v>
      </c>
      <c r="E593">
        <v>4.5999999999999996</v>
      </c>
    </row>
    <row r="594" spans="1:5">
      <c r="A594" s="327" t="s">
        <v>509</v>
      </c>
      <c r="B594">
        <v>13211210</v>
      </c>
      <c r="C594" s="43">
        <v>44172</v>
      </c>
      <c r="D594" s="54">
        <v>0.17708333333333334</v>
      </c>
      <c r="E594">
        <v>4.5999999999999996</v>
      </c>
    </row>
    <row r="595" spans="1:5">
      <c r="A595" s="327" t="s">
        <v>509</v>
      </c>
      <c r="B595">
        <v>13211210</v>
      </c>
      <c r="C595" s="43">
        <v>44172</v>
      </c>
      <c r="D595" s="54">
        <v>0.1875</v>
      </c>
      <c r="E595">
        <v>4.5999999999999996</v>
      </c>
    </row>
    <row r="596" spans="1:5">
      <c r="A596" s="327" t="s">
        <v>509</v>
      </c>
      <c r="B596">
        <v>13211210</v>
      </c>
      <c r="C596" s="43">
        <v>44172</v>
      </c>
      <c r="D596" s="54">
        <v>0.19791666666666666</v>
      </c>
      <c r="E596">
        <v>4.5999999999999996</v>
      </c>
    </row>
    <row r="597" spans="1:5">
      <c r="A597" s="327" t="s">
        <v>509</v>
      </c>
      <c r="B597">
        <v>13211210</v>
      </c>
      <c r="C597" s="43">
        <v>44172</v>
      </c>
      <c r="D597" s="54">
        <v>0.20833333333333334</v>
      </c>
      <c r="E597">
        <v>4.5999999999999996</v>
      </c>
    </row>
    <row r="598" spans="1:5">
      <c r="A598" s="327" t="s">
        <v>509</v>
      </c>
      <c r="B598">
        <v>13211210</v>
      </c>
      <c r="C598" s="43">
        <v>44172</v>
      </c>
      <c r="D598" s="54">
        <v>0.21875</v>
      </c>
      <c r="E598">
        <v>4.5999999999999996</v>
      </c>
    </row>
    <row r="599" spans="1:5">
      <c r="A599" s="327" t="s">
        <v>509</v>
      </c>
      <c r="B599">
        <v>13211210</v>
      </c>
      <c r="C599" s="43">
        <v>44172</v>
      </c>
      <c r="D599" s="54">
        <v>0.22916666666666666</v>
      </c>
      <c r="E599">
        <v>4.5999999999999996</v>
      </c>
    </row>
    <row r="600" spans="1:5">
      <c r="A600" s="327" t="s">
        <v>509</v>
      </c>
      <c r="B600">
        <v>13211210</v>
      </c>
      <c r="C600" s="43">
        <v>44172</v>
      </c>
      <c r="D600" s="54">
        <v>0.23958333333333334</v>
      </c>
      <c r="E600">
        <v>4.5</v>
      </c>
    </row>
    <row r="601" spans="1:5">
      <c r="A601" s="327" t="s">
        <v>509</v>
      </c>
      <c r="B601">
        <v>13211210</v>
      </c>
      <c r="C601" s="43">
        <v>44172</v>
      </c>
      <c r="D601" s="54">
        <v>0.25</v>
      </c>
      <c r="E601">
        <v>4.5</v>
      </c>
    </row>
    <row r="602" spans="1:5">
      <c r="A602" s="327" t="s">
        <v>509</v>
      </c>
      <c r="B602">
        <v>13211210</v>
      </c>
      <c r="C602" s="43">
        <v>44172</v>
      </c>
      <c r="D602" s="54">
        <v>0.26041666666666669</v>
      </c>
      <c r="E602">
        <v>4.5</v>
      </c>
    </row>
    <row r="603" spans="1:5">
      <c r="A603" s="327" t="s">
        <v>509</v>
      </c>
      <c r="B603">
        <v>13211210</v>
      </c>
      <c r="C603" s="43">
        <v>44172</v>
      </c>
      <c r="D603" s="54">
        <v>0.27083333333333331</v>
      </c>
      <c r="E603">
        <v>4.5</v>
      </c>
    </row>
    <row r="604" spans="1:5">
      <c r="A604" s="327" t="s">
        <v>509</v>
      </c>
      <c r="B604">
        <v>13211210</v>
      </c>
      <c r="C604" s="43">
        <v>44172</v>
      </c>
      <c r="D604" s="54">
        <v>0.28125</v>
      </c>
      <c r="E604">
        <v>4.4000000000000004</v>
      </c>
    </row>
    <row r="605" spans="1:5">
      <c r="A605" s="327" t="s">
        <v>509</v>
      </c>
      <c r="B605">
        <v>13211210</v>
      </c>
      <c r="C605" s="43">
        <v>44172</v>
      </c>
      <c r="D605" s="54">
        <v>0.29166666666666669</v>
      </c>
      <c r="E605">
        <v>4.4000000000000004</v>
      </c>
    </row>
    <row r="606" spans="1:5">
      <c r="A606" s="327" t="s">
        <v>509</v>
      </c>
      <c r="B606">
        <v>13211210</v>
      </c>
      <c r="C606" s="43">
        <v>44172</v>
      </c>
      <c r="D606" s="54">
        <v>0.30208333333333331</v>
      </c>
      <c r="E606">
        <v>4.4000000000000004</v>
      </c>
    </row>
    <row r="607" spans="1:5">
      <c r="A607" s="327" t="s">
        <v>509</v>
      </c>
      <c r="B607">
        <v>13211210</v>
      </c>
      <c r="C607" s="43">
        <v>44172</v>
      </c>
      <c r="D607" s="54">
        <v>0.3125</v>
      </c>
      <c r="E607">
        <v>4.4000000000000004</v>
      </c>
    </row>
    <row r="608" spans="1:5">
      <c r="A608" s="327" t="s">
        <v>509</v>
      </c>
      <c r="B608">
        <v>13211210</v>
      </c>
      <c r="C608" s="43">
        <v>44172</v>
      </c>
      <c r="D608" s="54">
        <v>0.32291666666666669</v>
      </c>
      <c r="E608">
        <v>4.4000000000000004</v>
      </c>
    </row>
    <row r="609" spans="1:5">
      <c r="A609" s="327" t="s">
        <v>509</v>
      </c>
      <c r="B609">
        <v>13211210</v>
      </c>
      <c r="C609" s="43">
        <v>44172</v>
      </c>
      <c r="D609" s="54">
        <v>0.33333333333333331</v>
      </c>
      <c r="E609">
        <v>4.4000000000000004</v>
      </c>
    </row>
    <row r="610" spans="1:5">
      <c r="A610" s="327" t="s">
        <v>509</v>
      </c>
      <c r="B610">
        <v>13211210</v>
      </c>
      <c r="C610" s="43">
        <v>44172</v>
      </c>
      <c r="D610" s="54">
        <v>0.34375</v>
      </c>
      <c r="E610">
        <v>4.5</v>
      </c>
    </row>
    <row r="611" spans="1:5">
      <c r="A611" s="327" t="s">
        <v>509</v>
      </c>
      <c r="B611">
        <v>13211210</v>
      </c>
      <c r="C611" s="43">
        <v>44172</v>
      </c>
      <c r="D611" s="54">
        <v>0.35416666666666669</v>
      </c>
      <c r="E611">
        <v>4.4000000000000004</v>
      </c>
    </row>
    <row r="612" spans="1:5">
      <c r="A612" s="327" t="s">
        <v>509</v>
      </c>
      <c r="B612">
        <v>13211210</v>
      </c>
      <c r="C612" s="43">
        <v>44172</v>
      </c>
      <c r="D612" s="54">
        <v>0.36458333333333331</v>
      </c>
      <c r="E612">
        <v>4.4000000000000004</v>
      </c>
    </row>
    <row r="613" spans="1:5">
      <c r="A613" s="327" t="s">
        <v>509</v>
      </c>
      <c r="B613">
        <v>13211210</v>
      </c>
      <c r="C613" s="43">
        <v>44172</v>
      </c>
      <c r="D613" s="54">
        <v>0.375</v>
      </c>
      <c r="E613">
        <v>4.4000000000000004</v>
      </c>
    </row>
    <row r="614" spans="1:5">
      <c r="A614" s="327" t="s">
        <v>509</v>
      </c>
      <c r="B614">
        <v>13211210</v>
      </c>
      <c r="C614" s="43">
        <v>44172</v>
      </c>
      <c r="D614" s="54">
        <v>0.38541666666666669</v>
      </c>
      <c r="E614">
        <v>4.3</v>
      </c>
    </row>
    <row r="615" spans="1:5">
      <c r="A615" s="327" t="s">
        <v>509</v>
      </c>
      <c r="B615">
        <v>13211210</v>
      </c>
      <c r="C615" s="43">
        <v>44172</v>
      </c>
      <c r="D615" s="54">
        <v>0.39583333333333331</v>
      </c>
      <c r="E615">
        <v>4.3</v>
      </c>
    </row>
    <row r="616" spans="1:5">
      <c r="A616" s="327" t="s">
        <v>509</v>
      </c>
      <c r="B616">
        <v>13211210</v>
      </c>
      <c r="C616" s="43">
        <v>44172</v>
      </c>
      <c r="D616" s="54">
        <v>0.40625</v>
      </c>
      <c r="E616">
        <v>4.3</v>
      </c>
    </row>
    <row r="617" spans="1:5">
      <c r="A617" s="327" t="s">
        <v>509</v>
      </c>
      <c r="B617">
        <v>13211210</v>
      </c>
      <c r="C617" s="43">
        <v>44172</v>
      </c>
      <c r="D617" s="54">
        <v>0.41666666666666669</v>
      </c>
      <c r="E617">
        <v>4.3</v>
      </c>
    </row>
    <row r="618" spans="1:5">
      <c r="A618" s="327" t="s">
        <v>509</v>
      </c>
      <c r="B618">
        <v>13211210</v>
      </c>
      <c r="C618" s="43">
        <v>44172</v>
      </c>
      <c r="D618" s="54">
        <v>0.42708333333333331</v>
      </c>
      <c r="E618">
        <v>4.4000000000000004</v>
      </c>
    </row>
    <row r="619" spans="1:5">
      <c r="A619" s="327" t="s">
        <v>509</v>
      </c>
      <c r="B619">
        <v>13211210</v>
      </c>
      <c r="C619" s="43">
        <v>44172</v>
      </c>
      <c r="D619" s="54">
        <v>0.4375</v>
      </c>
      <c r="E619">
        <v>4.5</v>
      </c>
    </row>
    <row r="620" spans="1:5">
      <c r="A620" s="327" t="s">
        <v>509</v>
      </c>
      <c r="B620">
        <v>13211210</v>
      </c>
      <c r="C620" s="43">
        <v>44172</v>
      </c>
      <c r="D620" s="54">
        <v>0.44791666666666669</v>
      </c>
      <c r="E620">
        <v>4.5</v>
      </c>
    </row>
    <row r="621" spans="1:5">
      <c r="A621" s="327" t="s">
        <v>509</v>
      </c>
      <c r="B621">
        <v>13211210</v>
      </c>
      <c r="C621" s="43">
        <v>44172</v>
      </c>
      <c r="D621" s="54">
        <v>0.45833333333333331</v>
      </c>
      <c r="E621">
        <v>4.5999999999999996</v>
      </c>
    </row>
    <row r="622" spans="1:5">
      <c r="A622" s="327" t="s">
        <v>509</v>
      </c>
      <c r="B622">
        <v>13211210</v>
      </c>
      <c r="C622" s="43">
        <v>44172</v>
      </c>
      <c r="D622" s="54">
        <v>0.46875</v>
      </c>
      <c r="E622">
        <v>4.5999999999999996</v>
      </c>
    </row>
    <row r="623" spans="1:5">
      <c r="A623" s="327" t="s">
        <v>509</v>
      </c>
      <c r="B623">
        <v>13211210</v>
      </c>
      <c r="C623" s="43">
        <v>44172</v>
      </c>
      <c r="D623" s="54">
        <v>0.47916666666666669</v>
      </c>
      <c r="E623">
        <v>4.7</v>
      </c>
    </row>
    <row r="624" spans="1:5">
      <c r="A624" s="327" t="s">
        <v>509</v>
      </c>
      <c r="B624">
        <v>13211210</v>
      </c>
      <c r="C624" s="43">
        <v>44172</v>
      </c>
      <c r="D624" s="54">
        <v>0.48958333333333331</v>
      </c>
      <c r="E624">
        <v>4.7</v>
      </c>
    </row>
    <row r="625" spans="1:5">
      <c r="A625" s="327" t="s">
        <v>509</v>
      </c>
      <c r="B625">
        <v>13211210</v>
      </c>
      <c r="C625" s="43">
        <v>44172</v>
      </c>
      <c r="D625" s="54">
        <v>0.5</v>
      </c>
      <c r="E625">
        <v>4.8</v>
      </c>
    </row>
    <row r="626" spans="1:5">
      <c r="A626" s="327" t="s">
        <v>509</v>
      </c>
      <c r="B626">
        <v>13211210</v>
      </c>
      <c r="C626" s="43">
        <v>44172</v>
      </c>
      <c r="D626" s="54">
        <v>0.51041666666666663</v>
      </c>
      <c r="E626">
        <v>4.9000000000000004</v>
      </c>
    </row>
    <row r="627" spans="1:5">
      <c r="A627" s="327" t="s">
        <v>509</v>
      </c>
      <c r="B627">
        <v>13211210</v>
      </c>
      <c r="C627" s="43">
        <v>44172</v>
      </c>
      <c r="D627" s="54">
        <v>0.52083333333333337</v>
      </c>
      <c r="E627">
        <v>4.9000000000000004</v>
      </c>
    </row>
    <row r="628" spans="1:5">
      <c r="A628" s="327" t="s">
        <v>509</v>
      </c>
      <c r="B628">
        <v>13211210</v>
      </c>
      <c r="C628" s="43">
        <v>44172</v>
      </c>
      <c r="D628" s="54">
        <v>0.53125</v>
      </c>
      <c r="E628">
        <v>4.9000000000000004</v>
      </c>
    </row>
    <row r="629" spans="1:5">
      <c r="A629" s="327" t="s">
        <v>509</v>
      </c>
      <c r="B629">
        <v>13211210</v>
      </c>
      <c r="C629" s="43">
        <v>44172</v>
      </c>
      <c r="D629" s="54">
        <v>0.54166666666666663</v>
      </c>
      <c r="E629">
        <v>4.9000000000000004</v>
      </c>
    </row>
    <row r="630" spans="1:5">
      <c r="A630" s="327" t="s">
        <v>509</v>
      </c>
      <c r="B630">
        <v>13211210</v>
      </c>
      <c r="C630" s="43">
        <v>44172</v>
      </c>
      <c r="D630" s="54">
        <v>0.55208333333333337</v>
      </c>
      <c r="E630">
        <v>5</v>
      </c>
    </row>
    <row r="631" spans="1:5">
      <c r="A631" s="327" t="s">
        <v>509</v>
      </c>
      <c r="B631">
        <v>13211210</v>
      </c>
      <c r="C631" s="43">
        <v>44172</v>
      </c>
      <c r="D631" s="54">
        <v>0.5625</v>
      </c>
      <c r="E631">
        <v>5.0999999999999996</v>
      </c>
    </row>
    <row r="632" spans="1:5">
      <c r="A632" s="327" t="s">
        <v>509</v>
      </c>
      <c r="B632">
        <v>13211210</v>
      </c>
      <c r="C632" s="43">
        <v>44172</v>
      </c>
      <c r="D632" s="54">
        <v>0.57291666666666663</v>
      </c>
      <c r="E632">
        <v>5.0999999999999996</v>
      </c>
    </row>
    <row r="633" spans="1:5">
      <c r="A633" s="327" t="s">
        <v>509</v>
      </c>
      <c r="B633">
        <v>13211210</v>
      </c>
      <c r="C633" s="43">
        <v>44172</v>
      </c>
      <c r="D633" s="54">
        <v>0.58333333333333337</v>
      </c>
      <c r="E633">
        <v>5.2</v>
      </c>
    </row>
    <row r="634" spans="1:5">
      <c r="A634" s="327" t="s">
        <v>509</v>
      </c>
      <c r="B634">
        <v>13211210</v>
      </c>
      <c r="C634" s="43">
        <v>44172</v>
      </c>
      <c r="D634" s="54">
        <v>0.59375</v>
      </c>
      <c r="E634">
        <v>5.2</v>
      </c>
    </row>
    <row r="635" spans="1:5">
      <c r="A635" s="327" t="s">
        <v>509</v>
      </c>
      <c r="B635">
        <v>13211210</v>
      </c>
      <c r="C635" s="43">
        <v>44172</v>
      </c>
      <c r="D635" s="54">
        <v>0.60416666666666663</v>
      </c>
      <c r="E635">
        <v>5.3</v>
      </c>
    </row>
    <row r="636" spans="1:5">
      <c r="A636" s="327" t="s">
        <v>509</v>
      </c>
      <c r="B636">
        <v>13211210</v>
      </c>
      <c r="C636" s="43">
        <v>44172</v>
      </c>
      <c r="D636" s="54">
        <v>0.61458333333333337</v>
      </c>
      <c r="E636">
        <v>5.3</v>
      </c>
    </row>
    <row r="637" spans="1:5">
      <c r="A637" s="327" t="s">
        <v>509</v>
      </c>
      <c r="B637">
        <v>13211210</v>
      </c>
      <c r="C637" s="43">
        <v>44172</v>
      </c>
      <c r="D637" s="54">
        <v>0.625</v>
      </c>
      <c r="E637">
        <v>5.4</v>
      </c>
    </row>
    <row r="638" spans="1:5">
      <c r="A638" s="327" t="s">
        <v>509</v>
      </c>
      <c r="B638">
        <v>13211210</v>
      </c>
      <c r="C638" s="43">
        <v>44172</v>
      </c>
      <c r="D638" s="54">
        <v>0.63541666666666663</v>
      </c>
      <c r="E638">
        <v>5.4</v>
      </c>
    </row>
    <row r="639" spans="1:5">
      <c r="A639" s="327" t="s">
        <v>509</v>
      </c>
      <c r="B639">
        <v>13211210</v>
      </c>
      <c r="C639" s="43">
        <v>44172</v>
      </c>
      <c r="D639" s="54">
        <v>0.64583333333333337</v>
      </c>
      <c r="E639">
        <v>5.5</v>
      </c>
    </row>
    <row r="640" spans="1:5">
      <c r="A640" s="327" t="s">
        <v>509</v>
      </c>
      <c r="B640">
        <v>13211210</v>
      </c>
      <c r="C640" s="43">
        <v>44172</v>
      </c>
      <c r="D640" s="54">
        <v>0.65625</v>
      </c>
      <c r="E640">
        <v>5.5</v>
      </c>
    </row>
    <row r="641" spans="1:5">
      <c r="A641" s="327" t="s">
        <v>509</v>
      </c>
      <c r="B641">
        <v>13211210</v>
      </c>
      <c r="C641" s="43">
        <v>44172</v>
      </c>
      <c r="D641" s="54">
        <v>0.66666666666666663</v>
      </c>
      <c r="E641">
        <v>5.6</v>
      </c>
    </row>
    <row r="642" spans="1:5">
      <c r="A642" s="327" t="s">
        <v>509</v>
      </c>
      <c r="B642">
        <v>13211210</v>
      </c>
      <c r="C642" s="43">
        <v>44172</v>
      </c>
      <c r="D642" s="54">
        <v>0.67708333333333337</v>
      </c>
      <c r="E642">
        <v>5.6</v>
      </c>
    </row>
    <row r="643" spans="1:5">
      <c r="A643" s="327" t="s">
        <v>509</v>
      </c>
      <c r="B643">
        <v>13211210</v>
      </c>
      <c r="C643" s="43">
        <v>44172</v>
      </c>
      <c r="D643" s="54">
        <v>0.6875</v>
      </c>
      <c r="E643">
        <v>5.6</v>
      </c>
    </row>
    <row r="644" spans="1:5">
      <c r="A644" s="327" t="s">
        <v>509</v>
      </c>
      <c r="B644">
        <v>13211210</v>
      </c>
      <c r="C644" s="43">
        <v>44172</v>
      </c>
      <c r="D644" s="54">
        <v>0.69791666666666663</v>
      </c>
      <c r="E644">
        <v>5.6</v>
      </c>
    </row>
    <row r="645" spans="1:5">
      <c r="A645" s="327" t="s">
        <v>509</v>
      </c>
      <c r="B645">
        <v>13211210</v>
      </c>
      <c r="C645" s="43">
        <v>44172</v>
      </c>
      <c r="D645" s="54">
        <v>0.70833333333333337</v>
      </c>
      <c r="E645">
        <v>5.7</v>
      </c>
    </row>
    <row r="646" spans="1:5">
      <c r="A646" s="327" t="s">
        <v>509</v>
      </c>
      <c r="B646">
        <v>13211210</v>
      </c>
      <c r="C646" s="43">
        <v>44172</v>
      </c>
      <c r="D646" s="54">
        <v>0.71875</v>
      </c>
      <c r="E646">
        <v>5.6</v>
      </c>
    </row>
    <row r="647" spans="1:5">
      <c r="A647" s="327" t="s">
        <v>509</v>
      </c>
      <c r="B647">
        <v>13211210</v>
      </c>
      <c r="C647" s="43">
        <v>44172</v>
      </c>
      <c r="D647" s="54">
        <v>0.72916666666666663</v>
      </c>
      <c r="E647">
        <v>5.6</v>
      </c>
    </row>
    <row r="648" spans="1:5">
      <c r="A648" s="327" t="s">
        <v>509</v>
      </c>
      <c r="B648">
        <v>13211210</v>
      </c>
      <c r="C648" s="43">
        <v>44172</v>
      </c>
      <c r="D648" s="54">
        <v>0.73958333333333337</v>
      </c>
      <c r="E648">
        <v>5.6</v>
      </c>
    </row>
    <row r="649" spans="1:5">
      <c r="A649" s="327" t="s">
        <v>509</v>
      </c>
      <c r="B649">
        <v>13211210</v>
      </c>
      <c r="C649" s="43">
        <v>44172</v>
      </c>
      <c r="D649" s="54">
        <v>0.75</v>
      </c>
      <c r="E649">
        <v>5.6</v>
      </c>
    </row>
    <row r="650" spans="1:5">
      <c r="A650" s="327" t="s">
        <v>509</v>
      </c>
      <c r="B650">
        <v>13211210</v>
      </c>
      <c r="C650" s="43">
        <v>44172</v>
      </c>
      <c r="D650" s="54">
        <v>0.76041666666666663</v>
      </c>
      <c r="E650">
        <v>5.7</v>
      </c>
    </row>
    <row r="651" spans="1:5">
      <c r="A651" s="327" t="s">
        <v>509</v>
      </c>
      <c r="B651">
        <v>13211210</v>
      </c>
      <c r="C651" s="43">
        <v>44172</v>
      </c>
      <c r="D651" s="54">
        <v>0.77083333333333337</v>
      </c>
      <c r="E651">
        <v>5.7</v>
      </c>
    </row>
    <row r="652" spans="1:5">
      <c r="A652" s="327" t="s">
        <v>509</v>
      </c>
      <c r="B652">
        <v>13211210</v>
      </c>
      <c r="C652" s="43">
        <v>44172</v>
      </c>
      <c r="D652" s="54">
        <v>0.78125</v>
      </c>
      <c r="E652">
        <v>5.7</v>
      </c>
    </row>
    <row r="653" spans="1:5">
      <c r="A653" s="327" t="s">
        <v>509</v>
      </c>
      <c r="B653">
        <v>13211210</v>
      </c>
      <c r="C653" s="43">
        <v>44172</v>
      </c>
      <c r="D653" s="54">
        <v>0.79166666666666663</v>
      </c>
      <c r="E653">
        <v>5.6</v>
      </c>
    </row>
    <row r="654" spans="1:5">
      <c r="A654" s="327" t="s">
        <v>509</v>
      </c>
      <c r="B654">
        <v>13211210</v>
      </c>
      <c r="C654" s="43">
        <v>44172</v>
      </c>
      <c r="D654" s="54">
        <v>0.80208333333333337</v>
      </c>
      <c r="E654">
        <v>5.3</v>
      </c>
    </row>
    <row r="655" spans="1:5">
      <c r="A655" s="327" t="s">
        <v>509</v>
      </c>
      <c r="B655">
        <v>13211210</v>
      </c>
      <c r="C655" s="43">
        <v>44172</v>
      </c>
      <c r="D655" s="54">
        <v>0.8125</v>
      </c>
      <c r="E655">
        <v>5.3</v>
      </c>
    </row>
    <row r="656" spans="1:5">
      <c r="A656" s="327" t="s">
        <v>509</v>
      </c>
      <c r="B656">
        <v>13211210</v>
      </c>
      <c r="C656" s="43">
        <v>44172</v>
      </c>
      <c r="D656" s="54">
        <v>0.82291666666666663</v>
      </c>
      <c r="E656">
        <v>5.5</v>
      </c>
    </row>
    <row r="657" spans="1:5">
      <c r="A657" s="327" t="s">
        <v>509</v>
      </c>
      <c r="B657">
        <v>13211210</v>
      </c>
      <c r="C657" s="43">
        <v>44172</v>
      </c>
      <c r="D657" s="54">
        <v>0.83333333333333337</v>
      </c>
      <c r="E657">
        <v>5.6</v>
      </c>
    </row>
    <row r="658" spans="1:5">
      <c r="A658" s="327" t="s">
        <v>509</v>
      </c>
      <c r="B658">
        <v>13211210</v>
      </c>
      <c r="C658" s="43">
        <v>44172</v>
      </c>
      <c r="D658" s="54">
        <v>0.84375</v>
      </c>
      <c r="E658">
        <v>5.6</v>
      </c>
    </row>
    <row r="659" spans="1:5">
      <c r="A659" s="327" t="s">
        <v>509</v>
      </c>
      <c r="B659">
        <v>13211210</v>
      </c>
      <c r="C659" s="43">
        <v>44172</v>
      </c>
      <c r="D659" s="54">
        <v>0.85416666666666663</v>
      </c>
      <c r="E659">
        <v>5.6</v>
      </c>
    </row>
    <row r="660" spans="1:5">
      <c r="A660" s="327" t="s">
        <v>509</v>
      </c>
      <c r="B660">
        <v>13211210</v>
      </c>
      <c r="C660" s="43">
        <v>44172</v>
      </c>
      <c r="D660" s="54">
        <v>0.86458333333333337</v>
      </c>
      <c r="E660">
        <v>5.7</v>
      </c>
    </row>
    <row r="661" spans="1:5">
      <c r="A661" s="327" t="s">
        <v>509</v>
      </c>
      <c r="B661">
        <v>13211210</v>
      </c>
      <c r="C661" s="43">
        <v>44172</v>
      </c>
      <c r="D661" s="54">
        <v>0.875</v>
      </c>
      <c r="E661">
        <v>5.7</v>
      </c>
    </row>
    <row r="662" spans="1:5">
      <c r="A662" s="327" t="s">
        <v>509</v>
      </c>
      <c r="B662">
        <v>13211210</v>
      </c>
      <c r="C662" s="43">
        <v>44172</v>
      </c>
      <c r="D662" s="54">
        <v>0.88541666666666663</v>
      </c>
      <c r="E662">
        <v>5.6</v>
      </c>
    </row>
    <row r="663" spans="1:5">
      <c r="A663" s="327" t="s">
        <v>509</v>
      </c>
      <c r="B663">
        <v>13211210</v>
      </c>
      <c r="C663" s="43">
        <v>44172</v>
      </c>
      <c r="D663" s="54">
        <v>0.89583333333333337</v>
      </c>
      <c r="E663">
        <v>5.7</v>
      </c>
    </row>
    <row r="664" spans="1:5">
      <c r="A664" s="327" t="s">
        <v>509</v>
      </c>
      <c r="B664">
        <v>13211210</v>
      </c>
      <c r="C664" s="43">
        <v>44172</v>
      </c>
      <c r="D664" s="54">
        <v>0.90625</v>
      </c>
      <c r="E664">
        <v>5.7</v>
      </c>
    </row>
    <row r="665" spans="1:5">
      <c r="A665" s="327" t="s">
        <v>509</v>
      </c>
      <c r="B665">
        <v>13211210</v>
      </c>
      <c r="C665" s="43">
        <v>44172</v>
      </c>
      <c r="D665" s="54">
        <v>0.91666666666666663</v>
      </c>
      <c r="E665">
        <v>5.7</v>
      </c>
    </row>
    <row r="666" spans="1:5">
      <c r="A666" s="327" t="s">
        <v>509</v>
      </c>
      <c r="B666">
        <v>13211210</v>
      </c>
      <c r="C666" s="43">
        <v>44172</v>
      </c>
      <c r="D666" s="54">
        <v>0.92708333333333337</v>
      </c>
      <c r="E666">
        <v>5.7</v>
      </c>
    </row>
    <row r="667" spans="1:5">
      <c r="A667" s="327" t="s">
        <v>509</v>
      </c>
      <c r="B667">
        <v>13211210</v>
      </c>
      <c r="C667" s="43">
        <v>44172</v>
      </c>
      <c r="D667" s="54">
        <v>0.9375</v>
      </c>
      <c r="E667">
        <v>5.6</v>
      </c>
    </row>
    <row r="668" spans="1:5">
      <c r="A668" s="327" t="s">
        <v>509</v>
      </c>
      <c r="B668">
        <v>13211210</v>
      </c>
      <c r="C668" s="43">
        <v>44172</v>
      </c>
      <c r="D668" s="54">
        <v>0.94791666666666663</v>
      </c>
      <c r="E668">
        <v>5.6</v>
      </c>
    </row>
    <row r="669" spans="1:5">
      <c r="A669" s="327" t="s">
        <v>509</v>
      </c>
      <c r="B669">
        <v>13211210</v>
      </c>
      <c r="C669" s="43">
        <v>44172</v>
      </c>
      <c r="D669" s="54">
        <v>0.95833333333333337</v>
      </c>
      <c r="E669">
        <v>5.5</v>
      </c>
    </row>
    <row r="670" spans="1:5">
      <c r="A670" s="327" t="s">
        <v>509</v>
      </c>
      <c r="B670">
        <v>13211210</v>
      </c>
      <c r="C670" s="43">
        <v>44172</v>
      </c>
      <c r="D670" s="54">
        <v>0.96875</v>
      </c>
      <c r="E670">
        <v>5.6</v>
      </c>
    </row>
    <row r="671" spans="1:5">
      <c r="A671" s="327" t="s">
        <v>509</v>
      </c>
      <c r="B671">
        <v>13211210</v>
      </c>
      <c r="C671" s="43">
        <v>44172</v>
      </c>
      <c r="D671" s="54">
        <v>0.97916666666666663</v>
      </c>
      <c r="E671">
        <v>5.6</v>
      </c>
    </row>
    <row r="672" spans="1:5">
      <c r="A672" s="327" t="s">
        <v>509</v>
      </c>
      <c r="B672">
        <v>13211210</v>
      </c>
      <c r="C672" s="43">
        <v>44172</v>
      </c>
      <c r="D672" s="54">
        <v>0.98958333333333337</v>
      </c>
      <c r="E672">
        <v>5.5</v>
      </c>
    </row>
    <row r="673" spans="1:5">
      <c r="A673" s="327" t="s">
        <v>509</v>
      </c>
      <c r="B673">
        <v>13211210</v>
      </c>
      <c r="C673" s="43">
        <v>44173</v>
      </c>
      <c r="D673" s="54">
        <v>0</v>
      </c>
      <c r="E673">
        <v>5.4</v>
      </c>
    </row>
    <row r="674" spans="1:5">
      <c r="A674" s="327" t="s">
        <v>509</v>
      </c>
      <c r="B674">
        <v>13211210</v>
      </c>
      <c r="C674" s="43">
        <v>44173</v>
      </c>
      <c r="D674" s="54">
        <v>1.0416666666666666E-2</v>
      </c>
      <c r="E674">
        <v>5.4</v>
      </c>
    </row>
    <row r="675" spans="1:5">
      <c r="A675" s="327" t="s">
        <v>509</v>
      </c>
      <c r="B675">
        <v>13211210</v>
      </c>
      <c r="C675" s="43">
        <v>44173</v>
      </c>
      <c r="D675" s="54">
        <v>2.0833333333333332E-2</v>
      </c>
      <c r="E675">
        <v>5.4</v>
      </c>
    </row>
    <row r="676" spans="1:5">
      <c r="A676" s="327" t="s">
        <v>509</v>
      </c>
      <c r="B676">
        <v>13211210</v>
      </c>
      <c r="C676" s="43">
        <v>44173</v>
      </c>
      <c r="D676" s="54">
        <v>3.125E-2</v>
      </c>
      <c r="E676">
        <v>5.3</v>
      </c>
    </row>
    <row r="677" spans="1:5">
      <c r="A677" s="327" t="s">
        <v>509</v>
      </c>
      <c r="B677">
        <v>13211210</v>
      </c>
      <c r="C677" s="43">
        <v>44173</v>
      </c>
      <c r="D677" s="54">
        <v>4.1666666666666664E-2</v>
      </c>
      <c r="E677">
        <v>5.3</v>
      </c>
    </row>
    <row r="678" spans="1:5">
      <c r="A678" s="327" t="s">
        <v>509</v>
      </c>
      <c r="B678">
        <v>13211210</v>
      </c>
      <c r="C678" s="43">
        <v>44173</v>
      </c>
      <c r="D678" s="54">
        <v>5.2083333333333336E-2</v>
      </c>
      <c r="E678">
        <v>5.2</v>
      </c>
    </row>
    <row r="679" spans="1:5">
      <c r="A679" s="327" t="s">
        <v>509</v>
      </c>
      <c r="B679">
        <v>13211210</v>
      </c>
      <c r="C679" s="43">
        <v>44173</v>
      </c>
      <c r="D679" s="54">
        <v>6.25E-2</v>
      </c>
      <c r="E679">
        <v>5.2</v>
      </c>
    </row>
    <row r="680" spans="1:5">
      <c r="A680" s="327" t="s">
        <v>509</v>
      </c>
      <c r="B680">
        <v>13211210</v>
      </c>
      <c r="C680" s="43">
        <v>44173</v>
      </c>
      <c r="D680" s="54">
        <v>7.2916666666666671E-2</v>
      </c>
      <c r="E680">
        <v>5.2</v>
      </c>
    </row>
    <row r="681" spans="1:5">
      <c r="A681" s="327" t="s">
        <v>509</v>
      </c>
      <c r="B681">
        <v>13211210</v>
      </c>
      <c r="C681" s="43">
        <v>44173</v>
      </c>
      <c r="D681" s="54">
        <v>8.3333333333333329E-2</v>
      </c>
      <c r="E681">
        <v>5.0999999999999996</v>
      </c>
    </row>
    <row r="682" spans="1:5">
      <c r="A682" s="327" t="s">
        <v>509</v>
      </c>
      <c r="B682">
        <v>13211210</v>
      </c>
      <c r="C682" s="43">
        <v>44173</v>
      </c>
      <c r="D682" s="54">
        <v>9.375E-2</v>
      </c>
      <c r="E682">
        <v>5</v>
      </c>
    </row>
    <row r="683" spans="1:5">
      <c r="A683" s="327" t="s">
        <v>509</v>
      </c>
      <c r="B683">
        <v>13211210</v>
      </c>
      <c r="C683" s="43">
        <v>44173</v>
      </c>
      <c r="D683" s="54">
        <v>0.10416666666666667</v>
      </c>
      <c r="E683">
        <v>5</v>
      </c>
    </row>
    <row r="684" spans="1:5">
      <c r="A684" s="327" t="s">
        <v>509</v>
      </c>
      <c r="B684">
        <v>13211210</v>
      </c>
      <c r="C684" s="43">
        <v>44173</v>
      </c>
      <c r="D684" s="54">
        <v>0.11458333333333333</v>
      </c>
      <c r="E684">
        <v>4.9000000000000004</v>
      </c>
    </row>
    <row r="685" spans="1:5">
      <c r="A685" s="327" t="s">
        <v>509</v>
      </c>
      <c r="B685">
        <v>13211210</v>
      </c>
      <c r="C685" s="43">
        <v>44173</v>
      </c>
      <c r="D685" s="54">
        <v>0.125</v>
      </c>
      <c r="E685">
        <v>4.9000000000000004</v>
      </c>
    </row>
    <row r="686" spans="1:5">
      <c r="A686" s="327" t="s">
        <v>509</v>
      </c>
      <c r="B686">
        <v>13211210</v>
      </c>
      <c r="C686" s="43">
        <v>44173</v>
      </c>
      <c r="D686" s="54">
        <v>0.13541666666666666</v>
      </c>
      <c r="E686">
        <v>4.8</v>
      </c>
    </row>
    <row r="687" spans="1:5">
      <c r="A687" s="327" t="s">
        <v>509</v>
      </c>
      <c r="B687">
        <v>13211210</v>
      </c>
      <c r="C687" s="43">
        <v>44173</v>
      </c>
      <c r="D687" s="54">
        <v>0.14583333333333334</v>
      </c>
      <c r="E687">
        <v>4.9000000000000004</v>
      </c>
    </row>
    <row r="688" spans="1:5">
      <c r="A688" s="327" t="s">
        <v>509</v>
      </c>
      <c r="B688">
        <v>13211210</v>
      </c>
      <c r="C688" s="43">
        <v>44173</v>
      </c>
      <c r="D688" s="54">
        <v>0.15625</v>
      </c>
      <c r="E688">
        <v>4.8</v>
      </c>
    </row>
    <row r="689" spans="1:5">
      <c r="A689" s="327" t="s">
        <v>509</v>
      </c>
      <c r="B689">
        <v>13211210</v>
      </c>
      <c r="C689" s="43">
        <v>44173</v>
      </c>
      <c r="D689" s="54">
        <v>0.16666666666666666</v>
      </c>
      <c r="E689">
        <v>4.9000000000000004</v>
      </c>
    </row>
    <row r="690" spans="1:5">
      <c r="A690" s="327" t="s">
        <v>509</v>
      </c>
      <c r="B690">
        <v>13211210</v>
      </c>
      <c r="C690" s="43">
        <v>44173</v>
      </c>
      <c r="D690" s="54">
        <v>0.17708333333333334</v>
      </c>
      <c r="E690">
        <v>4.8</v>
      </c>
    </row>
    <row r="691" spans="1:5">
      <c r="A691" s="327" t="s">
        <v>509</v>
      </c>
      <c r="B691">
        <v>13211210</v>
      </c>
      <c r="C691" s="43">
        <v>44173</v>
      </c>
      <c r="D691" s="54">
        <v>0.1875</v>
      </c>
      <c r="E691">
        <v>4.5999999999999996</v>
      </c>
    </row>
    <row r="692" spans="1:5">
      <c r="A692" s="327" t="s">
        <v>509</v>
      </c>
      <c r="B692">
        <v>13211210</v>
      </c>
      <c r="C692" s="43">
        <v>44173</v>
      </c>
      <c r="D692" s="54">
        <v>0.19791666666666666</v>
      </c>
      <c r="E692">
        <v>4.5</v>
      </c>
    </row>
    <row r="693" spans="1:5">
      <c r="A693" s="327" t="s">
        <v>509</v>
      </c>
      <c r="B693">
        <v>13211210</v>
      </c>
      <c r="C693" s="43">
        <v>44173</v>
      </c>
      <c r="D693" s="54">
        <v>0.20833333333333334</v>
      </c>
      <c r="E693">
        <v>4.5999999999999996</v>
      </c>
    </row>
    <row r="694" spans="1:5">
      <c r="A694" s="327" t="s">
        <v>509</v>
      </c>
      <c r="B694">
        <v>13211210</v>
      </c>
      <c r="C694" s="43">
        <v>44173</v>
      </c>
      <c r="D694" s="54">
        <v>0.21875</v>
      </c>
      <c r="E694">
        <v>4.7</v>
      </c>
    </row>
    <row r="695" spans="1:5">
      <c r="A695" s="327" t="s">
        <v>509</v>
      </c>
      <c r="B695">
        <v>13211210</v>
      </c>
      <c r="C695" s="43">
        <v>44173</v>
      </c>
      <c r="D695" s="54">
        <v>0.22916666666666666</v>
      </c>
      <c r="E695">
        <v>4.8</v>
      </c>
    </row>
    <row r="696" spans="1:5">
      <c r="A696" s="327" t="s">
        <v>509</v>
      </c>
      <c r="B696">
        <v>13211210</v>
      </c>
      <c r="C696" s="43">
        <v>44173</v>
      </c>
      <c r="D696" s="54">
        <v>0.23958333333333334</v>
      </c>
      <c r="E696">
        <v>4.8</v>
      </c>
    </row>
    <row r="697" spans="1:5">
      <c r="A697" s="327" t="s">
        <v>509</v>
      </c>
      <c r="B697">
        <v>13211210</v>
      </c>
      <c r="C697" s="43">
        <v>44173</v>
      </c>
      <c r="D697" s="54">
        <v>0.25</v>
      </c>
      <c r="E697">
        <v>4.8</v>
      </c>
    </row>
    <row r="698" spans="1:5">
      <c r="A698" s="327" t="s">
        <v>509</v>
      </c>
      <c r="B698">
        <v>13211210</v>
      </c>
      <c r="C698" s="43">
        <v>44173</v>
      </c>
      <c r="D698" s="54">
        <v>0.26041666666666669</v>
      </c>
      <c r="E698">
        <v>4.7</v>
      </c>
    </row>
    <row r="699" spans="1:5">
      <c r="A699" s="327" t="s">
        <v>509</v>
      </c>
      <c r="B699">
        <v>13211210</v>
      </c>
      <c r="C699" s="43">
        <v>44173</v>
      </c>
      <c r="D699" s="54">
        <v>0.27083333333333331</v>
      </c>
      <c r="E699">
        <v>4.5999999999999996</v>
      </c>
    </row>
    <row r="700" spans="1:5">
      <c r="A700" s="327" t="s">
        <v>509</v>
      </c>
      <c r="B700">
        <v>13211210</v>
      </c>
      <c r="C700" s="43">
        <v>44173</v>
      </c>
      <c r="D700" s="54">
        <v>0.28125</v>
      </c>
      <c r="E700">
        <v>4.5</v>
      </c>
    </row>
    <row r="701" spans="1:5">
      <c r="A701" s="327" t="s">
        <v>509</v>
      </c>
      <c r="B701">
        <v>13211210</v>
      </c>
      <c r="C701" s="43">
        <v>44173</v>
      </c>
      <c r="D701" s="54">
        <v>0.29166666666666669</v>
      </c>
      <c r="E701">
        <v>4.4000000000000004</v>
      </c>
    </row>
    <row r="702" spans="1:5">
      <c r="A702" s="327" t="s">
        <v>509</v>
      </c>
      <c r="B702">
        <v>13211210</v>
      </c>
      <c r="C702" s="43">
        <v>44173</v>
      </c>
      <c r="D702" s="54">
        <v>0.30208333333333331</v>
      </c>
      <c r="E702">
        <v>4.4000000000000004</v>
      </c>
    </row>
    <row r="703" spans="1:5">
      <c r="A703" s="327" t="s">
        <v>509</v>
      </c>
      <c r="B703">
        <v>13211210</v>
      </c>
      <c r="C703" s="43">
        <v>44173</v>
      </c>
      <c r="D703" s="54">
        <v>0.3125</v>
      </c>
      <c r="E703">
        <v>4.4000000000000004</v>
      </c>
    </row>
    <row r="704" spans="1:5">
      <c r="A704" s="327" t="s">
        <v>509</v>
      </c>
      <c r="B704">
        <v>13211210</v>
      </c>
      <c r="C704" s="43">
        <v>44173</v>
      </c>
      <c r="D704" s="54">
        <v>0.32291666666666669</v>
      </c>
      <c r="E704">
        <v>4.3</v>
      </c>
    </row>
    <row r="705" spans="1:5">
      <c r="A705" s="327" t="s">
        <v>509</v>
      </c>
      <c r="B705">
        <v>13211210</v>
      </c>
      <c r="C705" s="43">
        <v>44173</v>
      </c>
      <c r="D705" s="54">
        <v>0.33333333333333331</v>
      </c>
      <c r="E705">
        <v>4.2</v>
      </c>
    </row>
    <row r="706" spans="1:5">
      <c r="A706" s="327" t="s">
        <v>509</v>
      </c>
      <c r="B706">
        <v>13211210</v>
      </c>
      <c r="C706" s="43">
        <v>44173</v>
      </c>
      <c r="D706" s="54">
        <v>0.34375</v>
      </c>
      <c r="E706">
        <v>4.3</v>
      </c>
    </row>
    <row r="707" spans="1:5">
      <c r="A707" s="327" t="s">
        <v>509</v>
      </c>
      <c r="B707">
        <v>13211210</v>
      </c>
      <c r="C707" s="43">
        <v>44173</v>
      </c>
      <c r="D707" s="54">
        <v>0.35416666666666669</v>
      </c>
      <c r="E707">
        <v>4.3</v>
      </c>
    </row>
    <row r="708" spans="1:5">
      <c r="A708" s="327" t="s">
        <v>509</v>
      </c>
      <c r="B708">
        <v>13211210</v>
      </c>
      <c r="C708" s="43">
        <v>44173</v>
      </c>
      <c r="D708" s="54">
        <v>0.36458333333333331</v>
      </c>
      <c r="E708">
        <v>4.4000000000000004</v>
      </c>
    </row>
    <row r="709" spans="1:5">
      <c r="A709" s="327" t="s">
        <v>509</v>
      </c>
      <c r="B709">
        <v>13211210</v>
      </c>
      <c r="C709" s="43">
        <v>44173</v>
      </c>
      <c r="D709" s="54">
        <v>0.375</v>
      </c>
      <c r="E709">
        <v>4.4000000000000004</v>
      </c>
    </row>
    <row r="710" spans="1:5">
      <c r="A710" s="327" t="s">
        <v>509</v>
      </c>
      <c r="B710">
        <v>13211210</v>
      </c>
      <c r="C710" s="43">
        <v>44173</v>
      </c>
      <c r="D710" s="54">
        <v>0.38541666666666669</v>
      </c>
      <c r="E710">
        <v>4.5</v>
      </c>
    </row>
    <row r="711" spans="1:5">
      <c r="A711" s="327" t="s">
        <v>509</v>
      </c>
      <c r="B711">
        <v>13211210</v>
      </c>
      <c r="C711" s="43">
        <v>44173</v>
      </c>
      <c r="D711" s="54">
        <v>0.39583333333333331</v>
      </c>
      <c r="E711">
        <v>4.4000000000000004</v>
      </c>
    </row>
    <row r="712" spans="1:5">
      <c r="A712" s="327" t="s">
        <v>509</v>
      </c>
      <c r="B712">
        <v>13211210</v>
      </c>
      <c r="C712" s="43">
        <v>44173</v>
      </c>
      <c r="D712" s="54">
        <v>0.40625</v>
      </c>
      <c r="E712">
        <v>4.4000000000000004</v>
      </c>
    </row>
    <row r="713" spans="1:5">
      <c r="A713" s="327" t="s">
        <v>509</v>
      </c>
      <c r="B713">
        <v>13211210</v>
      </c>
      <c r="C713" s="43">
        <v>44173</v>
      </c>
      <c r="D713" s="54">
        <v>0.41666666666666669</v>
      </c>
      <c r="E713">
        <v>4.4000000000000004</v>
      </c>
    </row>
    <row r="714" spans="1:5">
      <c r="A714" s="327" t="s">
        <v>509</v>
      </c>
      <c r="B714">
        <v>13211210</v>
      </c>
      <c r="C714" s="43">
        <v>44173</v>
      </c>
      <c r="D714" s="54">
        <v>0.42708333333333331</v>
      </c>
      <c r="E714">
        <v>4.5</v>
      </c>
    </row>
    <row r="715" spans="1:5">
      <c r="A715" s="327" t="s">
        <v>509</v>
      </c>
      <c r="B715">
        <v>13211210</v>
      </c>
      <c r="C715" s="43">
        <v>44173</v>
      </c>
      <c r="D715" s="54">
        <v>0.4375</v>
      </c>
      <c r="E715">
        <v>4.5999999999999996</v>
      </c>
    </row>
    <row r="716" spans="1:5">
      <c r="A716" s="327" t="s">
        <v>509</v>
      </c>
      <c r="B716">
        <v>13211210</v>
      </c>
      <c r="C716" s="43">
        <v>44173</v>
      </c>
      <c r="D716" s="54">
        <v>0.44791666666666669</v>
      </c>
      <c r="E716">
        <v>4.5</v>
      </c>
    </row>
    <row r="717" spans="1:5">
      <c r="A717" s="327" t="s">
        <v>509</v>
      </c>
      <c r="B717">
        <v>13211210</v>
      </c>
      <c r="C717" s="43">
        <v>44173</v>
      </c>
      <c r="D717" s="54">
        <v>0.45833333333333331</v>
      </c>
      <c r="E717">
        <v>4.2</v>
      </c>
    </row>
    <row r="718" spans="1:5">
      <c r="A718" s="327" t="s">
        <v>509</v>
      </c>
      <c r="B718">
        <v>13211210</v>
      </c>
      <c r="C718" s="43">
        <v>44173</v>
      </c>
      <c r="D718" s="54">
        <v>0.46875</v>
      </c>
      <c r="E718">
        <v>4.2</v>
      </c>
    </row>
    <row r="719" spans="1:5">
      <c r="A719" s="327" t="s">
        <v>509</v>
      </c>
      <c r="B719">
        <v>13211210</v>
      </c>
      <c r="C719" s="43">
        <v>44173</v>
      </c>
      <c r="D719" s="54">
        <v>0.47916666666666669</v>
      </c>
      <c r="E719">
        <v>4.4000000000000004</v>
      </c>
    </row>
    <row r="720" spans="1:5">
      <c r="A720" s="327" t="s">
        <v>509</v>
      </c>
      <c r="B720">
        <v>13211210</v>
      </c>
      <c r="C720" s="43">
        <v>44173</v>
      </c>
      <c r="D720" s="54">
        <v>0.48958333333333331</v>
      </c>
      <c r="E720">
        <v>4.5999999999999996</v>
      </c>
    </row>
    <row r="721" spans="1:5">
      <c r="A721" s="327" t="s">
        <v>509</v>
      </c>
      <c r="B721">
        <v>13211210</v>
      </c>
      <c r="C721" s="43">
        <v>44173</v>
      </c>
      <c r="D721" s="54">
        <v>0.5</v>
      </c>
      <c r="E721">
        <v>4.7</v>
      </c>
    </row>
    <row r="722" spans="1:5">
      <c r="A722" s="327" t="s">
        <v>509</v>
      </c>
      <c r="B722">
        <v>13211210</v>
      </c>
      <c r="C722" s="43">
        <v>44173</v>
      </c>
      <c r="D722" s="54">
        <v>0.51041666666666663</v>
      </c>
      <c r="E722">
        <v>4.9000000000000004</v>
      </c>
    </row>
    <row r="723" spans="1:5">
      <c r="A723" s="327" t="s">
        <v>509</v>
      </c>
      <c r="B723">
        <v>13211210</v>
      </c>
      <c r="C723" s="43">
        <v>44173</v>
      </c>
      <c r="D723" s="54">
        <v>0.52083333333333337</v>
      </c>
      <c r="E723">
        <v>4.9000000000000004</v>
      </c>
    </row>
    <row r="724" spans="1:5">
      <c r="A724" s="327" t="s">
        <v>509</v>
      </c>
      <c r="B724">
        <v>13211210</v>
      </c>
      <c r="C724" s="43">
        <v>44173</v>
      </c>
      <c r="D724" s="54">
        <v>0.53125</v>
      </c>
      <c r="E724">
        <v>5</v>
      </c>
    </row>
    <row r="725" spans="1:5">
      <c r="A725" s="327" t="s">
        <v>509</v>
      </c>
      <c r="B725">
        <v>13211210</v>
      </c>
      <c r="C725" s="43">
        <v>44173</v>
      </c>
      <c r="D725" s="54">
        <v>0.54166666666666663</v>
      </c>
      <c r="E725">
        <v>5</v>
      </c>
    </row>
    <row r="726" spans="1:5">
      <c r="A726" s="327" t="s">
        <v>509</v>
      </c>
      <c r="B726">
        <v>13211210</v>
      </c>
      <c r="C726" s="43">
        <v>44173</v>
      </c>
      <c r="D726" s="54">
        <v>0.55208333333333337</v>
      </c>
      <c r="E726">
        <v>5.0999999999999996</v>
      </c>
    </row>
    <row r="727" spans="1:5">
      <c r="A727" s="327" t="s">
        <v>509</v>
      </c>
      <c r="B727">
        <v>13211210</v>
      </c>
      <c r="C727" s="43">
        <v>44173</v>
      </c>
      <c r="D727" s="54">
        <v>0.5625</v>
      </c>
      <c r="E727">
        <v>5.0999999999999996</v>
      </c>
    </row>
    <row r="728" spans="1:5">
      <c r="A728" s="327" t="s">
        <v>509</v>
      </c>
      <c r="B728">
        <v>13211210</v>
      </c>
      <c r="C728" s="43">
        <v>44173</v>
      </c>
      <c r="D728" s="54">
        <v>0.57291666666666663</v>
      </c>
      <c r="E728">
        <v>5.2</v>
      </c>
    </row>
    <row r="729" spans="1:5">
      <c r="A729" s="327" t="s">
        <v>509</v>
      </c>
      <c r="B729">
        <v>13211210</v>
      </c>
      <c r="C729" s="43">
        <v>44173</v>
      </c>
      <c r="D729" s="54">
        <v>0.58333333333333337</v>
      </c>
      <c r="E729">
        <v>5.3</v>
      </c>
    </row>
    <row r="730" spans="1:5">
      <c r="A730" s="327" t="s">
        <v>509</v>
      </c>
      <c r="B730">
        <v>13211210</v>
      </c>
      <c r="C730" s="43">
        <v>44173</v>
      </c>
      <c r="D730" s="54">
        <v>0.59375</v>
      </c>
      <c r="E730">
        <v>5.4</v>
      </c>
    </row>
    <row r="731" spans="1:5">
      <c r="A731" s="327" t="s">
        <v>509</v>
      </c>
      <c r="B731">
        <v>13211210</v>
      </c>
      <c r="C731" s="43">
        <v>44173</v>
      </c>
      <c r="D731" s="54">
        <v>0.60416666666666663</v>
      </c>
      <c r="E731">
        <v>5.4</v>
      </c>
    </row>
    <row r="732" spans="1:5">
      <c r="A732" s="327" t="s">
        <v>509</v>
      </c>
      <c r="B732">
        <v>13211210</v>
      </c>
      <c r="C732" s="43">
        <v>44173</v>
      </c>
      <c r="D732" s="54">
        <v>0.61458333333333337</v>
      </c>
      <c r="E732">
        <v>5.4</v>
      </c>
    </row>
    <row r="733" spans="1:5">
      <c r="A733" s="327" t="s">
        <v>509</v>
      </c>
      <c r="B733">
        <v>13211210</v>
      </c>
      <c r="C733" s="43">
        <v>44173</v>
      </c>
      <c r="D733" s="54">
        <v>0.625</v>
      </c>
      <c r="E733">
        <v>5.4</v>
      </c>
    </row>
    <row r="734" spans="1:5">
      <c r="A734" s="327" t="s">
        <v>509</v>
      </c>
      <c r="B734">
        <v>13211210</v>
      </c>
      <c r="C734" s="43">
        <v>44173</v>
      </c>
      <c r="D734" s="54">
        <v>0.63541666666666663</v>
      </c>
      <c r="E734">
        <v>5.5</v>
      </c>
    </row>
    <row r="735" spans="1:5">
      <c r="A735" s="327" t="s">
        <v>509</v>
      </c>
      <c r="B735">
        <v>13211210</v>
      </c>
      <c r="C735" s="43">
        <v>44173</v>
      </c>
      <c r="D735" s="54">
        <v>0.64583333333333337</v>
      </c>
      <c r="E735">
        <v>5.5</v>
      </c>
    </row>
    <row r="736" spans="1:5">
      <c r="A736" s="327" t="s">
        <v>509</v>
      </c>
      <c r="B736">
        <v>13211210</v>
      </c>
      <c r="C736" s="43">
        <v>44173</v>
      </c>
      <c r="D736" s="54">
        <v>0.65625</v>
      </c>
      <c r="E736">
        <v>5.5</v>
      </c>
    </row>
    <row r="737" spans="1:5">
      <c r="A737" s="327" t="s">
        <v>509</v>
      </c>
      <c r="B737">
        <v>13211210</v>
      </c>
      <c r="C737" s="43">
        <v>44173</v>
      </c>
      <c r="D737" s="54">
        <v>0.66666666666666663</v>
      </c>
      <c r="E737">
        <v>5.5</v>
      </c>
    </row>
    <row r="738" spans="1:5">
      <c r="A738" s="327" t="s">
        <v>509</v>
      </c>
      <c r="B738">
        <v>13211210</v>
      </c>
      <c r="C738" s="43">
        <v>44173</v>
      </c>
      <c r="D738" s="54">
        <v>0.67708333333333337</v>
      </c>
      <c r="E738">
        <v>5.5</v>
      </c>
    </row>
    <row r="739" spans="1:5">
      <c r="A739" s="327" t="s">
        <v>509</v>
      </c>
      <c r="B739">
        <v>13211210</v>
      </c>
      <c r="C739" s="43">
        <v>44173</v>
      </c>
      <c r="D739" s="54">
        <v>0.6875</v>
      </c>
      <c r="E739">
        <v>5.6</v>
      </c>
    </row>
    <row r="740" spans="1:5">
      <c r="A740" s="327" t="s">
        <v>509</v>
      </c>
      <c r="B740">
        <v>13211210</v>
      </c>
      <c r="C740" s="43">
        <v>44173</v>
      </c>
      <c r="D740" s="54">
        <v>0.69791666666666663</v>
      </c>
      <c r="E740">
        <v>5.7</v>
      </c>
    </row>
    <row r="741" spans="1:5">
      <c r="A741" s="327" t="s">
        <v>509</v>
      </c>
      <c r="B741">
        <v>13211210</v>
      </c>
      <c r="C741" s="43">
        <v>44173</v>
      </c>
      <c r="D741" s="54">
        <v>0.70833333333333337</v>
      </c>
      <c r="E741">
        <v>5.7</v>
      </c>
    </row>
    <row r="742" spans="1:5">
      <c r="A742" s="327" t="s">
        <v>509</v>
      </c>
      <c r="B742">
        <v>13211210</v>
      </c>
      <c r="C742" s="43">
        <v>44173</v>
      </c>
      <c r="D742" s="54">
        <v>0.71875</v>
      </c>
      <c r="E742">
        <v>5.7</v>
      </c>
    </row>
    <row r="743" spans="1:5">
      <c r="A743" s="327" t="s">
        <v>509</v>
      </c>
      <c r="B743">
        <v>13211210</v>
      </c>
      <c r="C743" s="43">
        <v>44173</v>
      </c>
      <c r="D743" s="54">
        <v>0.72916666666666663</v>
      </c>
      <c r="E743">
        <v>5.5</v>
      </c>
    </row>
    <row r="744" spans="1:5">
      <c r="A744" s="327" t="s">
        <v>509</v>
      </c>
      <c r="B744">
        <v>13211210</v>
      </c>
      <c r="C744" s="43">
        <v>44173</v>
      </c>
      <c r="D744" s="54">
        <v>0.73958333333333337</v>
      </c>
      <c r="E744">
        <v>5.4</v>
      </c>
    </row>
    <row r="745" spans="1:5">
      <c r="A745" s="327" t="s">
        <v>509</v>
      </c>
      <c r="B745">
        <v>13211210</v>
      </c>
      <c r="C745" s="43">
        <v>44173</v>
      </c>
      <c r="D745" s="54">
        <v>0.75</v>
      </c>
      <c r="E745">
        <v>5.8</v>
      </c>
    </row>
    <row r="746" spans="1:5">
      <c r="A746" s="327" t="s">
        <v>509</v>
      </c>
      <c r="B746">
        <v>13211210</v>
      </c>
      <c r="C746" s="43">
        <v>44173</v>
      </c>
      <c r="D746" s="54">
        <v>0.76041666666666663</v>
      </c>
      <c r="E746">
        <v>6</v>
      </c>
    </row>
    <row r="747" spans="1:5">
      <c r="A747" s="327" t="s">
        <v>509</v>
      </c>
      <c r="B747">
        <v>13211210</v>
      </c>
      <c r="C747" s="43">
        <v>44173</v>
      </c>
      <c r="D747" s="54">
        <v>0.77083333333333337</v>
      </c>
      <c r="E747">
        <v>6</v>
      </c>
    </row>
    <row r="748" spans="1:5">
      <c r="A748" s="327" t="s">
        <v>509</v>
      </c>
      <c r="B748">
        <v>13211210</v>
      </c>
      <c r="C748" s="43">
        <v>44173</v>
      </c>
      <c r="D748" s="54">
        <v>0.78125</v>
      </c>
      <c r="E748">
        <v>6</v>
      </c>
    </row>
    <row r="749" spans="1:5">
      <c r="A749" s="327" t="s">
        <v>509</v>
      </c>
      <c r="B749">
        <v>13211210</v>
      </c>
      <c r="C749" s="43">
        <v>44173</v>
      </c>
      <c r="D749" s="54">
        <v>0.79166666666666663</v>
      </c>
      <c r="E749">
        <v>6</v>
      </c>
    </row>
    <row r="750" spans="1:5">
      <c r="A750" s="327" t="s">
        <v>509</v>
      </c>
      <c r="B750">
        <v>13211210</v>
      </c>
      <c r="C750" s="43">
        <v>44173</v>
      </c>
      <c r="D750" s="54">
        <v>0.80208333333333337</v>
      </c>
      <c r="E750">
        <v>5.9</v>
      </c>
    </row>
    <row r="751" spans="1:5">
      <c r="A751" s="327" t="s">
        <v>509</v>
      </c>
      <c r="B751">
        <v>13211210</v>
      </c>
      <c r="C751" s="43">
        <v>44173</v>
      </c>
      <c r="D751" s="54">
        <v>0.8125</v>
      </c>
      <c r="E751">
        <v>5.8</v>
      </c>
    </row>
    <row r="752" spans="1:5">
      <c r="A752" s="327" t="s">
        <v>509</v>
      </c>
      <c r="B752">
        <v>13211210</v>
      </c>
      <c r="C752" s="43">
        <v>44173</v>
      </c>
      <c r="D752" s="54">
        <v>0.82291666666666663</v>
      </c>
      <c r="E752">
        <v>5.7</v>
      </c>
    </row>
    <row r="753" spans="1:5">
      <c r="A753" s="327" t="s">
        <v>509</v>
      </c>
      <c r="B753">
        <v>13211210</v>
      </c>
      <c r="C753" s="43">
        <v>44173</v>
      </c>
      <c r="D753" s="54">
        <v>0.83333333333333337</v>
      </c>
      <c r="E753">
        <v>5.4</v>
      </c>
    </row>
    <row r="754" spans="1:5">
      <c r="A754" s="327" t="s">
        <v>509</v>
      </c>
      <c r="B754">
        <v>13211210</v>
      </c>
      <c r="C754" s="43">
        <v>44173</v>
      </c>
      <c r="D754" s="54">
        <v>0.84375</v>
      </c>
      <c r="E754">
        <v>5.2</v>
      </c>
    </row>
    <row r="755" spans="1:5">
      <c r="A755" s="327" t="s">
        <v>509</v>
      </c>
      <c r="B755">
        <v>13211210</v>
      </c>
      <c r="C755" s="43">
        <v>44173</v>
      </c>
      <c r="D755" s="54">
        <v>0.85416666666666663</v>
      </c>
      <c r="E755">
        <v>5.3</v>
      </c>
    </row>
    <row r="756" spans="1:5">
      <c r="A756" s="327" t="s">
        <v>509</v>
      </c>
      <c r="B756">
        <v>13211210</v>
      </c>
      <c r="C756" s="43">
        <v>44173</v>
      </c>
      <c r="D756" s="54">
        <v>0.86458333333333337</v>
      </c>
      <c r="E756">
        <v>5.5</v>
      </c>
    </row>
    <row r="757" spans="1:5">
      <c r="A757" s="327" t="s">
        <v>509</v>
      </c>
      <c r="B757">
        <v>13211210</v>
      </c>
      <c r="C757" s="43">
        <v>44173</v>
      </c>
      <c r="D757" s="54">
        <v>0.875</v>
      </c>
      <c r="E757">
        <v>5.6</v>
      </c>
    </row>
    <row r="758" spans="1:5">
      <c r="A758" s="327" t="s">
        <v>509</v>
      </c>
      <c r="B758">
        <v>13211210</v>
      </c>
      <c r="C758" s="43">
        <v>44173</v>
      </c>
      <c r="D758" s="54">
        <v>0.88541666666666663</v>
      </c>
      <c r="E758">
        <v>5.8</v>
      </c>
    </row>
    <row r="759" spans="1:5">
      <c r="A759" s="327" t="s">
        <v>509</v>
      </c>
      <c r="B759">
        <v>13211210</v>
      </c>
      <c r="C759" s="43">
        <v>44173</v>
      </c>
      <c r="D759" s="54">
        <v>0.89583333333333337</v>
      </c>
      <c r="E759">
        <v>5.7</v>
      </c>
    </row>
    <row r="760" spans="1:5">
      <c r="A760" s="327" t="s">
        <v>509</v>
      </c>
      <c r="B760">
        <v>13211210</v>
      </c>
      <c r="C760" s="43">
        <v>44173</v>
      </c>
      <c r="D760" s="54">
        <v>0.90625</v>
      </c>
      <c r="E760">
        <v>5.7</v>
      </c>
    </row>
    <row r="761" spans="1:5">
      <c r="A761" s="327" t="s">
        <v>509</v>
      </c>
      <c r="B761">
        <v>13211210</v>
      </c>
      <c r="C761" s="43">
        <v>44173</v>
      </c>
      <c r="D761" s="54">
        <v>0.91666666666666663</v>
      </c>
      <c r="E761">
        <v>5.7</v>
      </c>
    </row>
    <row r="762" spans="1:5">
      <c r="A762" s="327" t="s">
        <v>509</v>
      </c>
      <c r="B762">
        <v>13211210</v>
      </c>
      <c r="C762" s="43">
        <v>44173</v>
      </c>
      <c r="D762" s="54">
        <v>0.92708333333333337</v>
      </c>
      <c r="E762">
        <v>5.6</v>
      </c>
    </row>
    <row r="763" spans="1:5">
      <c r="A763" s="327" t="s">
        <v>509</v>
      </c>
      <c r="B763">
        <v>13211210</v>
      </c>
      <c r="C763" s="43">
        <v>44173</v>
      </c>
      <c r="D763" s="54">
        <v>0.9375</v>
      </c>
      <c r="E763">
        <v>5.4</v>
      </c>
    </row>
    <row r="764" spans="1:5">
      <c r="A764" s="327" t="s">
        <v>509</v>
      </c>
      <c r="B764">
        <v>13211210</v>
      </c>
      <c r="C764" s="43">
        <v>44173</v>
      </c>
      <c r="D764" s="54">
        <v>0.94791666666666663</v>
      </c>
      <c r="E764">
        <v>5.4</v>
      </c>
    </row>
    <row r="765" spans="1:5">
      <c r="A765" s="327" t="s">
        <v>509</v>
      </c>
      <c r="B765">
        <v>13211210</v>
      </c>
      <c r="C765" s="43">
        <v>44173</v>
      </c>
      <c r="D765" s="54">
        <v>0.95833333333333337</v>
      </c>
      <c r="E765">
        <v>5.7</v>
      </c>
    </row>
    <row r="766" spans="1:5">
      <c r="A766" s="327" t="s">
        <v>509</v>
      </c>
      <c r="B766">
        <v>13211210</v>
      </c>
      <c r="C766" s="43">
        <v>44173</v>
      </c>
      <c r="D766" s="54">
        <v>0.96875</v>
      </c>
      <c r="E766">
        <v>5.8</v>
      </c>
    </row>
    <row r="767" spans="1:5">
      <c r="A767" s="327" t="s">
        <v>509</v>
      </c>
      <c r="B767">
        <v>13211210</v>
      </c>
      <c r="C767" s="43">
        <v>44173</v>
      </c>
      <c r="D767" s="54">
        <v>0.97916666666666663</v>
      </c>
      <c r="E767">
        <v>5.7</v>
      </c>
    </row>
    <row r="768" spans="1:5">
      <c r="A768" s="327" t="s">
        <v>509</v>
      </c>
      <c r="B768">
        <v>13211210</v>
      </c>
      <c r="C768" s="43">
        <v>44173</v>
      </c>
      <c r="D768" s="54">
        <v>0.98958333333333337</v>
      </c>
      <c r="E768">
        <v>5.8</v>
      </c>
    </row>
    <row r="769" spans="1:5">
      <c r="A769" s="327" t="s">
        <v>509</v>
      </c>
      <c r="B769">
        <v>13211210</v>
      </c>
      <c r="C769" s="43">
        <v>44174</v>
      </c>
      <c r="D769" s="54">
        <v>0</v>
      </c>
      <c r="E769">
        <v>5.7</v>
      </c>
    </row>
    <row r="770" spans="1:5">
      <c r="A770" s="327" t="s">
        <v>509</v>
      </c>
      <c r="B770">
        <v>13211210</v>
      </c>
      <c r="C770" s="43">
        <v>44174</v>
      </c>
      <c r="D770" s="54">
        <v>1.0416666666666666E-2</v>
      </c>
      <c r="E770">
        <v>5.6</v>
      </c>
    </row>
    <row r="771" spans="1:5">
      <c r="A771" s="327" t="s">
        <v>509</v>
      </c>
      <c r="B771">
        <v>13211210</v>
      </c>
      <c r="C771" s="43">
        <v>44174</v>
      </c>
      <c r="D771" s="54">
        <v>2.0833333333333332E-2</v>
      </c>
      <c r="E771">
        <v>5.6</v>
      </c>
    </row>
    <row r="772" spans="1:5">
      <c r="A772" s="327" t="s">
        <v>509</v>
      </c>
      <c r="B772">
        <v>13211210</v>
      </c>
      <c r="C772" s="43">
        <v>44174</v>
      </c>
      <c r="D772" s="54">
        <v>3.125E-2</v>
      </c>
      <c r="E772">
        <v>5.5</v>
      </c>
    </row>
    <row r="773" spans="1:5">
      <c r="A773" s="327" t="s">
        <v>509</v>
      </c>
      <c r="B773">
        <v>13211210</v>
      </c>
      <c r="C773" s="43">
        <v>44174</v>
      </c>
      <c r="D773" s="54">
        <v>4.1666666666666664E-2</v>
      </c>
      <c r="E773">
        <v>5.3</v>
      </c>
    </row>
    <row r="774" spans="1:5">
      <c r="A774" s="327" t="s">
        <v>509</v>
      </c>
      <c r="B774">
        <v>13211210</v>
      </c>
      <c r="C774" s="43">
        <v>44174</v>
      </c>
      <c r="D774" s="54">
        <v>5.2083333333333336E-2</v>
      </c>
      <c r="E774">
        <v>5.2</v>
      </c>
    </row>
    <row r="775" spans="1:5">
      <c r="A775" s="327" t="s">
        <v>509</v>
      </c>
      <c r="B775">
        <v>13211210</v>
      </c>
      <c r="C775" s="43">
        <v>44174</v>
      </c>
      <c r="D775" s="54">
        <v>6.25E-2</v>
      </c>
      <c r="E775">
        <v>5.2</v>
      </c>
    </row>
    <row r="776" spans="1:5">
      <c r="A776" s="327" t="s">
        <v>509</v>
      </c>
      <c r="B776">
        <v>13211210</v>
      </c>
      <c r="C776" s="43">
        <v>44174</v>
      </c>
      <c r="D776" s="54">
        <v>7.2916666666666671E-2</v>
      </c>
      <c r="E776">
        <v>5.0999999999999996</v>
      </c>
    </row>
    <row r="777" spans="1:5">
      <c r="A777" s="327" t="s">
        <v>509</v>
      </c>
      <c r="B777">
        <v>13211210</v>
      </c>
      <c r="C777" s="43">
        <v>44174</v>
      </c>
      <c r="D777" s="54">
        <v>8.3333333333333329E-2</v>
      </c>
      <c r="E777">
        <v>5.0999999999999996</v>
      </c>
    </row>
    <row r="778" spans="1:5">
      <c r="A778" s="327" t="s">
        <v>509</v>
      </c>
      <c r="B778">
        <v>13211210</v>
      </c>
      <c r="C778" s="43">
        <v>44174</v>
      </c>
      <c r="D778" s="54">
        <v>9.375E-2</v>
      </c>
      <c r="E778">
        <v>5</v>
      </c>
    </row>
    <row r="779" spans="1:5">
      <c r="A779" s="327" t="s">
        <v>509</v>
      </c>
      <c r="B779">
        <v>13211210</v>
      </c>
      <c r="C779" s="43">
        <v>44174</v>
      </c>
      <c r="D779" s="54">
        <v>0.10416666666666667</v>
      </c>
      <c r="E779">
        <v>5</v>
      </c>
    </row>
    <row r="780" spans="1:5">
      <c r="A780" s="327" t="s">
        <v>509</v>
      </c>
      <c r="B780">
        <v>13211210</v>
      </c>
      <c r="C780" s="43">
        <v>44174</v>
      </c>
      <c r="D780" s="54">
        <v>0.11458333333333333</v>
      </c>
      <c r="E780">
        <v>4.9000000000000004</v>
      </c>
    </row>
    <row r="781" spans="1:5">
      <c r="A781" s="327" t="s">
        <v>509</v>
      </c>
      <c r="B781">
        <v>13211210</v>
      </c>
      <c r="C781" s="43">
        <v>44174</v>
      </c>
      <c r="D781" s="54">
        <v>0.125</v>
      </c>
      <c r="E781">
        <v>4.9000000000000004</v>
      </c>
    </row>
    <row r="782" spans="1:5">
      <c r="A782" s="327" t="s">
        <v>509</v>
      </c>
      <c r="B782">
        <v>13211210</v>
      </c>
      <c r="C782" s="43">
        <v>44174</v>
      </c>
      <c r="D782" s="54">
        <v>0.13541666666666666</v>
      </c>
      <c r="E782">
        <v>4.9000000000000004</v>
      </c>
    </row>
    <row r="783" spans="1:5">
      <c r="A783" s="327" t="s">
        <v>509</v>
      </c>
      <c r="B783">
        <v>13211210</v>
      </c>
      <c r="C783" s="43">
        <v>44174</v>
      </c>
      <c r="D783" s="54">
        <v>0.14583333333333334</v>
      </c>
      <c r="E783">
        <v>4.8</v>
      </c>
    </row>
    <row r="784" spans="1:5">
      <c r="A784" s="327" t="s">
        <v>509</v>
      </c>
      <c r="B784">
        <v>13211210</v>
      </c>
      <c r="C784" s="43">
        <v>44174</v>
      </c>
      <c r="D784" s="54">
        <v>0.15625</v>
      </c>
      <c r="E784">
        <v>4.7</v>
      </c>
    </row>
    <row r="785" spans="1:5">
      <c r="A785" s="327" t="s">
        <v>509</v>
      </c>
      <c r="B785">
        <v>13211210</v>
      </c>
      <c r="C785" s="43">
        <v>44174</v>
      </c>
      <c r="D785" s="54">
        <v>0.16666666666666666</v>
      </c>
      <c r="E785">
        <v>4.7</v>
      </c>
    </row>
    <row r="786" spans="1:5">
      <c r="A786" s="327" t="s">
        <v>509</v>
      </c>
      <c r="B786">
        <v>13211210</v>
      </c>
      <c r="C786" s="43">
        <v>44174</v>
      </c>
      <c r="D786" s="54">
        <v>0.17708333333333334</v>
      </c>
      <c r="E786">
        <v>4.5999999999999996</v>
      </c>
    </row>
    <row r="787" spans="1:5">
      <c r="A787" s="327" t="s">
        <v>509</v>
      </c>
      <c r="B787">
        <v>13211210</v>
      </c>
      <c r="C787" s="43">
        <v>44174</v>
      </c>
      <c r="D787" s="54">
        <v>0.1875</v>
      </c>
      <c r="E787">
        <v>4.5</v>
      </c>
    </row>
    <row r="788" spans="1:5">
      <c r="A788" s="327" t="s">
        <v>509</v>
      </c>
      <c r="B788">
        <v>13211210</v>
      </c>
      <c r="C788" s="43">
        <v>44174</v>
      </c>
      <c r="D788" s="54">
        <v>0.19791666666666666</v>
      </c>
      <c r="E788">
        <v>4.5999999999999996</v>
      </c>
    </row>
    <row r="789" spans="1:5">
      <c r="A789" s="327" t="s">
        <v>509</v>
      </c>
      <c r="B789">
        <v>13211210</v>
      </c>
      <c r="C789" s="43">
        <v>44174</v>
      </c>
      <c r="D789" s="54">
        <v>0.20833333333333334</v>
      </c>
      <c r="E789">
        <v>4.5999999999999996</v>
      </c>
    </row>
    <row r="790" spans="1:5">
      <c r="A790" s="327" t="s">
        <v>509</v>
      </c>
      <c r="B790">
        <v>13211210</v>
      </c>
      <c r="C790" s="43">
        <v>44174</v>
      </c>
      <c r="D790" s="54">
        <v>0.21875</v>
      </c>
      <c r="E790">
        <v>4.5</v>
      </c>
    </row>
    <row r="791" spans="1:5">
      <c r="A791" s="327" t="s">
        <v>509</v>
      </c>
      <c r="B791">
        <v>13211210</v>
      </c>
      <c r="C791" s="43">
        <v>44174</v>
      </c>
      <c r="D791" s="54">
        <v>0.22916666666666666</v>
      </c>
      <c r="E791">
        <v>4.4000000000000004</v>
      </c>
    </row>
    <row r="792" spans="1:5">
      <c r="A792" s="327" t="s">
        <v>509</v>
      </c>
      <c r="B792">
        <v>13211210</v>
      </c>
      <c r="C792" s="43">
        <v>44174</v>
      </c>
      <c r="D792" s="54">
        <v>0.23958333333333334</v>
      </c>
      <c r="E792">
        <v>4.4000000000000004</v>
      </c>
    </row>
    <row r="793" spans="1:5">
      <c r="A793" s="327" t="s">
        <v>509</v>
      </c>
      <c r="B793">
        <v>13211210</v>
      </c>
      <c r="C793" s="43">
        <v>44174</v>
      </c>
      <c r="D793" s="54">
        <v>0.25</v>
      </c>
      <c r="E793">
        <v>4.4000000000000004</v>
      </c>
    </row>
    <row r="794" spans="1:5">
      <c r="A794" s="327" t="s">
        <v>509</v>
      </c>
      <c r="B794">
        <v>13211210</v>
      </c>
      <c r="C794" s="43">
        <v>44174</v>
      </c>
      <c r="D794" s="54">
        <v>0.26041666666666669</v>
      </c>
      <c r="E794">
        <v>4.3</v>
      </c>
    </row>
    <row r="795" spans="1:5">
      <c r="A795" s="327" t="s">
        <v>509</v>
      </c>
      <c r="B795">
        <v>13211210</v>
      </c>
      <c r="C795" s="43">
        <v>44174</v>
      </c>
      <c r="D795" s="54">
        <v>0.27083333333333331</v>
      </c>
      <c r="E795">
        <v>4.4000000000000004</v>
      </c>
    </row>
    <row r="796" spans="1:5">
      <c r="A796" s="327" t="s">
        <v>509</v>
      </c>
      <c r="B796">
        <v>13211210</v>
      </c>
      <c r="C796" s="43">
        <v>44174</v>
      </c>
      <c r="D796" s="54">
        <v>0.28125</v>
      </c>
      <c r="E796">
        <v>4.3</v>
      </c>
    </row>
    <row r="797" spans="1:5">
      <c r="A797" s="327" t="s">
        <v>509</v>
      </c>
      <c r="B797">
        <v>13211210</v>
      </c>
      <c r="C797" s="43">
        <v>44174</v>
      </c>
      <c r="D797" s="54">
        <v>0.29166666666666669</v>
      </c>
      <c r="E797">
        <v>4.3</v>
      </c>
    </row>
    <row r="798" spans="1:5">
      <c r="A798" s="327" t="s">
        <v>509</v>
      </c>
      <c r="B798">
        <v>13211210</v>
      </c>
      <c r="C798" s="43">
        <v>44174</v>
      </c>
      <c r="D798" s="54">
        <v>0.30208333333333331</v>
      </c>
      <c r="E798">
        <v>4.2</v>
      </c>
    </row>
    <row r="799" spans="1:5">
      <c r="A799" s="327" t="s">
        <v>509</v>
      </c>
      <c r="B799">
        <v>13211210</v>
      </c>
      <c r="C799" s="43">
        <v>44174</v>
      </c>
      <c r="D799" s="54">
        <v>0.3125</v>
      </c>
      <c r="E799">
        <v>4.2</v>
      </c>
    </row>
    <row r="800" spans="1:5">
      <c r="A800" s="327" t="s">
        <v>509</v>
      </c>
      <c r="B800">
        <v>13211210</v>
      </c>
      <c r="C800" s="43">
        <v>44174</v>
      </c>
      <c r="D800" s="54">
        <v>0.32291666666666669</v>
      </c>
      <c r="E800">
        <v>4.0999999999999996</v>
      </c>
    </row>
    <row r="801" spans="1:5">
      <c r="A801" s="327" t="s">
        <v>509</v>
      </c>
      <c r="B801">
        <v>13211210</v>
      </c>
      <c r="C801" s="43">
        <v>44174</v>
      </c>
      <c r="D801" s="54">
        <v>0.33333333333333331</v>
      </c>
      <c r="E801">
        <v>4.2</v>
      </c>
    </row>
    <row r="802" spans="1:5">
      <c r="A802" s="327" t="s">
        <v>509</v>
      </c>
      <c r="B802">
        <v>13211210</v>
      </c>
      <c r="C802" s="43">
        <v>44174</v>
      </c>
      <c r="D802" s="54">
        <v>0.34375</v>
      </c>
      <c r="E802">
        <v>4.3</v>
      </c>
    </row>
    <row r="803" spans="1:5">
      <c r="A803" s="327" t="s">
        <v>509</v>
      </c>
      <c r="B803">
        <v>13211210</v>
      </c>
      <c r="C803" s="43">
        <v>44174</v>
      </c>
      <c r="D803" s="54">
        <v>0.35416666666666669</v>
      </c>
      <c r="E803">
        <v>4.2</v>
      </c>
    </row>
    <row r="804" spans="1:5">
      <c r="A804" s="327" t="s">
        <v>509</v>
      </c>
      <c r="B804">
        <v>13211210</v>
      </c>
      <c r="C804" s="43">
        <v>44174</v>
      </c>
      <c r="D804" s="54">
        <v>0.36458333333333331</v>
      </c>
      <c r="E804">
        <v>4.2</v>
      </c>
    </row>
    <row r="805" spans="1:5">
      <c r="A805" s="327" t="s">
        <v>509</v>
      </c>
      <c r="B805">
        <v>13211210</v>
      </c>
      <c r="C805" s="43">
        <v>44174</v>
      </c>
      <c r="D805" s="54">
        <v>0.375</v>
      </c>
      <c r="E805">
        <v>4.0999999999999996</v>
      </c>
    </row>
    <row r="806" spans="1:5">
      <c r="A806" s="327" t="s">
        <v>509</v>
      </c>
      <c r="B806">
        <v>13211210</v>
      </c>
      <c r="C806" s="43">
        <v>44174</v>
      </c>
      <c r="D806" s="54">
        <v>0.38541666666666669</v>
      </c>
      <c r="E806">
        <v>4</v>
      </c>
    </row>
    <row r="807" spans="1:5">
      <c r="A807" s="327" t="s">
        <v>509</v>
      </c>
      <c r="B807">
        <v>13211210</v>
      </c>
      <c r="C807" s="43">
        <v>44174</v>
      </c>
      <c r="D807" s="54">
        <v>0.39583333333333331</v>
      </c>
      <c r="E807">
        <v>4</v>
      </c>
    </row>
    <row r="808" spans="1:5">
      <c r="A808" s="327" t="s">
        <v>509</v>
      </c>
      <c r="B808">
        <v>13211210</v>
      </c>
      <c r="C808" s="43">
        <v>44174</v>
      </c>
      <c r="D808" s="54">
        <v>0.40625</v>
      </c>
      <c r="E808">
        <v>4.0999999999999996</v>
      </c>
    </row>
    <row r="809" spans="1:5">
      <c r="A809" s="327" t="s">
        <v>509</v>
      </c>
      <c r="B809">
        <v>13211210</v>
      </c>
      <c r="C809" s="43">
        <v>44174</v>
      </c>
      <c r="D809" s="54">
        <v>0.41666666666666669</v>
      </c>
      <c r="E809">
        <v>4.2</v>
      </c>
    </row>
    <row r="810" spans="1:5">
      <c r="A810" s="327" t="s">
        <v>509</v>
      </c>
      <c r="B810">
        <v>13211210</v>
      </c>
      <c r="C810" s="43">
        <v>44174</v>
      </c>
      <c r="D810" s="54">
        <v>0.42708333333333331</v>
      </c>
      <c r="E810">
        <v>4.2</v>
      </c>
    </row>
    <row r="811" spans="1:5">
      <c r="A811" s="327" t="s">
        <v>509</v>
      </c>
      <c r="B811">
        <v>13211210</v>
      </c>
      <c r="C811" s="43">
        <v>44174</v>
      </c>
      <c r="D811" s="54">
        <v>0.4375</v>
      </c>
      <c r="E811">
        <v>4.3</v>
      </c>
    </row>
    <row r="812" spans="1:5">
      <c r="A812" s="327" t="s">
        <v>509</v>
      </c>
      <c r="B812">
        <v>13211210</v>
      </c>
      <c r="C812" s="43">
        <v>44174</v>
      </c>
      <c r="D812" s="54">
        <v>0.44791666666666669</v>
      </c>
      <c r="E812">
        <v>4.4000000000000004</v>
      </c>
    </row>
    <row r="813" spans="1:5">
      <c r="A813" s="327" t="s">
        <v>509</v>
      </c>
      <c r="B813">
        <v>13211210</v>
      </c>
      <c r="C813" s="43">
        <v>44174</v>
      </c>
      <c r="D813" s="54">
        <v>0.45833333333333331</v>
      </c>
      <c r="E813">
        <v>4.5</v>
      </c>
    </row>
    <row r="814" spans="1:5">
      <c r="A814" s="327" t="s">
        <v>509</v>
      </c>
      <c r="B814">
        <v>13211210</v>
      </c>
      <c r="C814" s="43">
        <v>44174</v>
      </c>
      <c r="D814" s="54">
        <v>0.46875</v>
      </c>
      <c r="E814">
        <v>4.4000000000000004</v>
      </c>
    </row>
    <row r="815" spans="1:5">
      <c r="A815" s="327" t="s">
        <v>509</v>
      </c>
      <c r="B815">
        <v>13211210</v>
      </c>
      <c r="C815" s="43">
        <v>44174</v>
      </c>
      <c r="D815" s="54">
        <v>0.47916666666666669</v>
      </c>
      <c r="E815">
        <v>4.4000000000000004</v>
      </c>
    </row>
    <row r="816" spans="1:5">
      <c r="A816" s="327" t="s">
        <v>509</v>
      </c>
      <c r="B816">
        <v>13211210</v>
      </c>
      <c r="C816" s="43">
        <v>44174</v>
      </c>
      <c r="D816" s="54">
        <v>0.48958333333333331</v>
      </c>
      <c r="E816">
        <v>4.5999999999999996</v>
      </c>
    </row>
    <row r="817" spans="1:5">
      <c r="A817" s="327" t="s">
        <v>509</v>
      </c>
      <c r="B817">
        <v>13211210</v>
      </c>
      <c r="C817" s="43">
        <v>44174</v>
      </c>
      <c r="D817" s="54">
        <v>0.5</v>
      </c>
      <c r="E817">
        <v>4.5999999999999996</v>
      </c>
    </row>
    <row r="818" spans="1:5">
      <c r="A818" s="327" t="s">
        <v>509</v>
      </c>
      <c r="B818">
        <v>13211210</v>
      </c>
      <c r="C818" s="43">
        <v>44174</v>
      </c>
      <c r="D818" s="54">
        <v>0.51041666666666663</v>
      </c>
      <c r="E818">
        <v>4.5999999999999996</v>
      </c>
    </row>
    <row r="819" spans="1:5">
      <c r="A819" s="327" t="s">
        <v>509</v>
      </c>
      <c r="B819">
        <v>13211210</v>
      </c>
      <c r="C819" s="43">
        <v>44174</v>
      </c>
      <c r="D819" s="54">
        <v>0.52083333333333337</v>
      </c>
      <c r="E819">
        <v>4.7</v>
      </c>
    </row>
    <row r="820" spans="1:5">
      <c r="A820" s="327" t="s">
        <v>509</v>
      </c>
      <c r="B820">
        <v>13211210</v>
      </c>
      <c r="C820" s="43">
        <v>44174</v>
      </c>
      <c r="D820" s="54">
        <v>0.53125</v>
      </c>
      <c r="E820">
        <v>4.7</v>
      </c>
    </row>
    <row r="821" spans="1:5">
      <c r="A821" s="327" t="s">
        <v>509</v>
      </c>
      <c r="B821">
        <v>13211210</v>
      </c>
      <c r="C821" s="43">
        <v>44174</v>
      </c>
      <c r="D821" s="54">
        <v>0.54166666666666663</v>
      </c>
      <c r="E821">
        <v>4.8</v>
      </c>
    </row>
    <row r="822" spans="1:5">
      <c r="A822" s="327" t="s">
        <v>509</v>
      </c>
      <c r="B822">
        <v>13211210</v>
      </c>
      <c r="C822" s="43">
        <v>44174</v>
      </c>
      <c r="D822" s="54">
        <v>0.55208333333333337</v>
      </c>
      <c r="E822">
        <v>4.8</v>
      </c>
    </row>
    <row r="823" spans="1:5">
      <c r="A823" s="327" t="s">
        <v>509</v>
      </c>
      <c r="B823">
        <v>13211210</v>
      </c>
      <c r="C823" s="43">
        <v>44174</v>
      </c>
      <c r="D823" s="54">
        <v>0.5625</v>
      </c>
      <c r="E823">
        <v>4.8</v>
      </c>
    </row>
    <row r="824" spans="1:5">
      <c r="A824" s="327" t="s">
        <v>509</v>
      </c>
      <c r="B824">
        <v>13211210</v>
      </c>
      <c r="C824" s="43">
        <v>44174</v>
      </c>
      <c r="D824" s="54">
        <v>0.57291666666666663</v>
      </c>
      <c r="E824">
        <v>4.8</v>
      </c>
    </row>
    <row r="825" spans="1:5">
      <c r="A825" s="327" t="s">
        <v>509</v>
      </c>
      <c r="B825">
        <v>13211210</v>
      </c>
      <c r="C825" s="43">
        <v>44174</v>
      </c>
      <c r="D825" s="54">
        <v>0.58333333333333337</v>
      </c>
      <c r="E825">
        <v>4.9000000000000004</v>
      </c>
    </row>
    <row r="826" spans="1:5">
      <c r="A826" s="327" t="s">
        <v>509</v>
      </c>
      <c r="B826">
        <v>13211210</v>
      </c>
      <c r="C826" s="43">
        <v>44174</v>
      </c>
      <c r="D826" s="54">
        <v>0.59375</v>
      </c>
      <c r="E826">
        <v>5</v>
      </c>
    </row>
    <row r="827" spans="1:5">
      <c r="A827" s="327" t="s">
        <v>509</v>
      </c>
      <c r="B827">
        <v>13211210</v>
      </c>
      <c r="C827" s="43">
        <v>44174</v>
      </c>
      <c r="D827" s="54">
        <v>0.60416666666666663</v>
      </c>
      <c r="E827">
        <v>5</v>
      </c>
    </row>
    <row r="828" spans="1:5">
      <c r="A828" s="327" t="s">
        <v>509</v>
      </c>
      <c r="B828">
        <v>13211210</v>
      </c>
      <c r="C828" s="43">
        <v>44174</v>
      </c>
      <c r="D828" s="54">
        <v>0.61458333333333337</v>
      </c>
      <c r="E828">
        <v>5.0999999999999996</v>
      </c>
    </row>
    <row r="829" spans="1:5">
      <c r="A829" s="327" t="s">
        <v>509</v>
      </c>
      <c r="B829">
        <v>13211210</v>
      </c>
      <c r="C829" s="43">
        <v>44174</v>
      </c>
      <c r="D829" s="54">
        <v>0.625</v>
      </c>
      <c r="E829">
        <v>5.0999999999999996</v>
      </c>
    </row>
    <row r="830" spans="1:5">
      <c r="A830" s="327" t="s">
        <v>509</v>
      </c>
      <c r="B830">
        <v>13211210</v>
      </c>
      <c r="C830" s="43">
        <v>44174</v>
      </c>
      <c r="D830" s="54">
        <v>0.63541666666666663</v>
      </c>
      <c r="E830">
        <v>5.2</v>
      </c>
    </row>
    <row r="831" spans="1:5">
      <c r="A831" s="327" t="s">
        <v>509</v>
      </c>
      <c r="B831">
        <v>13211210</v>
      </c>
      <c r="C831" s="43">
        <v>44174</v>
      </c>
      <c r="D831" s="54">
        <v>0.64583333333333337</v>
      </c>
      <c r="E831">
        <v>5.2</v>
      </c>
    </row>
    <row r="832" spans="1:5">
      <c r="A832" s="327" t="s">
        <v>509</v>
      </c>
      <c r="B832">
        <v>13211210</v>
      </c>
      <c r="C832" s="43">
        <v>44174</v>
      </c>
      <c r="D832" s="54">
        <v>0.65625</v>
      </c>
      <c r="E832">
        <v>5.2</v>
      </c>
    </row>
    <row r="833" spans="1:5">
      <c r="A833" s="327" t="s">
        <v>509</v>
      </c>
      <c r="B833">
        <v>13211210</v>
      </c>
      <c r="C833" s="43">
        <v>44174</v>
      </c>
      <c r="D833" s="54">
        <v>0.66666666666666663</v>
      </c>
      <c r="E833">
        <v>5.3</v>
      </c>
    </row>
    <row r="834" spans="1:5">
      <c r="A834" s="327" t="s">
        <v>509</v>
      </c>
      <c r="B834">
        <v>13211210</v>
      </c>
      <c r="C834" s="43">
        <v>44174</v>
      </c>
      <c r="D834" s="54">
        <v>0.67708333333333337</v>
      </c>
      <c r="E834">
        <v>5.3</v>
      </c>
    </row>
    <row r="835" spans="1:5">
      <c r="A835" s="327" t="s">
        <v>509</v>
      </c>
      <c r="B835">
        <v>13211210</v>
      </c>
      <c r="C835" s="43">
        <v>44174</v>
      </c>
      <c r="D835" s="54">
        <v>0.6875</v>
      </c>
      <c r="E835">
        <v>5.3</v>
      </c>
    </row>
    <row r="836" spans="1:5">
      <c r="A836" s="327" t="s">
        <v>509</v>
      </c>
      <c r="B836">
        <v>13211210</v>
      </c>
      <c r="C836" s="43">
        <v>44174</v>
      </c>
      <c r="D836" s="54">
        <v>0.69791666666666663</v>
      </c>
      <c r="E836">
        <v>5.3</v>
      </c>
    </row>
    <row r="837" spans="1:5">
      <c r="A837" s="327" t="s">
        <v>509</v>
      </c>
      <c r="B837">
        <v>13211210</v>
      </c>
      <c r="C837" s="43">
        <v>44174</v>
      </c>
      <c r="D837" s="54">
        <v>0.70833333333333337</v>
      </c>
      <c r="E837">
        <v>5.3</v>
      </c>
    </row>
    <row r="838" spans="1:5">
      <c r="A838" s="327" t="s">
        <v>509</v>
      </c>
      <c r="B838">
        <v>13211210</v>
      </c>
      <c r="C838" s="43">
        <v>44174</v>
      </c>
      <c r="D838" s="54">
        <v>0.71875</v>
      </c>
      <c r="E838">
        <v>5.3</v>
      </c>
    </row>
    <row r="839" spans="1:5">
      <c r="A839" s="327" t="s">
        <v>509</v>
      </c>
      <c r="B839">
        <v>13211210</v>
      </c>
      <c r="C839" s="43">
        <v>44174</v>
      </c>
      <c r="D839" s="54">
        <v>0.72916666666666663</v>
      </c>
      <c r="E839">
        <v>5.3</v>
      </c>
    </row>
    <row r="840" spans="1:5">
      <c r="A840" s="327" t="s">
        <v>509</v>
      </c>
      <c r="B840">
        <v>13211210</v>
      </c>
      <c r="C840" s="43">
        <v>44174</v>
      </c>
      <c r="D840" s="54">
        <v>0.73958333333333337</v>
      </c>
      <c r="E840">
        <v>5.3</v>
      </c>
    </row>
    <row r="841" spans="1:5">
      <c r="A841" s="327" t="s">
        <v>509</v>
      </c>
      <c r="B841">
        <v>13211210</v>
      </c>
      <c r="C841" s="43">
        <v>44174</v>
      </c>
      <c r="D841" s="54">
        <v>0.75</v>
      </c>
      <c r="E841">
        <v>5.3</v>
      </c>
    </row>
    <row r="842" spans="1:5">
      <c r="A842" s="327" t="s">
        <v>509</v>
      </c>
      <c r="B842">
        <v>13211210</v>
      </c>
      <c r="C842" s="43">
        <v>44174</v>
      </c>
      <c r="D842" s="54">
        <v>0.76041666666666663</v>
      </c>
      <c r="E842">
        <v>5.3</v>
      </c>
    </row>
    <row r="843" spans="1:5">
      <c r="A843" s="327" t="s">
        <v>509</v>
      </c>
      <c r="B843">
        <v>13211210</v>
      </c>
      <c r="C843" s="43">
        <v>44174</v>
      </c>
      <c r="D843" s="54">
        <v>0.77083333333333337</v>
      </c>
      <c r="E843">
        <v>5.3</v>
      </c>
    </row>
    <row r="844" spans="1:5">
      <c r="A844" s="327" t="s">
        <v>509</v>
      </c>
      <c r="B844">
        <v>13211210</v>
      </c>
      <c r="C844" s="43">
        <v>44174</v>
      </c>
      <c r="D844" s="54">
        <v>0.78125</v>
      </c>
      <c r="E844">
        <v>5.3</v>
      </c>
    </row>
    <row r="845" spans="1:5">
      <c r="A845" s="327" t="s">
        <v>509</v>
      </c>
      <c r="B845">
        <v>13211210</v>
      </c>
      <c r="C845" s="43">
        <v>44174</v>
      </c>
      <c r="D845" s="54">
        <v>0.79166666666666663</v>
      </c>
      <c r="E845">
        <v>5.4</v>
      </c>
    </row>
    <row r="846" spans="1:5">
      <c r="A846" s="327" t="s">
        <v>509</v>
      </c>
      <c r="B846">
        <v>13211210</v>
      </c>
      <c r="C846" s="43">
        <v>44174</v>
      </c>
      <c r="D846" s="54">
        <v>0.80208333333333337</v>
      </c>
      <c r="E846">
        <v>5.4</v>
      </c>
    </row>
    <row r="847" spans="1:5">
      <c r="A847" s="327" t="s">
        <v>509</v>
      </c>
      <c r="B847">
        <v>13211210</v>
      </c>
      <c r="C847" s="43">
        <v>44174</v>
      </c>
      <c r="D847" s="54">
        <v>0.8125</v>
      </c>
      <c r="E847">
        <v>5.5</v>
      </c>
    </row>
    <row r="848" spans="1:5">
      <c r="A848" s="327" t="s">
        <v>509</v>
      </c>
      <c r="B848">
        <v>13211210</v>
      </c>
      <c r="C848" s="43">
        <v>44174</v>
      </c>
      <c r="D848" s="54">
        <v>0.82291666666666663</v>
      </c>
      <c r="E848">
        <v>5.3</v>
      </c>
    </row>
    <row r="849" spans="1:5">
      <c r="A849" s="327" t="s">
        <v>509</v>
      </c>
      <c r="B849">
        <v>13211210</v>
      </c>
      <c r="C849" s="43">
        <v>44174</v>
      </c>
      <c r="D849" s="54">
        <v>0.83333333333333337</v>
      </c>
      <c r="E849">
        <v>5.0999999999999996</v>
      </c>
    </row>
    <row r="850" spans="1:5">
      <c r="A850" s="327" t="s">
        <v>509</v>
      </c>
      <c r="B850">
        <v>13211210</v>
      </c>
      <c r="C850" s="43">
        <v>44174</v>
      </c>
      <c r="D850" s="54">
        <v>0.84375</v>
      </c>
      <c r="E850">
        <v>5.3</v>
      </c>
    </row>
    <row r="851" spans="1:5">
      <c r="A851" s="327" t="s">
        <v>509</v>
      </c>
      <c r="B851">
        <v>13211210</v>
      </c>
      <c r="C851" s="43">
        <v>44174</v>
      </c>
      <c r="D851" s="54">
        <v>0.85416666666666663</v>
      </c>
      <c r="E851">
        <v>5.6</v>
      </c>
    </row>
    <row r="852" spans="1:5">
      <c r="A852" s="327" t="s">
        <v>509</v>
      </c>
      <c r="B852">
        <v>13211210</v>
      </c>
      <c r="C852" s="43">
        <v>44174</v>
      </c>
      <c r="D852" s="54">
        <v>0.86458333333333337</v>
      </c>
      <c r="E852">
        <v>5.7</v>
      </c>
    </row>
    <row r="853" spans="1:5">
      <c r="A853" s="327" t="s">
        <v>509</v>
      </c>
      <c r="B853">
        <v>13211210</v>
      </c>
      <c r="C853" s="43">
        <v>44174</v>
      </c>
      <c r="D853" s="54">
        <v>0.875</v>
      </c>
      <c r="E853">
        <v>5.7</v>
      </c>
    </row>
    <row r="854" spans="1:5">
      <c r="A854" s="327" t="s">
        <v>509</v>
      </c>
      <c r="B854">
        <v>13211210</v>
      </c>
      <c r="C854" s="43">
        <v>44174</v>
      </c>
      <c r="D854" s="54">
        <v>0.88541666666666663</v>
      </c>
      <c r="E854">
        <v>5.6</v>
      </c>
    </row>
    <row r="855" spans="1:5">
      <c r="A855" s="327" t="s">
        <v>509</v>
      </c>
      <c r="B855">
        <v>13211210</v>
      </c>
      <c r="C855" s="43">
        <v>44174</v>
      </c>
      <c r="D855" s="54">
        <v>0.89583333333333337</v>
      </c>
      <c r="E855">
        <v>5.6</v>
      </c>
    </row>
    <row r="856" spans="1:5">
      <c r="A856" s="327" t="s">
        <v>509</v>
      </c>
      <c r="B856">
        <v>13211210</v>
      </c>
      <c r="C856" s="43">
        <v>44174</v>
      </c>
      <c r="D856" s="54">
        <v>0.90625</v>
      </c>
      <c r="E856">
        <v>5.6</v>
      </c>
    </row>
    <row r="857" spans="1:5">
      <c r="A857" s="327" t="s">
        <v>509</v>
      </c>
      <c r="B857">
        <v>13211210</v>
      </c>
      <c r="C857" s="43">
        <v>44174</v>
      </c>
      <c r="D857" s="54">
        <v>0.91666666666666663</v>
      </c>
      <c r="E857">
        <v>5.4</v>
      </c>
    </row>
    <row r="858" spans="1:5">
      <c r="A858" s="327" t="s">
        <v>509</v>
      </c>
      <c r="B858">
        <v>13211210</v>
      </c>
      <c r="C858" s="43">
        <v>44174</v>
      </c>
      <c r="D858" s="54">
        <v>0.92708333333333337</v>
      </c>
      <c r="E858">
        <v>5.4</v>
      </c>
    </row>
    <row r="859" spans="1:5">
      <c r="A859" s="327" t="s">
        <v>509</v>
      </c>
      <c r="B859">
        <v>13211210</v>
      </c>
      <c r="C859" s="43">
        <v>44174</v>
      </c>
      <c r="D859" s="54">
        <v>0.9375</v>
      </c>
      <c r="E859">
        <v>5.4</v>
      </c>
    </row>
    <row r="860" spans="1:5">
      <c r="A860" s="327" t="s">
        <v>509</v>
      </c>
      <c r="B860">
        <v>13211210</v>
      </c>
      <c r="C860" s="43">
        <v>44174</v>
      </c>
      <c r="D860" s="54">
        <v>0.94791666666666663</v>
      </c>
      <c r="E860">
        <v>5.4</v>
      </c>
    </row>
    <row r="861" spans="1:5">
      <c r="A861" s="327" t="s">
        <v>509</v>
      </c>
      <c r="B861">
        <v>13211210</v>
      </c>
      <c r="C861" s="43">
        <v>44174</v>
      </c>
      <c r="D861" s="54">
        <v>0.95833333333333337</v>
      </c>
      <c r="E861">
        <v>5.4</v>
      </c>
    </row>
    <row r="862" spans="1:5">
      <c r="A862" s="327" t="s">
        <v>509</v>
      </c>
      <c r="B862">
        <v>13211210</v>
      </c>
      <c r="C862" s="43">
        <v>44174</v>
      </c>
      <c r="D862" s="54">
        <v>0.96875</v>
      </c>
      <c r="E862">
        <v>5.4</v>
      </c>
    </row>
    <row r="863" spans="1:5">
      <c r="A863" s="327" t="s">
        <v>509</v>
      </c>
      <c r="B863">
        <v>13211210</v>
      </c>
      <c r="C863" s="43">
        <v>44174</v>
      </c>
      <c r="D863" s="54">
        <v>0.97916666666666663</v>
      </c>
      <c r="E863">
        <v>5.4</v>
      </c>
    </row>
    <row r="864" spans="1:5">
      <c r="A864" s="327" t="s">
        <v>509</v>
      </c>
      <c r="B864">
        <v>13211210</v>
      </c>
      <c r="C864" s="43">
        <v>44174</v>
      </c>
      <c r="D864" s="54">
        <v>0.98958333333333337</v>
      </c>
      <c r="E864">
        <v>5.4</v>
      </c>
    </row>
    <row r="865" spans="1:5">
      <c r="A865" s="327" t="s">
        <v>509</v>
      </c>
      <c r="B865">
        <v>13211210</v>
      </c>
      <c r="C865" s="43">
        <v>44175</v>
      </c>
      <c r="D865" s="54">
        <v>0</v>
      </c>
      <c r="E865">
        <v>5.3</v>
      </c>
    </row>
    <row r="866" spans="1:5">
      <c r="A866" s="327" t="s">
        <v>509</v>
      </c>
      <c r="B866">
        <v>13211210</v>
      </c>
      <c r="C866" s="43">
        <v>44175</v>
      </c>
      <c r="D866" s="54">
        <v>1.0416666666666666E-2</v>
      </c>
      <c r="E866">
        <v>5.2</v>
      </c>
    </row>
    <row r="867" spans="1:5">
      <c r="A867" s="327" t="s">
        <v>509</v>
      </c>
      <c r="B867">
        <v>13211210</v>
      </c>
      <c r="C867" s="43">
        <v>44175</v>
      </c>
      <c r="D867" s="54">
        <v>2.0833333333333332E-2</v>
      </c>
      <c r="E867">
        <v>5.0999999999999996</v>
      </c>
    </row>
    <row r="868" spans="1:5">
      <c r="A868" s="327" t="s">
        <v>509</v>
      </c>
      <c r="B868">
        <v>13211210</v>
      </c>
      <c r="C868" s="43">
        <v>44175</v>
      </c>
      <c r="D868" s="54">
        <v>3.125E-2</v>
      </c>
      <c r="E868">
        <v>5.2</v>
      </c>
    </row>
    <row r="869" spans="1:5">
      <c r="A869" s="327" t="s">
        <v>509</v>
      </c>
      <c r="B869">
        <v>13211210</v>
      </c>
      <c r="C869" s="43">
        <v>44175</v>
      </c>
      <c r="D869" s="54">
        <v>4.1666666666666664E-2</v>
      </c>
      <c r="E869">
        <v>5.0999999999999996</v>
      </c>
    </row>
    <row r="870" spans="1:5">
      <c r="A870" s="327" t="s">
        <v>509</v>
      </c>
      <c r="B870">
        <v>13211210</v>
      </c>
      <c r="C870" s="43">
        <v>44175</v>
      </c>
      <c r="D870" s="54">
        <v>5.2083333333333336E-2</v>
      </c>
      <c r="E870">
        <v>5.0999999999999996</v>
      </c>
    </row>
    <row r="871" spans="1:5">
      <c r="A871" s="327" t="s">
        <v>509</v>
      </c>
      <c r="B871">
        <v>13211210</v>
      </c>
      <c r="C871" s="43">
        <v>44175</v>
      </c>
      <c r="D871" s="54">
        <v>6.25E-2</v>
      </c>
      <c r="E871">
        <v>5</v>
      </c>
    </row>
    <row r="872" spans="1:5">
      <c r="A872" s="327" t="s">
        <v>509</v>
      </c>
      <c r="B872">
        <v>13211210</v>
      </c>
      <c r="C872" s="43">
        <v>44175</v>
      </c>
      <c r="D872" s="54">
        <v>7.2916666666666671E-2</v>
      </c>
      <c r="E872">
        <v>5</v>
      </c>
    </row>
    <row r="873" spans="1:5">
      <c r="A873" s="327" t="s">
        <v>509</v>
      </c>
      <c r="B873">
        <v>13211210</v>
      </c>
      <c r="C873" s="43">
        <v>44175</v>
      </c>
      <c r="D873" s="54">
        <v>8.3333333333333329E-2</v>
      </c>
      <c r="E873">
        <v>5</v>
      </c>
    </row>
    <row r="874" spans="1:5">
      <c r="A874" s="327" t="s">
        <v>509</v>
      </c>
      <c r="B874">
        <v>13211210</v>
      </c>
      <c r="C874" s="43">
        <v>44175</v>
      </c>
      <c r="D874" s="54">
        <v>9.375E-2</v>
      </c>
      <c r="E874">
        <v>5</v>
      </c>
    </row>
    <row r="875" spans="1:5">
      <c r="A875" s="327" t="s">
        <v>509</v>
      </c>
      <c r="B875">
        <v>13211210</v>
      </c>
      <c r="C875" s="43">
        <v>44175</v>
      </c>
      <c r="D875" s="54">
        <v>0.10416666666666667</v>
      </c>
      <c r="E875">
        <v>4.9000000000000004</v>
      </c>
    </row>
    <row r="876" spans="1:5">
      <c r="A876" s="327" t="s">
        <v>509</v>
      </c>
      <c r="B876">
        <v>13211210</v>
      </c>
      <c r="C876" s="43">
        <v>44175</v>
      </c>
      <c r="D876" s="54">
        <v>0.11458333333333333</v>
      </c>
      <c r="E876">
        <v>4.9000000000000004</v>
      </c>
    </row>
    <row r="877" spans="1:5">
      <c r="A877" s="327" t="s">
        <v>509</v>
      </c>
      <c r="B877">
        <v>13211210</v>
      </c>
      <c r="C877" s="43">
        <v>44175</v>
      </c>
      <c r="D877" s="54">
        <v>0.125</v>
      </c>
      <c r="E877">
        <v>4.8</v>
      </c>
    </row>
    <row r="878" spans="1:5">
      <c r="A878" s="327" t="s">
        <v>509</v>
      </c>
      <c r="B878">
        <v>13211210</v>
      </c>
      <c r="C878" s="43">
        <v>44175</v>
      </c>
      <c r="D878" s="54">
        <v>0.13541666666666666</v>
      </c>
      <c r="E878">
        <v>4.9000000000000004</v>
      </c>
    </row>
    <row r="879" spans="1:5">
      <c r="A879" s="327" t="s">
        <v>509</v>
      </c>
      <c r="B879">
        <v>13211210</v>
      </c>
      <c r="C879" s="43">
        <v>44175</v>
      </c>
      <c r="D879" s="54">
        <v>0.14583333333333334</v>
      </c>
      <c r="E879">
        <v>4.9000000000000004</v>
      </c>
    </row>
    <row r="880" spans="1:5">
      <c r="A880" s="327" t="s">
        <v>509</v>
      </c>
      <c r="B880">
        <v>13211210</v>
      </c>
      <c r="C880" s="43">
        <v>44175</v>
      </c>
      <c r="D880" s="54">
        <v>0.15625</v>
      </c>
      <c r="E880">
        <v>4.8</v>
      </c>
    </row>
    <row r="881" spans="1:5">
      <c r="A881" s="327" t="s">
        <v>509</v>
      </c>
      <c r="B881">
        <v>13211210</v>
      </c>
      <c r="C881" s="43">
        <v>44175</v>
      </c>
      <c r="D881" s="54">
        <v>0.16666666666666666</v>
      </c>
      <c r="E881">
        <v>4.8</v>
      </c>
    </row>
    <row r="882" spans="1:5">
      <c r="A882" s="327" t="s">
        <v>509</v>
      </c>
      <c r="B882">
        <v>13211210</v>
      </c>
      <c r="C882" s="43">
        <v>44175</v>
      </c>
      <c r="D882" s="54">
        <v>0.17708333333333334</v>
      </c>
      <c r="E882">
        <v>4.8</v>
      </c>
    </row>
    <row r="883" spans="1:5">
      <c r="A883" s="327" t="s">
        <v>509</v>
      </c>
      <c r="B883">
        <v>13211210</v>
      </c>
      <c r="C883" s="43">
        <v>44175</v>
      </c>
      <c r="D883" s="54">
        <v>0.1875</v>
      </c>
      <c r="E883">
        <v>4.8</v>
      </c>
    </row>
    <row r="884" spans="1:5">
      <c r="A884" s="327" t="s">
        <v>509</v>
      </c>
      <c r="B884">
        <v>13211210</v>
      </c>
      <c r="C884" s="43">
        <v>44175</v>
      </c>
      <c r="D884" s="54">
        <v>0.19791666666666666</v>
      </c>
      <c r="E884">
        <v>4.7</v>
      </c>
    </row>
    <row r="885" spans="1:5">
      <c r="A885" s="327" t="s">
        <v>509</v>
      </c>
      <c r="B885">
        <v>13211210</v>
      </c>
      <c r="C885" s="43">
        <v>44175</v>
      </c>
      <c r="D885" s="54">
        <v>0.20833333333333334</v>
      </c>
      <c r="E885">
        <v>4.5999999999999996</v>
      </c>
    </row>
    <row r="886" spans="1:5">
      <c r="A886" s="327" t="s">
        <v>509</v>
      </c>
      <c r="B886">
        <v>13211210</v>
      </c>
      <c r="C886" s="43">
        <v>44175</v>
      </c>
      <c r="D886" s="54">
        <v>0.21875</v>
      </c>
      <c r="E886">
        <v>4.4000000000000004</v>
      </c>
    </row>
    <row r="887" spans="1:5">
      <c r="A887" s="327" t="s">
        <v>509</v>
      </c>
      <c r="B887">
        <v>13211210</v>
      </c>
      <c r="C887" s="43">
        <v>44175</v>
      </c>
      <c r="D887" s="54">
        <v>0.22916666666666666</v>
      </c>
      <c r="E887">
        <v>4.4000000000000004</v>
      </c>
    </row>
    <row r="888" spans="1:5">
      <c r="A888" s="327" t="s">
        <v>509</v>
      </c>
      <c r="B888">
        <v>13211210</v>
      </c>
      <c r="C888" s="43">
        <v>44175</v>
      </c>
      <c r="D888" s="54">
        <v>0.23958333333333334</v>
      </c>
      <c r="E888">
        <v>4.5</v>
      </c>
    </row>
    <row r="889" spans="1:5">
      <c r="A889" s="327" t="s">
        <v>509</v>
      </c>
      <c r="B889">
        <v>13211210</v>
      </c>
      <c r="C889" s="43">
        <v>44175</v>
      </c>
      <c r="D889" s="54">
        <v>0.25</v>
      </c>
      <c r="E889">
        <v>4.4000000000000004</v>
      </c>
    </row>
    <row r="890" spans="1:5">
      <c r="A890" s="327" t="s">
        <v>509</v>
      </c>
      <c r="B890">
        <v>13211210</v>
      </c>
      <c r="C890" s="43">
        <v>44175</v>
      </c>
      <c r="D890" s="54">
        <v>0.26041666666666669</v>
      </c>
      <c r="E890">
        <v>4.4000000000000004</v>
      </c>
    </row>
    <row r="891" spans="1:5">
      <c r="A891" s="327" t="s">
        <v>509</v>
      </c>
      <c r="B891">
        <v>13211210</v>
      </c>
      <c r="C891" s="43">
        <v>44175</v>
      </c>
      <c r="D891" s="54">
        <v>0.27083333333333331</v>
      </c>
      <c r="E891">
        <v>4.4000000000000004</v>
      </c>
    </row>
    <row r="892" spans="1:5">
      <c r="A892" s="327" t="s">
        <v>509</v>
      </c>
      <c r="B892">
        <v>13211210</v>
      </c>
      <c r="C892" s="43">
        <v>44175</v>
      </c>
      <c r="D892" s="54">
        <v>0.28125</v>
      </c>
      <c r="E892">
        <v>4.5</v>
      </c>
    </row>
    <row r="893" spans="1:5">
      <c r="A893" s="327" t="s">
        <v>509</v>
      </c>
      <c r="B893">
        <v>13211210</v>
      </c>
      <c r="C893" s="43">
        <v>44175</v>
      </c>
      <c r="D893" s="54">
        <v>0.29166666666666669</v>
      </c>
      <c r="E893">
        <v>4.4000000000000004</v>
      </c>
    </row>
    <row r="894" spans="1:5">
      <c r="A894" s="327" t="s">
        <v>509</v>
      </c>
      <c r="B894">
        <v>13211210</v>
      </c>
      <c r="C894" s="43">
        <v>44175</v>
      </c>
      <c r="D894" s="54">
        <v>0.30208333333333331</v>
      </c>
      <c r="E894">
        <v>4.4000000000000004</v>
      </c>
    </row>
    <row r="895" spans="1:5">
      <c r="A895" s="327" t="s">
        <v>509</v>
      </c>
      <c r="B895">
        <v>13211210</v>
      </c>
      <c r="C895" s="43">
        <v>44175</v>
      </c>
      <c r="D895" s="54">
        <v>0.3125</v>
      </c>
      <c r="E895">
        <v>4.3</v>
      </c>
    </row>
    <row r="896" spans="1:5">
      <c r="A896" s="327" t="s">
        <v>509</v>
      </c>
      <c r="B896">
        <v>13211210</v>
      </c>
      <c r="C896" s="43">
        <v>44175</v>
      </c>
      <c r="D896" s="54">
        <v>0.32291666666666669</v>
      </c>
      <c r="E896">
        <v>4.3</v>
      </c>
    </row>
    <row r="897" spans="1:5">
      <c r="A897" s="327" t="s">
        <v>509</v>
      </c>
      <c r="B897">
        <v>13211210</v>
      </c>
      <c r="C897" s="43">
        <v>44175</v>
      </c>
      <c r="D897" s="54">
        <v>0.33333333333333331</v>
      </c>
      <c r="E897">
        <v>4.4000000000000004</v>
      </c>
    </row>
    <row r="898" spans="1:5">
      <c r="A898" s="327" t="s">
        <v>509</v>
      </c>
      <c r="B898">
        <v>13211210</v>
      </c>
      <c r="C898" s="43">
        <v>44175</v>
      </c>
      <c r="D898" s="54">
        <v>0.34375</v>
      </c>
      <c r="E898">
        <v>4.3</v>
      </c>
    </row>
    <row r="899" spans="1:5">
      <c r="A899" s="327" t="s">
        <v>509</v>
      </c>
      <c r="B899">
        <v>13211210</v>
      </c>
      <c r="C899" s="43">
        <v>44175</v>
      </c>
      <c r="D899" s="54">
        <v>0.35416666666666669</v>
      </c>
      <c r="E899">
        <v>4.3</v>
      </c>
    </row>
    <row r="900" spans="1:5">
      <c r="A900" s="327" t="s">
        <v>509</v>
      </c>
      <c r="B900">
        <v>13211210</v>
      </c>
      <c r="C900" s="43">
        <v>44175</v>
      </c>
      <c r="D900" s="54">
        <v>0.36458333333333331</v>
      </c>
      <c r="E900">
        <v>4.3</v>
      </c>
    </row>
    <row r="901" spans="1:5">
      <c r="A901" s="327" t="s">
        <v>509</v>
      </c>
      <c r="B901">
        <v>13211210</v>
      </c>
      <c r="C901" s="43">
        <v>44175</v>
      </c>
      <c r="D901" s="54">
        <v>0.375</v>
      </c>
      <c r="E901">
        <v>4.2</v>
      </c>
    </row>
    <row r="902" spans="1:5">
      <c r="A902" s="327" t="s">
        <v>509</v>
      </c>
      <c r="B902">
        <v>13211210</v>
      </c>
      <c r="C902" s="43">
        <v>44175</v>
      </c>
      <c r="D902" s="54">
        <v>0.38541666666666669</v>
      </c>
      <c r="E902">
        <v>4.3</v>
      </c>
    </row>
    <row r="903" spans="1:5">
      <c r="A903" s="327" t="s">
        <v>509</v>
      </c>
      <c r="B903">
        <v>13211210</v>
      </c>
      <c r="C903" s="43">
        <v>44175</v>
      </c>
      <c r="D903" s="54">
        <v>0.39583333333333331</v>
      </c>
      <c r="E903">
        <v>4.3</v>
      </c>
    </row>
    <row r="904" spans="1:5">
      <c r="A904" s="327" t="s">
        <v>509</v>
      </c>
      <c r="B904">
        <v>13211210</v>
      </c>
      <c r="C904" s="43">
        <v>44175</v>
      </c>
      <c r="D904" s="54">
        <v>0.40625</v>
      </c>
      <c r="E904">
        <v>4.3</v>
      </c>
    </row>
    <row r="905" spans="1:5">
      <c r="A905" s="327" t="s">
        <v>509</v>
      </c>
      <c r="B905">
        <v>13211210</v>
      </c>
      <c r="C905" s="43">
        <v>44175</v>
      </c>
      <c r="D905" s="54">
        <v>0.41666666666666669</v>
      </c>
      <c r="E905">
        <v>4.3</v>
      </c>
    </row>
    <row r="906" spans="1:5">
      <c r="A906" s="327" t="s">
        <v>509</v>
      </c>
      <c r="B906">
        <v>13211210</v>
      </c>
      <c r="C906" s="43">
        <v>44175</v>
      </c>
      <c r="D906" s="54">
        <v>0.42708333333333331</v>
      </c>
      <c r="E906">
        <v>4.4000000000000004</v>
      </c>
    </row>
    <row r="907" spans="1:5">
      <c r="A907" s="327" t="s">
        <v>509</v>
      </c>
      <c r="B907">
        <v>13211210</v>
      </c>
      <c r="C907" s="43">
        <v>44175</v>
      </c>
      <c r="D907" s="54">
        <v>0.4375</v>
      </c>
      <c r="E907">
        <v>4.5</v>
      </c>
    </row>
    <row r="908" spans="1:5">
      <c r="A908" s="327" t="s">
        <v>509</v>
      </c>
      <c r="B908">
        <v>13211210</v>
      </c>
      <c r="C908" s="43">
        <v>44175</v>
      </c>
      <c r="D908" s="54">
        <v>0.44791666666666669</v>
      </c>
      <c r="E908">
        <v>4.4000000000000004</v>
      </c>
    </row>
    <row r="909" spans="1:5">
      <c r="A909" s="327" t="s">
        <v>509</v>
      </c>
      <c r="B909">
        <v>13211210</v>
      </c>
      <c r="C909" s="43">
        <v>44175</v>
      </c>
      <c r="D909" s="54">
        <v>0.45833333333333331</v>
      </c>
      <c r="E909">
        <v>4.4000000000000004</v>
      </c>
    </row>
    <row r="910" spans="1:5">
      <c r="A910" s="327" t="s">
        <v>509</v>
      </c>
      <c r="B910">
        <v>13211210</v>
      </c>
      <c r="C910" s="43">
        <v>44175</v>
      </c>
      <c r="D910" s="54">
        <v>0.46875</v>
      </c>
      <c r="E910">
        <v>4.5</v>
      </c>
    </row>
    <row r="911" spans="1:5">
      <c r="A911" s="327" t="s">
        <v>509</v>
      </c>
      <c r="B911">
        <v>13211210</v>
      </c>
      <c r="C911" s="43">
        <v>44175</v>
      </c>
      <c r="D911" s="54">
        <v>0.47916666666666669</v>
      </c>
      <c r="E911">
        <v>4.3</v>
      </c>
    </row>
    <row r="912" spans="1:5">
      <c r="A912" s="327" t="s">
        <v>509</v>
      </c>
      <c r="B912">
        <v>13211210</v>
      </c>
      <c r="C912" s="43">
        <v>44175</v>
      </c>
      <c r="D912" s="54">
        <v>0.48958333333333331</v>
      </c>
      <c r="E912">
        <v>4.2</v>
      </c>
    </row>
    <row r="913" spans="1:5">
      <c r="A913" s="327" t="s">
        <v>509</v>
      </c>
      <c r="B913">
        <v>13211210</v>
      </c>
      <c r="C913" s="43">
        <v>44175</v>
      </c>
      <c r="D913" s="54">
        <v>0.5</v>
      </c>
      <c r="E913">
        <v>4.5</v>
      </c>
    </row>
    <row r="914" spans="1:5">
      <c r="A914" s="327" t="s">
        <v>509</v>
      </c>
      <c r="B914">
        <v>13211210</v>
      </c>
      <c r="C914" s="43">
        <v>44175</v>
      </c>
      <c r="D914" s="54">
        <v>0.51041666666666663</v>
      </c>
      <c r="E914">
        <v>4.8</v>
      </c>
    </row>
    <row r="915" spans="1:5">
      <c r="A915" s="327" t="s">
        <v>509</v>
      </c>
      <c r="B915">
        <v>13211210</v>
      </c>
      <c r="C915" s="43">
        <v>44175</v>
      </c>
      <c r="D915" s="54">
        <v>0.52083333333333337</v>
      </c>
      <c r="E915">
        <v>4.9000000000000004</v>
      </c>
    </row>
    <row r="916" spans="1:5">
      <c r="A916" s="327" t="s">
        <v>509</v>
      </c>
      <c r="B916">
        <v>13211210</v>
      </c>
      <c r="C916" s="43">
        <v>44175</v>
      </c>
      <c r="D916" s="54">
        <v>0.53125</v>
      </c>
      <c r="E916">
        <v>5</v>
      </c>
    </row>
    <row r="917" spans="1:5">
      <c r="A917" s="327" t="s">
        <v>509</v>
      </c>
      <c r="B917">
        <v>13211210</v>
      </c>
      <c r="C917" s="43">
        <v>44175</v>
      </c>
      <c r="D917" s="54">
        <v>0.54166666666666663</v>
      </c>
      <c r="E917">
        <v>5</v>
      </c>
    </row>
    <row r="918" spans="1:5">
      <c r="A918" s="327" t="s">
        <v>509</v>
      </c>
      <c r="B918">
        <v>13211210</v>
      </c>
      <c r="C918" s="43">
        <v>44175</v>
      </c>
      <c r="D918" s="54">
        <v>0.55208333333333337</v>
      </c>
      <c r="E918">
        <v>5.2</v>
      </c>
    </row>
    <row r="919" spans="1:5">
      <c r="A919" s="327" t="s">
        <v>509</v>
      </c>
      <c r="B919">
        <v>13211210</v>
      </c>
      <c r="C919" s="43">
        <v>44175</v>
      </c>
      <c r="D919" s="54">
        <v>0.5625</v>
      </c>
      <c r="E919">
        <v>5.2</v>
      </c>
    </row>
    <row r="920" spans="1:5">
      <c r="A920" s="327" t="s">
        <v>509</v>
      </c>
      <c r="B920">
        <v>13211210</v>
      </c>
      <c r="C920" s="43">
        <v>44175</v>
      </c>
      <c r="D920" s="54">
        <v>0.57291666666666663</v>
      </c>
      <c r="E920">
        <v>5.2</v>
      </c>
    </row>
    <row r="921" spans="1:5">
      <c r="A921" s="327" t="s">
        <v>509</v>
      </c>
      <c r="B921">
        <v>13211210</v>
      </c>
      <c r="C921" s="43">
        <v>44175</v>
      </c>
      <c r="D921" s="54">
        <v>0.58333333333333337</v>
      </c>
      <c r="E921">
        <v>5.2</v>
      </c>
    </row>
    <row r="922" spans="1:5">
      <c r="A922" s="327" t="s">
        <v>509</v>
      </c>
      <c r="B922">
        <v>13211210</v>
      </c>
      <c r="C922" s="43">
        <v>44175</v>
      </c>
      <c r="D922" s="54">
        <v>0.59375</v>
      </c>
      <c r="E922">
        <v>5.2</v>
      </c>
    </row>
    <row r="923" spans="1:5">
      <c r="A923" s="327" t="s">
        <v>509</v>
      </c>
      <c r="B923">
        <v>13211210</v>
      </c>
      <c r="C923" s="43">
        <v>44175</v>
      </c>
      <c r="D923" s="54">
        <v>0.60416666666666663</v>
      </c>
      <c r="E923">
        <v>5.3</v>
      </c>
    </row>
    <row r="924" spans="1:5">
      <c r="A924" s="327" t="s">
        <v>509</v>
      </c>
      <c r="B924">
        <v>13211210</v>
      </c>
      <c r="C924" s="43">
        <v>44175</v>
      </c>
      <c r="D924" s="54">
        <v>0.61458333333333337</v>
      </c>
      <c r="E924">
        <v>5.3</v>
      </c>
    </row>
    <row r="925" spans="1:5">
      <c r="A925" s="327" t="s">
        <v>509</v>
      </c>
      <c r="B925">
        <v>13211210</v>
      </c>
      <c r="C925" s="43">
        <v>44175</v>
      </c>
      <c r="D925" s="54">
        <v>0.625</v>
      </c>
      <c r="E925">
        <v>5.3</v>
      </c>
    </row>
    <row r="926" spans="1:5">
      <c r="A926" s="327" t="s">
        <v>509</v>
      </c>
      <c r="B926">
        <v>13211210</v>
      </c>
      <c r="C926" s="43">
        <v>44175</v>
      </c>
      <c r="D926" s="54">
        <v>0.63541666666666663</v>
      </c>
      <c r="E926">
        <v>5.3</v>
      </c>
    </row>
    <row r="927" spans="1:5">
      <c r="A927" s="327" t="s">
        <v>509</v>
      </c>
      <c r="B927">
        <v>13211210</v>
      </c>
      <c r="C927" s="43">
        <v>44175</v>
      </c>
      <c r="D927" s="54">
        <v>0.64583333333333337</v>
      </c>
      <c r="E927">
        <v>5.4</v>
      </c>
    </row>
    <row r="928" spans="1:5">
      <c r="A928" s="327" t="s">
        <v>509</v>
      </c>
      <c r="B928">
        <v>13211210</v>
      </c>
      <c r="C928" s="43">
        <v>44175</v>
      </c>
      <c r="D928" s="54">
        <v>0.65625</v>
      </c>
      <c r="E928">
        <v>5.4</v>
      </c>
    </row>
    <row r="929" spans="1:5">
      <c r="A929" s="327" t="s">
        <v>509</v>
      </c>
      <c r="B929">
        <v>13211210</v>
      </c>
      <c r="C929" s="43">
        <v>44175</v>
      </c>
      <c r="D929" s="54">
        <v>0.66666666666666663</v>
      </c>
      <c r="E929">
        <v>5.4</v>
      </c>
    </row>
    <row r="930" spans="1:5">
      <c r="A930" s="327" t="s">
        <v>509</v>
      </c>
      <c r="B930">
        <v>13211210</v>
      </c>
      <c r="C930" s="43">
        <v>44175</v>
      </c>
      <c r="D930" s="54">
        <v>0.67708333333333337</v>
      </c>
      <c r="E930">
        <v>5.4</v>
      </c>
    </row>
    <row r="931" spans="1:5">
      <c r="A931" s="327" t="s">
        <v>509</v>
      </c>
      <c r="B931">
        <v>13211210</v>
      </c>
      <c r="C931" s="43">
        <v>44175</v>
      </c>
      <c r="D931" s="54">
        <v>0.6875</v>
      </c>
      <c r="E931">
        <v>5.4</v>
      </c>
    </row>
    <row r="932" spans="1:5">
      <c r="A932" s="327" t="s">
        <v>509</v>
      </c>
      <c r="B932">
        <v>13211210</v>
      </c>
      <c r="C932" s="43">
        <v>44175</v>
      </c>
      <c r="D932" s="54">
        <v>0.69791666666666663</v>
      </c>
      <c r="E932">
        <v>5.4</v>
      </c>
    </row>
    <row r="933" spans="1:5">
      <c r="A933" s="327" t="s">
        <v>509</v>
      </c>
      <c r="B933">
        <v>13211210</v>
      </c>
      <c r="C933" s="43">
        <v>44175</v>
      </c>
      <c r="D933" s="54">
        <v>0.70833333333333337</v>
      </c>
      <c r="E933">
        <v>5.5</v>
      </c>
    </row>
    <row r="934" spans="1:5">
      <c r="A934" s="327" t="s">
        <v>509</v>
      </c>
      <c r="B934">
        <v>13211210</v>
      </c>
      <c r="C934" s="43">
        <v>44175</v>
      </c>
      <c r="D934" s="54">
        <v>0.71875</v>
      </c>
      <c r="E934">
        <v>5.5</v>
      </c>
    </row>
    <row r="935" spans="1:5">
      <c r="A935" s="327" t="s">
        <v>509</v>
      </c>
      <c r="B935">
        <v>13211210</v>
      </c>
      <c r="C935" s="43">
        <v>44175</v>
      </c>
      <c r="D935" s="54">
        <v>0.72916666666666663</v>
      </c>
      <c r="E935">
        <v>5.6</v>
      </c>
    </row>
    <row r="936" spans="1:5">
      <c r="A936" s="327" t="s">
        <v>509</v>
      </c>
      <c r="B936">
        <v>13211210</v>
      </c>
      <c r="C936" s="43">
        <v>44175</v>
      </c>
      <c r="D936" s="54">
        <v>0.73958333333333337</v>
      </c>
      <c r="E936">
        <v>5.7</v>
      </c>
    </row>
    <row r="937" spans="1:5">
      <c r="A937" s="327" t="s">
        <v>509</v>
      </c>
      <c r="B937">
        <v>13211210</v>
      </c>
      <c r="C937" s="43">
        <v>44175</v>
      </c>
      <c r="D937" s="54">
        <v>0.75</v>
      </c>
      <c r="E937">
        <v>5.6</v>
      </c>
    </row>
    <row r="938" spans="1:5">
      <c r="A938" s="327" t="s">
        <v>509</v>
      </c>
      <c r="B938">
        <v>13211210</v>
      </c>
      <c r="C938" s="43">
        <v>44175</v>
      </c>
      <c r="D938" s="54">
        <v>0.76041666666666663</v>
      </c>
      <c r="E938">
        <v>5.3</v>
      </c>
    </row>
    <row r="939" spans="1:5">
      <c r="A939" s="327" t="s">
        <v>509</v>
      </c>
      <c r="B939">
        <v>13211210</v>
      </c>
      <c r="C939" s="43">
        <v>44175</v>
      </c>
      <c r="D939" s="54">
        <v>0.77083333333333337</v>
      </c>
      <c r="E939">
        <v>5.2</v>
      </c>
    </row>
    <row r="940" spans="1:5">
      <c r="A940" s="327" t="s">
        <v>509</v>
      </c>
      <c r="B940">
        <v>13211210</v>
      </c>
      <c r="C940" s="43">
        <v>44175</v>
      </c>
      <c r="D940" s="54">
        <v>0.78125</v>
      </c>
      <c r="E940">
        <v>5.5</v>
      </c>
    </row>
    <row r="941" spans="1:5">
      <c r="A941" s="327" t="s">
        <v>509</v>
      </c>
      <c r="B941">
        <v>13211210</v>
      </c>
      <c r="C941" s="43">
        <v>44175</v>
      </c>
      <c r="D941" s="54">
        <v>0.79166666666666663</v>
      </c>
      <c r="E941">
        <v>5.7</v>
      </c>
    </row>
    <row r="942" spans="1:5">
      <c r="A942" s="327" t="s">
        <v>509</v>
      </c>
      <c r="B942">
        <v>13211210</v>
      </c>
      <c r="C942" s="43">
        <v>44175</v>
      </c>
      <c r="D942" s="54">
        <v>0.80208333333333337</v>
      </c>
      <c r="E942">
        <v>5.8</v>
      </c>
    </row>
    <row r="943" spans="1:5">
      <c r="A943" s="327" t="s">
        <v>509</v>
      </c>
      <c r="B943">
        <v>13211210</v>
      </c>
      <c r="C943" s="43">
        <v>44175</v>
      </c>
      <c r="D943" s="54">
        <v>0.8125</v>
      </c>
      <c r="E943">
        <v>5.8</v>
      </c>
    </row>
    <row r="944" spans="1:5">
      <c r="A944" s="327" t="s">
        <v>509</v>
      </c>
      <c r="B944">
        <v>13211210</v>
      </c>
      <c r="C944" s="43">
        <v>44175</v>
      </c>
      <c r="D944" s="54">
        <v>0.82291666666666663</v>
      </c>
      <c r="E944">
        <v>5.8</v>
      </c>
    </row>
    <row r="945" spans="1:5">
      <c r="A945" s="327" t="s">
        <v>509</v>
      </c>
      <c r="B945">
        <v>13211210</v>
      </c>
      <c r="C945" s="43">
        <v>44175</v>
      </c>
      <c r="D945" s="54">
        <v>0.83333333333333337</v>
      </c>
      <c r="E945">
        <v>5.7</v>
      </c>
    </row>
    <row r="946" spans="1:5">
      <c r="A946" s="327" t="s">
        <v>509</v>
      </c>
      <c r="B946">
        <v>13211210</v>
      </c>
      <c r="C946" s="43">
        <v>44175</v>
      </c>
      <c r="D946" s="54">
        <v>0.84375</v>
      </c>
      <c r="E946">
        <v>5.7</v>
      </c>
    </row>
    <row r="947" spans="1:5">
      <c r="A947" s="327" t="s">
        <v>509</v>
      </c>
      <c r="B947">
        <v>13211210</v>
      </c>
      <c r="C947" s="43">
        <v>44175</v>
      </c>
      <c r="D947" s="54">
        <v>0.85416666666666663</v>
      </c>
      <c r="E947">
        <v>5.6</v>
      </c>
    </row>
    <row r="948" spans="1:5">
      <c r="A948" s="327" t="s">
        <v>509</v>
      </c>
      <c r="B948">
        <v>13211210</v>
      </c>
      <c r="C948" s="43">
        <v>44175</v>
      </c>
      <c r="D948" s="54">
        <v>0.86458333333333337</v>
      </c>
      <c r="E948">
        <v>5.6</v>
      </c>
    </row>
    <row r="949" spans="1:5">
      <c r="A949" s="327" t="s">
        <v>509</v>
      </c>
      <c r="B949">
        <v>13211210</v>
      </c>
      <c r="C949" s="43">
        <v>44175</v>
      </c>
      <c r="D949" s="54">
        <v>0.875</v>
      </c>
      <c r="E949">
        <v>5.6</v>
      </c>
    </row>
    <row r="950" spans="1:5">
      <c r="A950" s="327" t="s">
        <v>509</v>
      </c>
      <c r="B950">
        <v>13211210</v>
      </c>
      <c r="C950" s="43">
        <v>44175</v>
      </c>
      <c r="D950" s="54">
        <v>0.88541666666666663</v>
      </c>
      <c r="E950">
        <v>5.6</v>
      </c>
    </row>
    <row r="951" spans="1:5">
      <c r="A951" s="327" t="s">
        <v>509</v>
      </c>
      <c r="B951">
        <v>13211210</v>
      </c>
      <c r="C951" s="43">
        <v>44175</v>
      </c>
      <c r="D951" s="54">
        <v>0.89583333333333337</v>
      </c>
      <c r="E951">
        <v>5.6</v>
      </c>
    </row>
    <row r="952" spans="1:5">
      <c r="A952" s="327" t="s">
        <v>509</v>
      </c>
      <c r="B952">
        <v>13211210</v>
      </c>
      <c r="C952" s="43">
        <v>44175</v>
      </c>
      <c r="D952" s="54">
        <v>0.90625</v>
      </c>
      <c r="E952">
        <v>5.5</v>
      </c>
    </row>
    <row r="953" spans="1:5">
      <c r="A953" s="327" t="s">
        <v>509</v>
      </c>
      <c r="B953">
        <v>13211210</v>
      </c>
      <c r="C953" s="43">
        <v>44175</v>
      </c>
      <c r="D953" s="54">
        <v>0.91666666666666663</v>
      </c>
      <c r="E953">
        <v>5.6</v>
      </c>
    </row>
    <row r="954" spans="1:5">
      <c r="A954" s="327" t="s">
        <v>509</v>
      </c>
      <c r="B954">
        <v>13211210</v>
      </c>
      <c r="C954" s="43">
        <v>44175</v>
      </c>
      <c r="D954" s="54">
        <v>0.92708333333333337</v>
      </c>
      <c r="E954">
        <v>5.5</v>
      </c>
    </row>
    <row r="955" spans="1:5">
      <c r="A955" s="327" t="s">
        <v>509</v>
      </c>
      <c r="B955">
        <v>13211210</v>
      </c>
      <c r="C955" s="43">
        <v>44175</v>
      </c>
      <c r="D955" s="54">
        <v>0.9375</v>
      </c>
      <c r="E955">
        <v>5.5</v>
      </c>
    </row>
    <row r="956" spans="1:5">
      <c r="A956" s="327" t="s">
        <v>509</v>
      </c>
      <c r="B956">
        <v>13211210</v>
      </c>
      <c r="C956" s="43">
        <v>44175</v>
      </c>
      <c r="D956" s="54">
        <v>0.94791666666666663</v>
      </c>
      <c r="E956">
        <v>5.5</v>
      </c>
    </row>
    <row r="957" spans="1:5">
      <c r="A957" s="327" t="s">
        <v>509</v>
      </c>
      <c r="B957">
        <v>13211210</v>
      </c>
      <c r="C957" s="43">
        <v>44175</v>
      </c>
      <c r="D957" s="54">
        <v>0.95833333333333337</v>
      </c>
      <c r="E957">
        <v>5.4</v>
      </c>
    </row>
    <row r="958" spans="1:5">
      <c r="A958" s="327" t="s">
        <v>509</v>
      </c>
      <c r="B958">
        <v>13211210</v>
      </c>
      <c r="C958" s="43">
        <v>44175</v>
      </c>
      <c r="D958" s="54">
        <v>0.96875</v>
      </c>
      <c r="E958">
        <v>5.2</v>
      </c>
    </row>
    <row r="959" spans="1:5">
      <c r="A959" s="327" t="s">
        <v>509</v>
      </c>
      <c r="B959">
        <v>13211210</v>
      </c>
      <c r="C959" s="43">
        <v>44175</v>
      </c>
      <c r="D959" s="54">
        <v>0.97916666666666663</v>
      </c>
      <c r="E959">
        <v>5.0999999999999996</v>
      </c>
    </row>
    <row r="960" spans="1:5">
      <c r="A960" s="327" t="s">
        <v>509</v>
      </c>
      <c r="B960">
        <v>13211210</v>
      </c>
      <c r="C960" s="43">
        <v>44175</v>
      </c>
      <c r="D960" s="54">
        <v>0.98958333333333337</v>
      </c>
      <c r="E960">
        <v>5.3</v>
      </c>
    </row>
    <row r="961" spans="1:5">
      <c r="A961" s="327" t="s">
        <v>509</v>
      </c>
      <c r="B961">
        <v>13211210</v>
      </c>
      <c r="C961" s="43">
        <v>44176</v>
      </c>
      <c r="D961" s="54">
        <v>0</v>
      </c>
      <c r="E961">
        <v>5.4</v>
      </c>
    </row>
    <row r="962" spans="1:5">
      <c r="A962" s="327" t="s">
        <v>509</v>
      </c>
      <c r="B962">
        <v>13211210</v>
      </c>
      <c r="C962" s="43">
        <v>44176</v>
      </c>
      <c r="D962" s="54">
        <v>1.0416666666666666E-2</v>
      </c>
      <c r="E962">
        <v>5.4</v>
      </c>
    </row>
    <row r="963" spans="1:5">
      <c r="A963" s="327" t="s">
        <v>509</v>
      </c>
      <c r="B963">
        <v>13211210</v>
      </c>
      <c r="C963" s="43">
        <v>44176</v>
      </c>
      <c r="D963" s="54">
        <v>2.0833333333333332E-2</v>
      </c>
      <c r="E963">
        <v>5.3</v>
      </c>
    </row>
    <row r="964" spans="1:5">
      <c r="A964" s="327" t="s">
        <v>509</v>
      </c>
      <c r="B964">
        <v>13211210</v>
      </c>
      <c r="C964" s="43">
        <v>44176</v>
      </c>
      <c r="D964" s="54">
        <v>3.125E-2</v>
      </c>
      <c r="E964">
        <v>5.3</v>
      </c>
    </row>
    <row r="965" spans="1:5">
      <c r="A965" s="327" t="s">
        <v>509</v>
      </c>
      <c r="B965">
        <v>13211210</v>
      </c>
      <c r="C965" s="43">
        <v>44176</v>
      </c>
      <c r="D965" s="54">
        <v>4.1666666666666664E-2</v>
      </c>
      <c r="E965">
        <v>5.2</v>
      </c>
    </row>
    <row r="966" spans="1:5">
      <c r="A966" s="327" t="s">
        <v>509</v>
      </c>
      <c r="B966">
        <v>13211210</v>
      </c>
      <c r="C966" s="43">
        <v>44176</v>
      </c>
      <c r="D966" s="54">
        <v>5.2083333333333336E-2</v>
      </c>
      <c r="E966">
        <v>5.0999999999999996</v>
      </c>
    </row>
    <row r="967" spans="1:5">
      <c r="A967" s="327" t="s">
        <v>509</v>
      </c>
      <c r="B967">
        <v>13211210</v>
      </c>
      <c r="C967" s="43">
        <v>44176</v>
      </c>
      <c r="D967" s="54">
        <v>6.25E-2</v>
      </c>
      <c r="E967">
        <v>5.2</v>
      </c>
    </row>
    <row r="968" spans="1:5">
      <c r="A968" s="327" t="s">
        <v>509</v>
      </c>
      <c r="B968">
        <v>13211210</v>
      </c>
      <c r="C968" s="43">
        <v>44176</v>
      </c>
      <c r="D968" s="54">
        <v>7.2916666666666671E-2</v>
      </c>
      <c r="E968">
        <v>5.0999999999999996</v>
      </c>
    </row>
    <row r="969" spans="1:5">
      <c r="A969" s="327" t="s">
        <v>509</v>
      </c>
      <c r="B969">
        <v>13211210</v>
      </c>
      <c r="C969" s="43">
        <v>44176</v>
      </c>
      <c r="D969" s="54">
        <v>8.3333333333333329E-2</v>
      </c>
      <c r="E969">
        <v>5</v>
      </c>
    </row>
    <row r="970" spans="1:5">
      <c r="A970" s="327" t="s">
        <v>509</v>
      </c>
      <c r="B970">
        <v>13211210</v>
      </c>
      <c r="C970" s="43">
        <v>44176</v>
      </c>
      <c r="D970" s="54">
        <v>9.375E-2</v>
      </c>
      <c r="E970">
        <v>5</v>
      </c>
    </row>
    <row r="971" spans="1:5">
      <c r="A971" s="327" t="s">
        <v>509</v>
      </c>
      <c r="B971">
        <v>13211210</v>
      </c>
      <c r="C971" s="43">
        <v>44176</v>
      </c>
      <c r="D971" s="54">
        <v>0.10416666666666667</v>
      </c>
      <c r="E971">
        <v>5</v>
      </c>
    </row>
    <row r="972" spans="1:5">
      <c r="A972" s="327" t="s">
        <v>509</v>
      </c>
      <c r="B972">
        <v>13211210</v>
      </c>
      <c r="C972" s="43">
        <v>44176</v>
      </c>
      <c r="D972" s="54">
        <v>0.11458333333333333</v>
      </c>
      <c r="E972">
        <v>5</v>
      </c>
    </row>
    <row r="973" spans="1:5">
      <c r="A973" s="327" t="s">
        <v>509</v>
      </c>
      <c r="B973">
        <v>13211210</v>
      </c>
      <c r="C973" s="43">
        <v>44176</v>
      </c>
      <c r="D973" s="54">
        <v>0.125</v>
      </c>
      <c r="E973">
        <v>5</v>
      </c>
    </row>
    <row r="974" spans="1:5">
      <c r="A974" s="327" t="s">
        <v>509</v>
      </c>
      <c r="B974">
        <v>13211210</v>
      </c>
      <c r="C974" s="43">
        <v>44176</v>
      </c>
      <c r="D974" s="54">
        <v>0.13541666666666666</v>
      </c>
      <c r="E974">
        <v>5</v>
      </c>
    </row>
    <row r="975" spans="1:5">
      <c r="A975" s="327" t="s">
        <v>509</v>
      </c>
      <c r="B975">
        <v>13211210</v>
      </c>
      <c r="C975" s="43">
        <v>44176</v>
      </c>
      <c r="D975" s="54">
        <v>0.14583333333333334</v>
      </c>
      <c r="E975">
        <v>4.9000000000000004</v>
      </c>
    </row>
    <row r="976" spans="1:5">
      <c r="A976" s="327" t="s">
        <v>509</v>
      </c>
      <c r="B976">
        <v>13211210</v>
      </c>
      <c r="C976" s="43">
        <v>44176</v>
      </c>
      <c r="D976" s="54">
        <v>0.15625</v>
      </c>
      <c r="E976">
        <v>4.9000000000000004</v>
      </c>
    </row>
    <row r="977" spans="1:5">
      <c r="A977" s="327" t="s">
        <v>509</v>
      </c>
      <c r="B977">
        <v>13211210</v>
      </c>
      <c r="C977" s="43">
        <v>44176</v>
      </c>
      <c r="D977" s="54">
        <v>0.16666666666666666</v>
      </c>
      <c r="E977">
        <v>4.8</v>
      </c>
    </row>
    <row r="978" spans="1:5">
      <c r="A978" s="327" t="s">
        <v>509</v>
      </c>
      <c r="B978">
        <v>13211210</v>
      </c>
      <c r="C978" s="43">
        <v>44176</v>
      </c>
      <c r="D978" s="54">
        <v>0.17708333333333334</v>
      </c>
      <c r="E978">
        <v>4.8</v>
      </c>
    </row>
    <row r="979" spans="1:5">
      <c r="A979" s="327" t="s">
        <v>509</v>
      </c>
      <c r="B979">
        <v>13211210</v>
      </c>
      <c r="C979" s="43">
        <v>44176</v>
      </c>
      <c r="D979" s="54">
        <v>0.1875</v>
      </c>
      <c r="E979">
        <v>4.8</v>
      </c>
    </row>
    <row r="980" spans="1:5">
      <c r="A980" s="327" t="s">
        <v>509</v>
      </c>
      <c r="B980">
        <v>13211210</v>
      </c>
      <c r="C980" s="43">
        <v>44176</v>
      </c>
      <c r="D980" s="54">
        <v>0.19791666666666666</v>
      </c>
      <c r="E980">
        <v>4.7</v>
      </c>
    </row>
    <row r="981" spans="1:5">
      <c r="A981" s="327" t="s">
        <v>509</v>
      </c>
      <c r="B981">
        <v>13211210</v>
      </c>
      <c r="C981" s="43">
        <v>44176</v>
      </c>
      <c r="D981" s="54">
        <v>0.20833333333333334</v>
      </c>
      <c r="E981">
        <v>4.7</v>
      </c>
    </row>
    <row r="982" spans="1:5">
      <c r="A982" s="327" t="s">
        <v>509</v>
      </c>
      <c r="B982">
        <v>13211210</v>
      </c>
      <c r="C982" s="43">
        <v>44176</v>
      </c>
      <c r="D982" s="54">
        <v>0.21875</v>
      </c>
      <c r="E982">
        <v>4.7</v>
      </c>
    </row>
    <row r="983" spans="1:5">
      <c r="A983" s="327" t="s">
        <v>509</v>
      </c>
      <c r="B983">
        <v>13211210</v>
      </c>
      <c r="C983" s="43">
        <v>44176</v>
      </c>
      <c r="D983" s="54">
        <v>0.22916666666666666</v>
      </c>
      <c r="E983">
        <v>4.7</v>
      </c>
    </row>
    <row r="984" spans="1:5">
      <c r="A984" s="327" t="s">
        <v>509</v>
      </c>
      <c r="B984">
        <v>13211210</v>
      </c>
      <c r="C984" s="43">
        <v>44176</v>
      </c>
      <c r="D984" s="54">
        <v>0.23958333333333334</v>
      </c>
      <c r="E984">
        <v>4.7</v>
      </c>
    </row>
    <row r="985" spans="1:5">
      <c r="A985" s="327" t="s">
        <v>509</v>
      </c>
      <c r="B985">
        <v>13211210</v>
      </c>
      <c r="C985" s="43">
        <v>44176</v>
      </c>
      <c r="D985" s="54">
        <v>0.25</v>
      </c>
      <c r="E985">
        <v>4.5999999999999996</v>
      </c>
    </row>
    <row r="986" spans="1:5">
      <c r="A986" s="327" t="s">
        <v>509</v>
      </c>
      <c r="B986">
        <v>13211210</v>
      </c>
      <c r="C986" s="43">
        <v>44176</v>
      </c>
      <c r="D986" s="54">
        <v>0.26041666666666669</v>
      </c>
      <c r="E986">
        <v>4.5999999999999996</v>
      </c>
    </row>
    <row r="987" spans="1:5">
      <c r="A987" s="327" t="s">
        <v>509</v>
      </c>
      <c r="B987">
        <v>13211210</v>
      </c>
      <c r="C987" s="43">
        <v>44176</v>
      </c>
      <c r="D987" s="54">
        <v>0.27083333333333331</v>
      </c>
      <c r="E987">
        <v>4.5999999999999996</v>
      </c>
    </row>
    <row r="988" spans="1:5">
      <c r="A988" s="327" t="s">
        <v>509</v>
      </c>
      <c r="B988">
        <v>13211210</v>
      </c>
      <c r="C988" s="43">
        <v>44176</v>
      </c>
      <c r="D988" s="54">
        <v>0.28125</v>
      </c>
      <c r="E988">
        <v>4.5999999999999996</v>
      </c>
    </row>
    <row r="989" spans="1:5">
      <c r="A989" s="327" t="s">
        <v>509</v>
      </c>
      <c r="B989">
        <v>13211210</v>
      </c>
      <c r="C989" s="43">
        <v>44176</v>
      </c>
      <c r="D989" s="54">
        <v>0.29166666666666669</v>
      </c>
      <c r="E989">
        <v>4.5999999999999996</v>
      </c>
    </row>
    <row r="990" spans="1:5">
      <c r="A990" s="327" t="s">
        <v>509</v>
      </c>
      <c r="B990">
        <v>13211210</v>
      </c>
      <c r="C990" s="43">
        <v>44176</v>
      </c>
      <c r="D990" s="54">
        <v>0.30208333333333331</v>
      </c>
      <c r="E990">
        <v>4.7</v>
      </c>
    </row>
    <row r="991" spans="1:5">
      <c r="A991" s="327" t="s">
        <v>509</v>
      </c>
      <c r="B991">
        <v>13211210</v>
      </c>
      <c r="C991" s="43">
        <v>44176</v>
      </c>
      <c r="D991" s="54">
        <v>0.3125</v>
      </c>
      <c r="E991">
        <v>4.7</v>
      </c>
    </row>
    <row r="992" spans="1:5">
      <c r="A992" s="327" t="s">
        <v>509</v>
      </c>
      <c r="B992">
        <v>13211210</v>
      </c>
      <c r="C992" s="43">
        <v>44176</v>
      </c>
      <c r="D992" s="54">
        <v>0.32291666666666669</v>
      </c>
      <c r="E992">
        <v>4.7</v>
      </c>
    </row>
    <row r="993" spans="1:5">
      <c r="A993" s="327" t="s">
        <v>509</v>
      </c>
      <c r="B993">
        <v>13211210</v>
      </c>
      <c r="C993" s="43">
        <v>44176</v>
      </c>
      <c r="D993" s="54">
        <v>0.33333333333333331</v>
      </c>
      <c r="E993">
        <v>4.5999999999999996</v>
      </c>
    </row>
    <row r="994" spans="1:5">
      <c r="A994" s="327" t="s">
        <v>509</v>
      </c>
      <c r="B994">
        <v>13211210</v>
      </c>
      <c r="C994" s="43">
        <v>44176</v>
      </c>
      <c r="D994" s="54">
        <v>0.34375</v>
      </c>
      <c r="E994">
        <v>4.5999999999999996</v>
      </c>
    </row>
    <row r="995" spans="1:5">
      <c r="A995" s="327" t="s">
        <v>509</v>
      </c>
      <c r="B995">
        <v>13211210</v>
      </c>
      <c r="C995" s="43">
        <v>44176</v>
      </c>
      <c r="D995" s="54">
        <v>0.35416666666666669</v>
      </c>
      <c r="E995">
        <v>4.5999999999999996</v>
      </c>
    </row>
    <row r="996" spans="1:5">
      <c r="A996" s="327" t="s">
        <v>509</v>
      </c>
      <c r="B996">
        <v>13211210</v>
      </c>
      <c r="C996" s="43">
        <v>44176</v>
      </c>
      <c r="D996" s="54">
        <v>0.36458333333333331</v>
      </c>
      <c r="E996">
        <v>4.5999999999999996</v>
      </c>
    </row>
    <row r="997" spans="1:5">
      <c r="A997" s="327" t="s">
        <v>509</v>
      </c>
      <c r="B997">
        <v>13211210</v>
      </c>
      <c r="C997" s="43">
        <v>44176</v>
      </c>
      <c r="D997" s="54">
        <v>0.375</v>
      </c>
      <c r="E997">
        <v>4.7</v>
      </c>
    </row>
    <row r="998" spans="1:5">
      <c r="A998" s="327" t="s">
        <v>509</v>
      </c>
      <c r="B998">
        <v>13211210</v>
      </c>
      <c r="C998" s="43">
        <v>44176</v>
      </c>
      <c r="D998" s="54">
        <v>0.38541666666666669</v>
      </c>
      <c r="E998">
        <v>4.8</v>
      </c>
    </row>
    <row r="999" spans="1:5">
      <c r="A999" s="327" t="s">
        <v>509</v>
      </c>
      <c r="B999">
        <v>13211210</v>
      </c>
      <c r="C999" s="43">
        <v>44176</v>
      </c>
      <c r="D999" s="54">
        <v>0.39583333333333331</v>
      </c>
      <c r="E999">
        <v>4.8</v>
      </c>
    </row>
    <row r="1000" spans="1:5">
      <c r="A1000" s="327" t="s">
        <v>509</v>
      </c>
      <c r="B1000">
        <v>13211210</v>
      </c>
      <c r="C1000" s="43">
        <v>44176</v>
      </c>
      <c r="D1000" s="54">
        <v>0.40625</v>
      </c>
      <c r="E1000">
        <v>4.5999999999999996</v>
      </c>
    </row>
    <row r="1001" spans="1:5">
      <c r="A1001" s="327" t="s">
        <v>509</v>
      </c>
      <c r="B1001">
        <v>13211210</v>
      </c>
      <c r="C1001" s="43">
        <v>44176</v>
      </c>
      <c r="D1001" s="54">
        <v>0.41666666666666669</v>
      </c>
      <c r="E1001">
        <v>4.5999999999999996</v>
      </c>
    </row>
    <row r="1002" spans="1:5">
      <c r="A1002" s="327" t="s">
        <v>509</v>
      </c>
      <c r="B1002">
        <v>13211210</v>
      </c>
      <c r="C1002" s="43">
        <v>44176</v>
      </c>
      <c r="D1002" s="54">
        <v>0.42708333333333331</v>
      </c>
      <c r="E1002">
        <v>4.9000000000000004</v>
      </c>
    </row>
    <row r="1003" spans="1:5">
      <c r="A1003" s="327" t="s">
        <v>509</v>
      </c>
      <c r="B1003">
        <v>13211210</v>
      </c>
      <c r="C1003" s="43">
        <v>44176</v>
      </c>
      <c r="D1003" s="54">
        <v>0.4375</v>
      </c>
      <c r="E1003">
        <v>5.0999999999999996</v>
      </c>
    </row>
    <row r="1004" spans="1:5">
      <c r="A1004" s="327" t="s">
        <v>509</v>
      </c>
      <c r="B1004">
        <v>13211210</v>
      </c>
      <c r="C1004" s="43">
        <v>44176</v>
      </c>
      <c r="D1004" s="54">
        <v>0.44791666666666669</v>
      </c>
      <c r="E1004">
        <v>5.2</v>
      </c>
    </row>
    <row r="1005" spans="1:5">
      <c r="A1005" s="327" t="s">
        <v>509</v>
      </c>
      <c r="B1005">
        <v>13211210</v>
      </c>
      <c r="C1005" s="43">
        <v>44176</v>
      </c>
      <c r="D1005" s="54">
        <v>0.45833333333333331</v>
      </c>
      <c r="E1005">
        <v>5.2</v>
      </c>
    </row>
    <row r="1006" spans="1:5">
      <c r="A1006" s="327" t="s">
        <v>509</v>
      </c>
      <c r="B1006">
        <v>13211210</v>
      </c>
      <c r="C1006" s="43">
        <v>44176</v>
      </c>
      <c r="D1006" s="54">
        <v>0.46875</v>
      </c>
      <c r="E1006">
        <v>5.3</v>
      </c>
    </row>
    <row r="1007" spans="1:5">
      <c r="A1007" s="327" t="s">
        <v>509</v>
      </c>
      <c r="B1007">
        <v>13211210</v>
      </c>
      <c r="C1007" s="43">
        <v>44176</v>
      </c>
      <c r="D1007" s="54">
        <v>0.47916666666666669</v>
      </c>
      <c r="E1007">
        <v>5.4</v>
      </c>
    </row>
    <row r="1008" spans="1:5">
      <c r="A1008" s="327" t="s">
        <v>509</v>
      </c>
      <c r="B1008">
        <v>13211210</v>
      </c>
      <c r="C1008" s="43">
        <v>44176</v>
      </c>
      <c r="D1008" s="54">
        <v>0.48958333333333331</v>
      </c>
      <c r="E1008">
        <v>5.3</v>
      </c>
    </row>
    <row r="1009" spans="1:5">
      <c r="A1009" s="327" t="s">
        <v>509</v>
      </c>
      <c r="B1009">
        <v>13211210</v>
      </c>
      <c r="C1009" s="43">
        <v>44176</v>
      </c>
      <c r="D1009" s="54">
        <v>0.5</v>
      </c>
      <c r="E1009">
        <v>5.3</v>
      </c>
    </row>
    <row r="1010" spans="1:5">
      <c r="A1010" s="327" t="s">
        <v>509</v>
      </c>
      <c r="B1010">
        <v>13211210</v>
      </c>
      <c r="C1010" s="43">
        <v>44176</v>
      </c>
      <c r="D1010" s="54">
        <v>0.51041666666666663</v>
      </c>
      <c r="E1010">
        <v>5.3</v>
      </c>
    </row>
    <row r="1011" spans="1:5">
      <c r="A1011" s="327" t="s">
        <v>509</v>
      </c>
      <c r="B1011">
        <v>13211210</v>
      </c>
      <c r="C1011" s="43">
        <v>44176</v>
      </c>
      <c r="D1011" s="54">
        <v>0.52083333333333337</v>
      </c>
      <c r="E1011">
        <v>5.3</v>
      </c>
    </row>
    <row r="1012" spans="1:5">
      <c r="A1012" s="327" t="s">
        <v>509</v>
      </c>
      <c r="B1012">
        <v>13211210</v>
      </c>
      <c r="C1012" s="43">
        <v>44176</v>
      </c>
      <c r="D1012" s="54">
        <v>0.53125</v>
      </c>
      <c r="E1012">
        <v>5.4</v>
      </c>
    </row>
    <row r="1013" spans="1:5">
      <c r="A1013" s="327" t="s">
        <v>509</v>
      </c>
      <c r="B1013">
        <v>13211210</v>
      </c>
      <c r="C1013" s="43">
        <v>44176</v>
      </c>
      <c r="D1013" s="54">
        <v>0.54166666666666663</v>
      </c>
      <c r="E1013">
        <v>5.5</v>
      </c>
    </row>
    <row r="1014" spans="1:5">
      <c r="A1014" s="327" t="s">
        <v>509</v>
      </c>
      <c r="B1014">
        <v>13211210</v>
      </c>
      <c r="C1014" s="43">
        <v>44176</v>
      </c>
      <c r="D1014" s="54">
        <v>0.55208333333333337</v>
      </c>
      <c r="E1014">
        <v>5.5</v>
      </c>
    </row>
    <row r="1015" spans="1:5">
      <c r="A1015" s="327" t="s">
        <v>509</v>
      </c>
      <c r="B1015">
        <v>13211210</v>
      </c>
      <c r="C1015" s="43">
        <v>44176</v>
      </c>
      <c r="D1015" s="54">
        <v>0.5625</v>
      </c>
      <c r="E1015">
        <v>5.6</v>
      </c>
    </row>
    <row r="1016" spans="1:5">
      <c r="A1016" s="327" t="s">
        <v>509</v>
      </c>
      <c r="B1016">
        <v>13211210</v>
      </c>
      <c r="C1016" s="43">
        <v>44176</v>
      </c>
      <c r="D1016" s="54">
        <v>0.57291666666666663</v>
      </c>
      <c r="E1016">
        <v>5.7</v>
      </c>
    </row>
    <row r="1017" spans="1:5">
      <c r="A1017" s="327" t="s">
        <v>509</v>
      </c>
      <c r="B1017">
        <v>13211210</v>
      </c>
      <c r="C1017" s="43">
        <v>44176</v>
      </c>
      <c r="D1017" s="54">
        <v>0.58333333333333337</v>
      </c>
      <c r="E1017">
        <v>5.7</v>
      </c>
    </row>
    <row r="1018" spans="1:5">
      <c r="A1018" s="327" t="s">
        <v>509</v>
      </c>
      <c r="B1018">
        <v>13211210</v>
      </c>
      <c r="C1018" s="43">
        <v>44176</v>
      </c>
      <c r="D1018" s="54">
        <v>0.59375</v>
      </c>
      <c r="E1018">
        <v>5.8</v>
      </c>
    </row>
    <row r="1019" spans="1:5">
      <c r="A1019" s="327" t="s">
        <v>509</v>
      </c>
      <c r="B1019">
        <v>13211210</v>
      </c>
      <c r="C1019" s="43">
        <v>44176</v>
      </c>
      <c r="D1019" s="54">
        <v>0.60416666666666663</v>
      </c>
      <c r="E1019">
        <v>5.8</v>
      </c>
    </row>
    <row r="1020" spans="1:5">
      <c r="A1020" s="327" t="s">
        <v>509</v>
      </c>
      <c r="B1020">
        <v>13211210</v>
      </c>
      <c r="C1020" s="43">
        <v>44176</v>
      </c>
      <c r="D1020" s="54">
        <v>0.61458333333333337</v>
      </c>
      <c r="E1020">
        <v>5.9</v>
      </c>
    </row>
    <row r="1021" spans="1:5">
      <c r="A1021" s="327" t="s">
        <v>509</v>
      </c>
      <c r="B1021">
        <v>13211210</v>
      </c>
      <c r="C1021" s="43">
        <v>44176</v>
      </c>
      <c r="D1021" s="54">
        <v>0.625</v>
      </c>
      <c r="E1021">
        <v>6</v>
      </c>
    </row>
    <row r="1022" spans="1:5">
      <c r="A1022" s="327" t="s">
        <v>509</v>
      </c>
      <c r="B1022">
        <v>13211210</v>
      </c>
      <c r="C1022" s="43">
        <v>44176</v>
      </c>
      <c r="D1022" s="54">
        <v>0.63541666666666663</v>
      </c>
      <c r="E1022">
        <v>5.9</v>
      </c>
    </row>
    <row r="1023" spans="1:5">
      <c r="A1023" s="327" t="s">
        <v>509</v>
      </c>
      <c r="B1023">
        <v>13211210</v>
      </c>
      <c r="C1023" s="43">
        <v>44176</v>
      </c>
      <c r="D1023" s="54">
        <v>0.64583333333333337</v>
      </c>
      <c r="E1023">
        <v>5.9</v>
      </c>
    </row>
    <row r="1024" spans="1:5">
      <c r="A1024" s="327" t="s">
        <v>509</v>
      </c>
      <c r="B1024">
        <v>13211210</v>
      </c>
      <c r="C1024" s="43">
        <v>44176</v>
      </c>
      <c r="D1024" s="54">
        <v>0.65625</v>
      </c>
      <c r="E1024">
        <v>6</v>
      </c>
    </row>
    <row r="1025" spans="1:5">
      <c r="A1025" s="327" t="s">
        <v>509</v>
      </c>
      <c r="B1025">
        <v>13211210</v>
      </c>
      <c r="C1025" s="43">
        <v>44176</v>
      </c>
      <c r="D1025" s="54">
        <v>0.66666666666666663</v>
      </c>
      <c r="E1025">
        <v>6</v>
      </c>
    </row>
    <row r="1026" spans="1:5">
      <c r="A1026" s="327" t="s">
        <v>509</v>
      </c>
      <c r="B1026">
        <v>13211210</v>
      </c>
      <c r="C1026" s="43">
        <v>44176</v>
      </c>
      <c r="D1026" s="54">
        <v>0.67708333333333337</v>
      </c>
      <c r="E1026">
        <v>6</v>
      </c>
    </row>
    <row r="1027" spans="1:5">
      <c r="A1027" s="327" t="s">
        <v>509</v>
      </c>
      <c r="B1027">
        <v>13211210</v>
      </c>
      <c r="C1027" s="43">
        <v>44176</v>
      </c>
      <c r="D1027" s="54">
        <v>0.6875</v>
      </c>
      <c r="E1027">
        <v>6</v>
      </c>
    </row>
    <row r="1028" spans="1:5">
      <c r="A1028" s="327" t="s">
        <v>509</v>
      </c>
      <c r="B1028">
        <v>13211210</v>
      </c>
      <c r="C1028" s="43">
        <v>44176</v>
      </c>
      <c r="D1028" s="54">
        <v>0.69791666666666663</v>
      </c>
      <c r="E1028">
        <v>5.9</v>
      </c>
    </row>
    <row r="1029" spans="1:5">
      <c r="A1029" s="327" t="s">
        <v>509</v>
      </c>
      <c r="B1029">
        <v>13211210</v>
      </c>
      <c r="C1029" s="43">
        <v>44176</v>
      </c>
      <c r="D1029" s="54">
        <v>0.70833333333333337</v>
      </c>
      <c r="E1029">
        <v>5.9</v>
      </c>
    </row>
    <row r="1030" spans="1:5">
      <c r="A1030" s="327" t="s">
        <v>509</v>
      </c>
      <c r="B1030">
        <v>13211210</v>
      </c>
      <c r="C1030" s="43">
        <v>44176</v>
      </c>
      <c r="D1030" s="54">
        <v>0.71875</v>
      </c>
      <c r="E1030">
        <v>6</v>
      </c>
    </row>
    <row r="1031" spans="1:5">
      <c r="A1031" s="327" t="s">
        <v>509</v>
      </c>
      <c r="B1031">
        <v>13211210</v>
      </c>
      <c r="C1031" s="43">
        <v>44176</v>
      </c>
      <c r="D1031" s="54">
        <v>0.72916666666666663</v>
      </c>
      <c r="E1031">
        <v>6</v>
      </c>
    </row>
    <row r="1032" spans="1:5">
      <c r="A1032" s="327" t="s">
        <v>509</v>
      </c>
      <c r="B1032">
        <v>13211210</v>
      </c>
      <c r="C1032" s="43">
        <v>44176</v>
      </c>
      <c r="D1032" s="54">
        <v>0.73958333333333337</v>
      </c>
      <c r="E1032">
        <v>5.9</v>
      </c>
    </row>
    <row r="1033" spans="1:5">
      <c r="A1033" s="327" t="s">
        <v>509</v>
      </c>
      <c r="B1033">
        <v>13211210</v>
      </c>
      <c r="C1033" s="43">
        <v>44176</v>
      </c>
      <c r="D1033" s="54">
        <v>0.75</v>
      </c>
      <c r="E1033">
        <v>5.9</v>
      </c>
    </row>
    <row r="1034" spans="1:5">
      <c r="A1034" s="327" t="s">
        <v>509</v>
      </c>
      <c r="B1034">
        <v>13211210</v>
      </c>
      <c r="C1034" s="43">
        <v>44176</v>
      </c>
      <c r="D1034" s="54">
        <v>0.76041666666666663</v>
      </c>
      <c r="E1034">
        <v>5.9</v>
      </c>
    </row>
    <row r="1035" spans="1:5">
      <c r="A1035" s="327" t="s">
        <v>509</v>
      </c>
      <c r="B1035">
        <v>13211210</v>
      </c>
      <c r="C1035" s="43">
        <v>44176</v>
      </c>
      <c r="D1035" s="54">
        <v>0.77083333333333337</v>
      </c>
      <c r="E1035">
        <v>5.9</v>
      </c>
    </row>
    <row r="1036" spans="1:5">
      <c r="A1036" s="327" t="s">
        <v>509</v>
      </c>
      <c r="B1036">
        <v>13211210</v>
      </c>
      <c r="C1036" s="43">
        <v>44176</v>
      </c>
      <c r="D1036" s="54">
        <v>0.78125</v>
      </c>
      <c r="E1036">
        <v>5.9</v>
      </c>
    </row>
    <row r="1037" spans="1:5">
      <c r="A1037" s="327" t="s">
        <v>509</v>
      </c>
      <c r="B1037">
        <v>13211210</v>
      </c>
      <c r="C1037" s="43">
        <v>44176</v>
      </c>
      <c r="D1037" s="54">
        <v>0.79166666666666663</v>
      </c>
      <c r="E1037">
        <v>5.9</v>
      </c>
    </row>
    <row r="1038" spans="1:5">
      <c r="A1038" s="327" t="s">
        <v>509</v>
      </c>
      <c r="B1038">
        <v>13211210</v>
      </c>
      <c r="C1038" s="43">
        <v>44176</v>
      </c>
      <c r="D1038" s="54">
        <v>0.80208333333333337</v>
      </c>
      <c r="E1038">
        <v>5.9</v>
      </c>
    </row>
    <row r="1039" spans="1:5">
      <c r="A1039" s="327" t="s">
        <v>509</v>
      </c>
      <c r="B1039">
        <v>13211210</v>
      </c>
      <c r="C1039" s="43">
        <v>44176</v>
      </c>
      <c r="D1039" s="54">
        <v>0.8125</v>
      </c>
      <c r="E1039">
        <v>5.9</v>
      </c>
    </row>
    <row r="1040" spans="1:5">
      <c r="A1040" s="327" t="s">
        <v>509</v>
      </c>
      <c r="B1040">
        <v>13211210</v>
      </c>
      <c r="C1040" s="43">
        <v>44176</v>
      </c>
      <c r="D1040" s="54">
        <v>0.82291666666666663</v>
      </c>
      <c r="E1040">
        <v>6</v>
      </c>
    </row>
    <row r="1041" spans="1:5">
      <c r="A1041" s="327" t="s">
        <v>509</v>
      </c>
      <c r="B1041">
        <v>13211210</v>
      </c>
      <c r="C1041" s="43">
        <v>44176</v>
      </c>
      <c r="D1041" s="54">
        <v>0.83333333333333337</v>
      </c>
      <c r="E1041">
        <v>6</v>
      </c>
    </row>
    <row r="1042" spans="1:5">
      <c r="A1042" s="327" t="s">
        <v>509</v>
      </c>
      <c r="B1042">
        <v>13211210</v>
      </c>
      <c r="C1042" s="43">
        <v>44176</v>
      </c>
      <c r="D1042" s="54">
        <v>0.84375</v>
      </c>
      <c r="E1042">
        <v>6.1</v>
      </c>
    </row>
    <row r="1043" spans="1:5">
      <c r="A1043" s="327" t="s">
        <v>509</v>
      </c>
      <c r="B1043">
        <v>13211210</v>
      </c>
      <c r="C1043" s="43">
        <v>44176</v>
      </c>
      <c r="D1043" s="54">
        <v>0.85416666666666663</v>
      </c>
      <c r="E1043">
        <v>5.8</v>
      </c>
    </row>
    <row r="1044" spans="1:5">
      <c r="A1044" s="327" t="s">
        <v>509</v>
      </c>
      <c r="B1044">
        <v>13211210</v>
      </c>
      <c r="C1044" s="43">
        <v>44176</v>
      </c>
      <c r="D1044" s="54">
        <v>0.86458333333333337</v>
      </c>
      <c r="E1044">
        <v>5.6</v>
      </c>
    </row>
    <row r="1045" spans="1:5">
      <c r="A1045" s="327" t="s">
        <v>509</v>
      </c>
      <c r="B1045">
        <v>13211210</v>
      </c>
      <c r="C1045" s="43">
        <v>44176</v>
      </c>
      <c r="D1045" s="54">
        <v>0.875</v>
      </c>
      <c r="E1045">
        <v>5.5</v>
      </c>
    </row>
    <row r="1046" spans="1:5">
      <c r="A1046" s="327" t="s">
        <v>509</v>
      </c>
      <c r="B1046">
        <v>13211210</v>
      </c>
      <c r="C1046" s="43">
        <v>44176</v>
      </c>
      <c r="D1046" s="54">
        <v>0.88541666666666663</v>
      </c>
      <c r="E1046">
        <v>5.8</v>
      </c>
    </row>
    <row r="1047" spans="1:5">
      <c r="A1047" s="327" t="s">
        <v>509</v>
      </c>
      <c r="B1047">
        <v>13211210</v>
      </c>
      <c r="C1047" s="43">
        <v>44176</v>
      </c>
      <c r="D1047" s="54">
        <v>0.89583333333333337</v>
      </c>
      <c r="E1047">
        <v>5.9</v>
      </c>
    </row>
    <row r="1048" spans="1:5">
      <c r="A1048" s="327" t="s">
        <v>509</v>
      </c>
      <c r="B1048">
        <v>13211210</v>
      </c>
      <c r="C1048" s="43">
        <v>44176</v>
      </c>
      <c r="D1048" s="54">
        <v>0.90625</v>
      </c>
      <c r="E1048">
        <v>5.9</v>
      </c>
    </row>
    <row r="1049" spans="1:5">
      <c r="A1049" s="327" t="s">
        <v>509</v>
      </c>
      <c r="B1049">
        <v>13211210</v>
      </c>
      <c r="C1049" s="43">
        <v>44176</v>
      </c>
      <c r="D1049" s="54">
        <v>0.91666666666666663</v>
      </c>
      <c r="E1049">
        <v>5.9</v>
      </c>
    </row>
    <row r="1050" spans="1:5">
      <c r="A1050" s="327" t="s">
        <v>509</v>
      </c>
      <c r="B1050">
        <v>13211210</v>
      </c>
      <c r="C1050" s="43">
        <v>44176</v>
      </c>
      <c r="D1050" s="54">
        <v>0.92708333333333337</v>
      </c>
      <c r="E1050">
        <v>5.9</v>
      </c>
    </row>
    <row r="1051" spans="1:5">
      <c r="A1051" s="327" t="s">
        <v>509</v>
      </c>
      <c r="B1051">
        <v>13211210</v>
      </c>
      <c r="C1051" s="43">
        <v>44176</v>
      </c>
      <c r="D1051" s="54">
        <v>0.9375</v>
      </c>
      <c r="E1051">
        <v>5.9</v>
      </c>
    </row>
    <row r="1052" spans="1:5">
      <c r="A1052" s="327" t="s">
        <v>509</v>
      </c>
      <c r="B1052">
        <v>13211210</v>
      </c>
      <c r="C1052" s="43">
        <v>44176</v>
      </c>
      <c r="D1052" s="54">
        <v>0.94791666666666663</v>
      </c>
      <c r="E1052">
        <v>5.8</v>
      </c>
    </row>
    <row r="1053" spans="1:5">
      <c r="A1053" s="327" t="s">
        <v>509</v>
      </c>
      <c r="B1053">
        <v>13211210</v>
      </c>
      <c r="C1053" s="43">
        <v>44176</v>
      </c>
      <c r="D1053" s="54">
        <v>0.95833333333333337</v>
      </c>
      <c r="E1053">
        <v>5.8</v>
      </c>
    </row>
    <row r="1054" spans="1:5">
      <c r="A1054" s="327" t="s">
        <v>509</v>
      </c>
      <c r="B1054">
        <v>13211210</v>
      </c>
      <c r="C1054" s="43">
        <v>44176</v>
      </c>
      <c r="D1054" s="54">
        <v>0.96875</v>
      </c>
      <c r="E1054">
        <v>5.7</v>
      </c>
    </row>
    <row r="1055" spans="1:5">
      <c r="A1055" s="327" t="s">
        <v>509</v>
      </c>
      <c r="B1055">
        <v>13211210</v>
      </c>
      <c r="C1055" s="43">
        <v>44176</v>
      </c>
      <c r="D1055" s="54">
        <v>0.97916666666666663</v>
      </c>
      <c r="E1055">
        <v>5.7</v>
      </c>
    </row>
    <row r="1056" spans="1:5">
      <c r="A1056" s="327" t="s">
        <v>509</v>
      </c>
      <c r="B1056">
        <v>13211210</v>
      </c>
      <c r="C1056" s="43">
        <v>44176</v>
      </c>
      <c r="D1056" s="54">
        <v>0.98958333333333337</v>
      </c>
      <c r="E1056">
        <v>5.7</v>
      </c>
    </row>
    <row r="1057" spans="1:5">
      <c r="A1057" s="327" t="s">
        <v>509</v>
      </c>
      <c r="B1057">
        <v>13211210</v>
      </c>
      <c r="C1057" s="43">
        <v>44177</v>
      </c>
      <c r="D1057" s="54">
        <v>0</v>
      </c>
      <c r="E1057">
        <v>5.6</v>
      </c>
    </row>
    <row r="1058" spans="1:5">
      <c r="A1058" s="327" t="s">
        <v>509</v>
      </c>
      <c r="B1058">
        <v>13211210</v>
      </c>
      <c r="C1058" s="43">
        <v>44177</v>
      </c>
      <c r="D1058" s="54">
        <v>1.0416666666666666E-2</v>
      </c>
      <c r="E1058">
        <v>5.6</v>
      </c>
    </row>
    <row r="1059" spans="1:5">
      <c r="A1059" s="327" t="s">
        <v>509</v>
      </c>
      <c r="B1059">
        <v>13211210</v>
      </c>
      <c r="C1059" s="43">
        <v>44177</v>
      </c>
      <c r="D1059" s="54">
        <v>2.0833333333333332E-2</v>
      </c>
      <c r="E1059">
        <v>5.6</v>
      </c>
    </row>
    <row r="1060" spans="1:5">
      <c r="A1060" s="327" t="s">
        <v>509</v>
      </c>
      <c r="B1060">
        <v>13211210</v>
      </c>
      <c r="C1060" s="43">
        <v>44177</v>
      </c>
      <c r="D1060" s="54">
        <v>3.125E-2</v>
      </c>
      <c r="E1060">
        <v>5.6</v>
      </c>
    </row>
    <row r="1061" spans="1:5">
      <c r="A1061" s="327" t="s">
        <v>509</v>
      </c>
      <c r="B1061">
        <v>13211210</v>
      </c>
      <c r="C1061" s="43">
        <v>44177</v>
      </c>
      <c r="D1061" s="54">
        <v>4.1666666666666664E-2</v>
      </c>
      <c r="E1061">
        <v>5.5</v>
      </c>
    </row>
    <row r="1062" spans="1:5">
      <c r="A1062" s="327" t="s">
        <v>509</v>
      </c>
      <c r="B1062">
        <v>13211210</v>
      </c>
      <c r="C1062" s="43">
        <v>44177</v>
      </c>
      <c r="D1062" s="54">
        <v>5.2083333333333336E-2</v>
      </c>
      <c r="E1062">
        <v>5.4</v>
      </c>
    </row>
    <row r="1063" spans="1:5">
      <c r="A1063" s="327" t="s">
        <v>509</v>
      </c>
      <c r="B1063">
        <v>13211210</v>
      </c>
      <c r="C1063" s="43">
        <v>44177</v>
      </c>
      <c r="D1063" s="54">
        <v>6.25E-2</v>
      </c>
      <c r="E1063">
        <v>5.4</v>
      </c>
    </row>
    <row r="1064" spans="1:5">
      <c r="A1064" s="327" t="s">
        <v>509</v>
      </c>
      <c r="B1064">
        <v>13211210</v>
      </c>
      <c r="C1064" s="43">
        <v>44177</v>
      </c>
      <c r="D1064" s="54">
        <v>7.2916666666666671E-2</v>
      </c>
      <c r="E1064">
        <v>5.4</v>
      </c>
    </row>
    <row r="1065" spans="1:5">
      <c r="A1065" s="327" t="s">
        <v>509</v>
      </c>
      <c r="B1065">
        <v>13211210</v>
      </c>
      <c r="C1065" s="43">
        <v>44177</v>
      </c>
      <c r="D1065" s="54">
        <v>8.3333333333333329E-2</v>
      </c>
      <c r="E1065">
        <v>5.4</v>
      </c>
    </row>
    <row r="1066" spans="1:5">
      <c r="A1066" s="327" t="s">
        <v>509</v>
      </c>
      <c r="B1066">
        <v>13211210</v>
      </c>
      <c r="C1066" s="43">
        <v>44177</v>
      </c>
      <c r="D1066" s="54">
        <v>9.375E-2</v>
      </c>
      <c r="E1066">
        <v>5.3</v>
      </c>
    </row>
    <row r="1067" spans="1:5">
      <c r="A1067" s="327" t="s">
        <v>509</v>
      </c>
      <c r="B1067">
        <v>13211210</v>
      </c>
      <c r="C1067" s="43">
        <v>44177</v>
      </c>
      <c r="D1067" s="54">
        <v>0.10416666666666667</v>
      </c>
      <c r="E1067">
        <v>5.3</v>
      </c>
    </row>
    <row r="1068" spans="1:5">
      <c r="A1068" s="327" t="s">
        <v>509</v>
      </c>
      <c r="B1068">
        <v>13211210</v>
      </c>
      <c r="C1068" s="43">
        <v>44177</v>
      </c>
      <c r="D1068" s="54">
        <v>0.11458333333333333</v>
      </c>
      <c r="E1068">
        <v>5.2</v>
      </c>
    </row>
    <row r="1069" spans="1:5">
      <c r="A1069" s="327" t="s">
        <v>509</v>
      </c>
      <c r="B1069">
        <v>13211210</v>
      </c>
      <c r="C1069" s="43">
        <v>44177</v>
      </c>
      <c r="D1069" s="54">
        <v>0.125</v>
      </c>
      <c r="E1069">
        <v>5.2</v>
      </c>
    </row>
    <row r="1070" spans="1:5">
      <c r="A1070" s="327" t="s">
        <v>509</v>
      </c>
      <c r="B1070">
        <v>13211210</v>
      </c>
      <c r="C1070" s="43">
        <v>44177</v>
      </c>
      <c r="D1070" s="54">
        <v>0.13541666666666666</v>
      </c>
      <c r="E1070">
        <v>5.2</v>
      </c>
    </row>
    <row r="1071" spans="1:5">
      <c r="A1071" s="327" t="s">
        <v>509</v>
      </c>
      <c r="B1071">
        <v>13211210</v>
      </c>
      <c r="C1071" s="43">
        <v>44177</v>
      </c>
      <c r="D1071" s="54">
        <v>0.14583333333333334</v>
      </c>
      <c r="E1071">
        <v>5.0999999999999996</v>
      </c>
    </row>
    <row r="1072" spans="1:5">
      <c r="A1072" s="327" t="s">
        <v>509</v>
      </c>
      <c r="B1072">
        <v>13211210</v>
      </c>
      <c r="C1072" s="43">
        <v>44177</v>
      </c>
      <c r="D1072" s="54">
        <v>0.15625</v>
      </c>
      <c r="E1072">
        <v>5.0999999999999996</v>
      </c>
    </row>
    <row r="1073" spans="1:5">
      <c r="A1073" s="327" t="s">
        <v>509</v>
      </c>
      <c r="B1073">
        <v>13211210</v>
      </c>
      <c r="C1073" s="43">
        <v>44177</v>
      </c>
      <c r="D1073" s="54">
        <v>0.16666666666666666</v>
      </c>
      <c r="E1073">
        <v>5</v>
      </c>
    </row>
    <row r="1074" spans="1:5">
      <c r="A1074" s="327" t="s">
        <v>509</v>
      </c>
      <c r="B1074">
        <v>13211210</v>
      </c>
      <c r="C1074" s="43">
        <v>44177</v>
      </c>
      <c r="D1074" s="54">
        <v>0.17708333333333334</v>
      </c>
      <c r="E1074">
        <v>5</v>
      </c>
    </row>
    <row r="1075" spans="1:5">
      <c r="A1075" s="327" t="s">
        <v>509</v>
      </c>
      <c r="B1075">
        <v>13211210</v>
      </c>
      <c r="C1075" s="43">
        <v>44177</v>
      </c>
      <c r="D1075" s="54">
        <v>0.1875</v>
      </c>
      <c r="E1075">
        <v>4.9000000000000004</v>
      </c>
    </row>
    <row r="1076" spans="1:5">
      <c r="A1076" s="327" t="s">
        <v>509</v>
      </c>
      <c r="B1076">
        <v>13211210</v>
      </c>
      <c r="C1076" s="43">
        <v>44177</v>
      </c>
      <c r="D1076" s="54">
        <v>0.19791666666666666</v>
      </c>
      <c r="E1076">
        <v>4.8</v>
      </c>
    </row>
    <row r="1077" spans="1:5">
      <c r="A1077" s="327" t="s">
        <v>509</v>
      </c>
      <c r="B1077">
        <v>13211210</v>
      </c>
      <c r="C1077" s="43">
        <v>44177</v>
      </c>
      <c r="D1077" s="54">
        <v>0.20833333333333334</v>
      </c>
      <c r="E1077">
        <v>4.8</v>
      </c>
    </row>
    <row r="1078" spans="1:5">
      <c r="A1078" s="327" t="s">
        <v>509</v>
      </c>
      <c r="B1078">
        <v>13211210</v>
      </c>
      <c r="C1078" s="43">
        <v>44177</v>
      </c>
      <c r="D1078" s="54">
        <v>0.21875</v>
      </c>
      <c r="E1078">
        <v>4.8</v>
      </c>
    </row>
    <row r="1079" spans="1:5">
      <c r="A1079" s="327" t="s">
        <v>509</v>
      </c>
      <c r="B1079">
        <v>13211210</v>
      </c>
      <c r="C1079" s="43">
        <v>44177</v>
      </c>
      <c r="D1079" s="54">
        <v>0.22916666666666666</v>
      </c>
      <c r="E1079">
        <v>4.7</v>
      </c>
    </row>
    <row r="1080" spans="1:5">
      <c r="A1080" s="327" t="s">
        <v>509</v>
      </c>
      <c r="B1080">
        <v>13211210</v>
      </c>
      <c r="C1080" s="43">
        <v>44177</v>
      </c>
      <c r="D1080" s="54">
        <v>0.23958333333333334</v>
      </c>
      <c r="E1080">
        <v>4.5</v>
      </c>
    </row>
    <row r="1081" spans="1:5">
      <c r="A1081" s="327" t="s">
        <v>509</v>
      </c>
      <c r="B1081">
        <v>13211210</v>
      </c>
      <c r="C1081" s="43">
        <v>44177</v>
      </c>
      <c r="D1081" s="54">
        <v>0.25</v>
      </c>
      <c r="E1081">
        <v>4.5</v>
      </c>
    </row>
    <row r="1082" spans="1:5">
      <c r="A1082" s="327" t="s">
        <v>509</v>
      </c>
      <c r="B1082">
        <v>13211210</v>
      </c>
      <c r="C1082" s="43">
        <v>44177</v>
      </c>
      <c r="D1082" s="54">
        <v>0.26041666666666669</v>
      </c>
      <c r="E1082">
        <v>4.5999999999999996</v>
      </c>
    </row>
    <row r="1083" spans="1:5">
      <c r="A1083" s="327" t="s">
        <v>509</v>
      </c>
      <c r="B1083">
        <v>13211210</v>
      </c>
      <c r="C1083" s="43">
        <v>44177</v>
      </c>
      <c r="D1083" s="54">
        <v>0.27083333333333331</v>
      </c>
      <c r="E1083">
        <v>4.5999999999999996</v>
      </c>
    </row>
    <row r="1084" spans="1:5">
      <c r="A1084" s="327" t="s">
        <v>509</v>
      </c>
      <c r="B1084">
        <v>13211210</v>
      </c>
      <c r="C1084" s="43">
        <v>44177</v>
      </c>
      <c r="D1084" s="54">
        <v>0.28125</v>
      </c>
      <c r="E1084">
        <v>4.5999999999999996</v>
      </c>
    </row>
    <row r="1085" spans="1:5">
      <c r="A1085" s="327" t="s">
        <v>509</v>
      </c>
      <c r="B1085">
        <v>13211210</v>
      </c>
      <c r="C1085" s="43">
        <v>44177</v>
      </c>
      <c r="D1085" s="54">
        <v>0.29166666666666669</v>
      </c>
      <c r="E1085">
        <v>4.5999999999999996</v>
      </c>
    </row>
    <row r="1086" spans="1:5">
      <c r="A1086" s="327" t="s">
        <v>509</v>
      </c>
      <c r="B1086">
        <v>13211210</v>
      </c>
      <c r="C1086" s="43">
        <v>44177</v>
      </c>
      <c r="D1086" s="54">
        <v>0.30208333333333331</v>
      </c>
      <c r="E1086">
        <v>4.5999999999999996</v>
      </c>
    </row>
    <row r="1087" spans="1:5">
      <c r="A1087" s="327" t="s">
        <v>509</v>
      </c>
      <c r="B1087">
        <v>13211210</v>
      </c>
      <c r="C1087" s="43">
        <v>44177</v>
      </c>
      <c r="D1087" s="54">
        <v>0.3125</v>
      </c>
      <c r="E1087">
        <v>4.5999999999999996</v>
      </c>
    </row>
    <row r="1088" spans="1:5">
      <c r="A1088" s="327" t="s">
        <v>509</v>
      </c>
      <c r="B1088">
        <v>13211210</v>
      </c>
      <c r="C1088" s="43">
        <v>44177</v>
      </c>
      <c r="D1088" s="54">
        <v>0.32291666666666669</v>
      </c>
      <c r="E1088">
        <v>4.5999999999999996</v>
      </c>
    </row>
    <row r="1089" spans="1:5">
      <c r="A1089" s="327" t="s">
        <v>509</v>
      </c>
      <c r="B1089">
        <v>13211210</v>
      </c>
      <c r="C1089" s="43">
        <v>44177</v>
      </c>
      <c r="D1089" s="54">
        <v>0.33333333333333331</v>
      </c>
      <c r="E1089">
        <v>4.5</v>
      </c>
    </row>
    <row r="1090" spans="1:5">
      <c r="A1090" s="327" t="s">
        <v>509</v>
      </c>
      <c r="B1090">
        <v>13211210</v>
      </c>
      <c r="C1090" s="43">
        <v>44177</v>
      </c>
      <c r="D1090" s="54">
        <v>0.34375</v>
      </c>
      <c r="E1090">
        <v>4.3</v>
      </c>
    </row>
    <row r="1091" spans="1:5">
      <c r="A1091" s="327" t="s">
        <v>509</v>
      </c>
      <c r="B1091">
        <v>13211210</v>
      </c>
      <c r="C1091" s="43">
        <v>44177</v>
      </c>
      <c r="D1091" s="54">
        <v>0.35416666666666669</v>
      </c>
      <c r="E1091">
        <v>4.3</v>
      </c>
    </row>
    <row r="1092" spans="1:5">
      <c r="A1092" s="327" t="s">
        <v>509</v>
      </c>
      <c r="B1092">
        <v>13211210</v>
      </c>
      <c r="C1092" s="43">
        <v>44177</v>
      </c>
      <c r="D1092" s="54">
        <v>0.36458333333333331</v>
      </c>
      <c r="E1092">
        <v>4.3</v>
      </c>
    </row>
    <row r="1093" spans="1:5">
      <c r="A1093" s="327" t="s">
        <v>509</v>
      </c>
      <c r="B1093">
        <v>13211210</v>
      </c>
      <c r="C1093" s="43">
        <v>44177</v>
      </c>
      <c r="D1093" s="54">
        <v>0.375</v>
      </c>
      <c r="E1093">
        <v>4.4000000000000004</v>
      </c>
    </row>
    <row r="1094" spans="1:5">
      <c r="A1094" s="327" t="s">
        <v>509</v>
      </c>
      <c r="B1094">
        <v>13211210</v>
      </c>
      <c r="C1094" s="43">
        <v>44177</v>
      </c>
      <c r="D1094" s="54">
        <v>0.38541666666666669</v>
      </c>
      <c r="E1094">
        <v>4.3</v>
      </c>
    </row>
    <row r="1095" spans="1:5">
      <c r="A1095" s="327" t="s">
        <v>509</v>
      </c>
      <c r="B1095">
        <v>13211210</v>
      </c>
      <c r="C1095" s="43">
        <v>44177</v>
      </c>
      <c r="D1095" s="54">
        <v>0.39583333333333331</v>
      </c>
      <c r="E1095">
        <v>4.3</v>
      </c>
    </row>
    <row r="1096" spans="1:5">
      <c r="A1096" s="327" t="s">
        <v>509</v>
      </c>
      <c r="B1096">
        <v>13211210</v>
      </c>
      <c r="C1096" s="43">
        <v>44177</v>
      </c>
      <c r="D1096" s="54">
        <v>0.40625</v>
      </c>
      <c r="E1096">
        <v>4.3</v>
      </c>
    </row>
    <row r="1097" spans="1:5">
      <c r="A1097" s="327" t="s">
        <v>509</v>
      </c>
      <c r="B1097">
        <v>13211210</v>
      </c>
      <c r="C1097" s="43">
        <v>44177</v>
      </c>
      <c r="D1097" s="54">
        <v>0.41666666666666669</v>
      </c>
      <c r="E1097">
        <v>4.2</v>
      </c>
    </row>
    <row r="1098" spans="1:5">
      <c r="A1098" s="327" t="s">
        <v>509</v>
      </c>
      <c r="B1098">
        <v>13211210</v>
      </c>
      <c r="C1098" s="43">
        <v>44177</v>
      </c>
      <c r="D1098" s="54">
        <v>0.42708333333333331</v>
      </c>
      <c r="E1098">
        <v>4.3</v>
      </c>
    </row>
    <row r="1099" spans="1:5">
      <c r="A1099" s="327" t="s">
        <v>509</v>
      </c>
      <c r="B1099">
        <v>13211210</v>
      </c>
      <c r="C1099" s="43">
        <v>44177</v>
      </c>
      <c r="D1099" s="54">
        <v>0.4375</v>
      </c>
      <c r="E1099">
        <v>4.3</v>
      </c>
    </row>
    <row r="1100" spans="1:5">
      <c r="A1100" s="327" t="s">
        <v>509</v>
      </c>
      <c r="B1100">
        <v>13211210</v>
      </c>
      <c r="C1100" s="43">
        <v>44177</v>
      </c>
      <c r="D1100" s="54">
        <v>0.44791666666666669</v>
      </c>
      <c r="E1100">
        <v>4.3</v>
      </c>
    </row>
    <row r="1101" spans="1:5">
      <c r="A1101" s="327" t="s">
        <v>509</v>
      </c>
      <c r="B1101">
        <v>13211210</v>
      </c>
      <c r="C1101" s="43">
        <v>44177</v>
      </c>
      <c r="D1101" s="54">
        <v>0.45833333333333331</v>
      </c>
      <c r="E1101">
        <v>4.4000000000000004</v>
      </c>
    </row>
    <row r="1102" spans="1:5">
      <c r="A1102" s="327" t="s">
        <v>509</v>
      </c>
      <c r="B1102">
        <v>13211210</v>
      </c>
      <c r="C1102" s="43">
        <v>44177</v>
      </c>
      <c r="D1102" s="54">
        <v>0.46875</v>
      </c>
      <c r="E1102">
        <v>4.3</v>
      </c>
    </row>
    <row r="1103" spans="1:5">
      <c r="A1103" s="327" t="s">
        <v>509</v>
      </c>
      <c r="B1103">
        <v>13211210</v>
      </c>
      <c r="C1103" s="43">
        <v>44177</v>
      </c>
      <c r="D1103" s="54">
        <v>0.47916666666666669</v>
      </c>
      <c r="E1103">
        <v>4.4000000000000004</v>
      </c>
    </row>
    <row r="1104" spans="1:5">
      <c r="A1104" s="327" t="s">
        <v>509</v>
      </c>
      <c r="B1104">
        <v>13211210</v>
      </c>
      <c r="C1104" s="43">
        <v>44177</v>
      </c>
      <c r="D1104" s="54">
        <v>0.48958333333333331</v>
      </c>
      <c r="E1104">
        <v>4.5999999999999996</v>
      </c>
    </row>
    <row r="1105" spans="1:5">
      <c r="A1105" s="327" t="s">
        <v>509</v>
      </c>
      <c r="B1105">
        <v>13211210</v>
      </c>
      <c r="C1105" s="43">
        <v>44177</v>
      </c>
      <c r="D1105" s="54">
        <v>0.5</v>
      </c>
      <c r="E1105">
        <v>4.5</v>
      </c>
    </row>
    <row r="1106" spans="1:5">
      <c r="A1106" s="327" t="s">
        <v>509</v>
      </c>
      <c r="B1106">
        <v>13211210</v>
      </c>
      <c r="C1106" s="43">
        <v>44177</v>
      </c>
      <c r="D1106" s="54">
        <v>0.51041666666666663</v>
      </c>
      <c r="E1106">
        <v>4.3</v>
      </c>
    </row>
    <row r="1107" spans="1:5">
      <c r="A1107" s="327" t="s">
        <v>509</v>
      </c>
      <c r="B1107">
        <v>13211210</v>
      </c>
      <c r="C1107" s="43">
        <v>44177</v>
      </c>
      <c r="D1107" s="54">
        <v>0.52083333333333337</v>
      </c>
      <c r="E1107">
        <v>4.3</v>
      </c>
    </row>
    <row r="1108" spans="1:5">
      <c r="A1108" s="327" t="s">
        <v>509</v>
      </c>
      <c r="B1108">
        <v>13211210</v>
      </c>
      <c r="C1108" s="43">
        <v>44177</v>
      </c>
      <c r="D1108" s="54">
        <v>0.53125</v>
      </c>
      <c r="E1108">
        <v>4.5999999999999996</v>
      </c>
    </row>
    <row r="1109" spans="1:5">
      <c r="A1109" s="327" t="s">
        <v>509</v>
      </c>
      <c r="B1109">
        <v>13211210</v>
      </c>
      <c r="C1109" s="43">
        <v>44177</v>
      </c>
      <c r="D1109" s="54">
        <v>0.54166666666666663</v>
      </c>
      <c r="E1109">
        <v>4.7</v>
      </c>
    </row>
    <row r="1110" spans="1:5">
      <c r="A1110" s="327" t="s">
        <v>509</v>
      </c>
      <c r="B1110">
        <v>13211210</v>
      </c>
      <c r="C1110" s="43">
        <v>44177</v>
      </c>
      <c r="D1110" s="54">
        <v>0.55208333333333337</v>
      </c>
      <c r="E1110">
        <v>5</v>
      </c>
    </row>
    <row r="1111" spans="1:5">
      <c r="A1111" s="327" t="s">
        <v>509</v>
      </c>
      <c r="B1111">
        <v>13211210</v>
      </c>
      <c r="C1111" s="43">
        <v>44177</v>
      </c>
      <c r="D1111" s="54">
        <v>0.5625</v>
      </c>
      <c r="E1111">
        <v>5</v>
      </c>
    </row>
    <row r="1112" spans="1:5">
      <c r="A1112" s="327" t="s">
        <v>509</v>
      </c>
      <c r="B1112">
        <v>13211210</v>
      </c>
      <c r="C1112" s="43">
        <v>44177</v>
      </c>
      <c r="D1112" s="54">
        <v>0.57291666666666663</v>
      </c>
      <c r="E1112">
        <v>5</v>
      </c>
    </row>
    <row r="1113" spans="1:5">
      <c r="A1113" s="327" t="s">
        <v>509</v>
      </c>
      <c r="B1113">
        <v>13211210</v>
      </c>
      <c r="C1113" s="43">
        <v>44177</v>
      </c>
      <c r="D1113" s="54">
        <v>0.58333333333333337</v>
      </c>
      <c r="E1113">
        <v>5.0999999999999996</v>
      </c>
    </row>
    <row r="1114" spans="1:5">
      <c r="A1114" s="327" t="s">
        <v>509</v>
      </c>
      <c r="B1114">
        <v>13211210</v>
      </c>
      <c r="C1114" s="43">
        <v>44177</v>
      </c>
      <c r="D1114" s="54">
        <v>0.59375</v>
      </c>
      <c r="E1114">
        <v>5.2</v>
      </c>
    </row>
    <row r="1115" spans="1:5">
      <c r="A1115" s="327" t="s">
        <v>509</v>
      </c>
      <c r="B1115">
        <v>13211210</v>
      </c>
      <c r="C1115" s="43">
        <v>44177</v>
      </c>
      <c r="D1115" s="54">
        <v>0.60416666666666663</v>
      </c>
      <c r="E1115">
        <v>5.3</v>
      </c>
    </row>
    <row r="1116" spans="1:5">
      <c r="A1116" s="327" t="s">
        <v>509</v>
      </c>
      <c r="B1116">
        <v>13211210</v>
      </c>
      <c r="C1116" s="43">
        <v>44177</v>
      </c>
      <c r="D1116" s="54">
        <v>0.61458333333333337</v>
      </c>
      <c r="E1116">
        <v>5.3</v>
      </c>
    </row>
    <row r="1117" spans="1:5">
      <c r="A1117" s="327" t="s">
        <v>509</v>
      </c>
      <c r="B1117">
        <v>13211210</v>
      </c>
      <c r="C1117" s="43">
        <v>44177</v>
      </c>
      <c r="D1117" s="54">
        <v>0.625</v>
      </c>
      <c r="E1117">
        <v>5.2</v>
      </c>
    </row>
    <row r="1118" spans="1:5">
      <c r="A1118" s="327" t="s">
        <v>509</v>
      </c>
      <c r="B1118">
        <v>13211210</v>
      </c>
      <c r="C1118" s="43">
        <v>44177</v>
      </c>
      <c r="D1118" s="54">
        <v>0.63541666666666663</v>
      </c>
      <c r="E1118">
        <v>5.3</v>
      </c>
    </row>
    <row r="1119" spans="1:5">
      <c r="A1119" s="327" t="s">
        <v>509</v>
      </c>
      <c r="B1119">
        <v>13211210</v>
      </c>
      <c r="C1119" s="43">
        <v>44177</v>
      </c>
      <c r="D1119" s="54">
        <v>0.64583333333333337</v>
      </c>
      <c r="E1119">
        <v>5.3</v>
      </c>
    </row>
    <row r="1120" spans="1:5">
      <c r="A1120" s="327" t="s">
        <v>509</v>
      </c>
      <c r="B1120">
        <v>13211210</v>
      </c>
      <c r="C1120" s="43">
        <v>44177</v>
      </c>
      <c r="D1120" s="54">
        <v>0.65625</v>
      </c>
      <c r="E1120">
        <v>5.3</v>
      </c>
    </row>
    <row r="1121" spans="1:5">
      <c r="A1121" s="327" t="s">
        <v>509</v>
      </c>
      <c r="B1121">
        <v>13211210</v>
      </c>
      <c r="C1121" s="43">
        <v>44177</v>
      </c>
      <c r="D1121" s="54">
        <v>0.66666666666666663</v>
      </c>
      <c r="E1121">
        <v>5.4</v>
      </c>
    </row>
    <row r="1122" spans="1:5">
      <c r="A1122" s="327" t="s">
        <v>509</v>
      </c>
      <c r="B1122">
        <v>13211210</v>
      </c>
      <c r="C1122" s="43">
        <v>44177</v>
      </c>
      <c r="D1122" s="54">
        <v>0.67708333333333337</v>
      </c>
      <c r="E1122">
        <v>5.4</v>
      </c>
    </row>
    <row r="1123" spans="1:5">
      <c r="A1123" s="327" t="s">
        <v>509</v>
      </c>
      <c r="B1123">
        <v>13211210</v>
      </c>
      <c r="C1123" s="43">
        <v>44177</v>
      </c>
      <c r="D1123" s="54">
        <v>0.6875</v>
      </c>
      <c r="E1123">
        <v>5.4</v>
      </c>
    </row>
    <row r="1124" spans="1:5">
      <c r="A1124" s="327" t="s">
        <v>509</v>
      </c>
      <c r="B1124">
        <v>13211210</v>
      </c>
      <c r="C1124" s="43">
        <v>44177</v>
      </c>
      <c r="D1124" s="54">
        <v>0.69791666666666663</v>
      </c>
      <c r="E1124">
        <v>5.4</v>
      </c>
    </row>
    <row r="1125" spans="1:5">
      <c r="A1125" s="327" t="s">
        <v>509</v>
      </c>
      <c r="B1125">
        <v>13211210</v>
      </c>
      <c r="C1125" s="43">
        <v>44177</v>
      </c>
      <c r="D1125" s="54">
        <v>0.70833333333333337</v>
      </c>
      <c r="E1125">
        <v>5.4</v>
      </c>
    </row>
    <row r="1126" spans="1:5">
      <c r="A1126" s="327" t="s">
        <v>509</v>
      </c>
      <c r="B1126">
        <v>13211210</v>
      </c>
      <c r="C1126" s="43">
        <v>44177</v>
      </c>
      <c r="D1126" s="54">
        <v>0.71875</v>
      </c>
      <c r="E1126">
        <v>5.4</v>
      </c>
    </row>
    <row r="1127" spans="1:5">
      <c r="A1127" s="327" t="s">
        <v>509</v>
      </c>
      <c r="B1127">
        <v>13211210</v>
      </c>
      <c r="C1127" s="43">
        <v>44177</v>
      </c>
      <c r="D1127" s="54">
        <v>0.72916666666666663</v>
      </c>
      <c r="E1127">
        <v>5.4</v>
      </c>
    </row>
    <row r="1128" spans="1:5">
      <c r="A1128" s="327" t="s">
        <v>509</v>
      </c>
      <c r="B1128">
        <v>13211210</v>
      </c>
      <c r="C1128" s="43">
        <v>44177</v>
      </c>
      <c r="D1128" s="54">
        <v>0.73958333333333337</v>
      </c>
      <c r="E1128">
        <v>5.5</v>
      </c>
    </row>
    <row r="1129" spans="1:5">
      <c r="A1129" s="327" t="s">
        <v>509</v>
      </c>
      <c r="B1129">
        <v>13211210</v>
      </c>
      <c r="C1129" s="43">
        <v>44177</v>
      </c>
      <c r="D1129" s="54">
        <v>0.75</v>
      </c>
      <c r="E1129">
        <v>5.4</v>
      </c>
    </row>
    <row r="1130" spans="1:5">
      <c r="A1130" s="327" t="s">
        <v>509</v>
      </c>
      <c r="B1130">
        <v>13211210</v>
      </c>
      <c r="C1130" s="43">
        <v>44177</v>
      </c>
      <c r="D1130" s="54">
        <v>0.76041666666666663</v>
      </c>
      <c r="E1130">
        <v>5.4</v>
      </c>
    </row>
    <row r="1131" spans="1:5">
      <c r="A1131" s="327" t="s">
        <v>509</v>
      </c>
      <c r="B1131">
        <v>13211210</v>
      </c>
      <c r="C1131" s="43">
        <v>44177</v>
      </c>
      <c r="D1131" s="54">
        <v>0.77083333333333337</v>
      </c>
      <c r="E1131">
        <v>5.4</v>
      </c>
    </row>
    <row r="1132" spans="1:5">
      <c r="A1132" s="327" t="s">
        <v>509</v>
      </c>
      <c r="B1132">
        <v>13211210</v>
      </c>
      <c r="C1132" s="43">
        <v>44177</v>
      </c>
      <c r="D1132" s="54">
        <v>0.78125</v>
      </c>
      <c r="E1132">
        <v>5.3</v>
      </c>
    </row>
    <row r="1133" spans="1:5">
      <c r="A1133" s="327" t="s">
        <v>509</v>
      </c>
      <c r="B1133">
        <v>13211210</v>
      </c>
      <c r="C1133" s="43">
        <v>44177</v>
      </c>
      <c r="D1133" s="54">
        <v>0.79166666666666663</v>
      </c>
      <c r="E1133">
        <v>5</v>
      </c>
    </row>
    <row r="1134" spans="1:5">
      <c r="A1134" s="327" t="s">
        <v>509</v>
      </c>
      <c r="B1134">
        <v>13211210</v>
      </c>
      <c r="C1134" s="43">
        <v>44177</v>
      </c>
      <c r="D1134" s="54">
        <v>0.80208333333333337</v>
      </c>
      <c r="E1134">
        <v>5.2</v>
      </c>
    </row>
    <row r="1135" spans="1:5">
      <c r="A1135" s="327" t="s">
        <v>509</v>
      </c>
      <c r="B1135">
        <v>13211210</v>
      </c>
      <c r="C1135" s="43">
        <v>44177</v>
      </c>
      <c r="D1135" s="54">
        <v>0.8125</v>
      </c>
      <c r="E1135">
        <v>5.5</v>
      </c>
    </row>
    <row r="1136" spans="1:5">
      <c r="A1136" s="327" t="s">
        <v>509</v>
      </c>
      <c r="B1136">
        <v>13211210</v>
      </c>
      <c r="C1136" s="43">
        <v>44177</v>
      </c>
      <c r="D1136" s="54">
        <v>0.82291666666666663</v>
      </c>
      <c r="E1136">
        <v>5.7</v>
      </c>
    </row>
    <row r="1137" spans="1:5">
      <c r="A1137" s="327" t="s">
        <v>509</v>
      </c>
      <c r="B1137">
        <v>13211210</v>
      </c>
      <c r="C1137" s="43">
        <v>44177</v>
      </c>
      <c r="D1137" s="54">
        <v>0.83333333333333337</v>
      </c>
      <c r="E1137">
        <v>5.6</v>
      </c>
    </row>
    <row r="1138" spans="1:5">
      <c r="A1138" s="327" t="s">
        <v>509</v>
      </c>
      <c r="B1138">
        <v>13211210</v>
      </c>
      <c r="C1138" s="43">
        <v>44177</v>
      </c>
      <c r="D1138" s="54">
        <v>0.84375</v>
      </c>
      <c r="E1138">
        <v>5.6</v>
      </c>
    </row>
    <row r="1139" spans="1:5">
      <c r="A1139" s="327" t="s">
        <v>509</v>
      </c>
      <c r="B1139">
        <v>13211210</v>
      </c>
      <c r="C1139" s="43">
        <v>44177</v>
      </c>
      <c r="D1139" s="54">
        <v>0.85416666666666663</v>
      </c>
      <c r="E1139">
        <v>5.6</v>
      </c>
    </row>
    <row r="1140" spans="1:5">
      <c r="A1140" s="327" t="s">
        <v>509</v>
      </c>
      <c r="B1140">
        <v>13211210</v>
      </c>
      <c r="C1140" s="43">
        <v>44177</v>
      </c>
      <c r="D1140" s="54">
        <v>0.86458333333333337</v>
      </c>
      <c r="E1140">
        <v>5.4</v>
      </c>
    </row>
    <row r="1141" spans="1:5">
      <c r="A1141" s="327" t="s">
        <v>509</v>
      </c>
      <c r="B1141">
        <v>13211210</v>
      </c>
      <c r="C1141" s="43">
        <v>44177</v>
      </c>
      <c r="D1141" s="54">
        <v>0.875</v>
      </c>
      <c r="E1141">
        <v>5.3</v>
      </c>
    </row>
    <row r="1142" spans="1:5">
      <c r="A1142" s="327" t="s">
        <v>509</v>
      </c>
      <c r="B1142">
        <v>13211210</v>
      </c>
      <c r="C1142" s="43">
        <v>44177</v>
      </c>
      <c r="D1142" s="54">
        <v>0.88541666666666663</v>
      </c>
      <c r="E1142">
        <v>5.2</v>
      </c>
    </row>
    <row r="1143" spans="1:5">
      <c r="A1143" s="327" t="s">
        <v>509</v>
      </c>
      <c r="B1143">
        <v>13211210</v>
      </c>
      <c r="C1143" s="43">
        <v>44177</v>
      </c>
      <c r="D1143" s="54">
        <v>0.89583333333333337</v>
      </c>
      <c r="E1143">
        <v>5.2</v>
      </c>
    </row>
    <row r="1144" spans="1:5">
      <c r="A1144" s="327" t="s">
        <v>509</v>
      </c>
      <c r="B1144">
        <v>13211210</v>
      </c>
      <c r="C1144" s="43">
        <v>44177</v>
      </c>
      <c r="D1144" s="54">
        <v>0.90625</v>
      </c>
      <c r="E1144">
        <v>5.2</v>
      </c>
    </row>
    <row r="1145" spans="1:5">
      <c r="A1145" s="327" t="s">
        <v>509</v>
      </c>
      <c r="B1145">
        <v>13211210</v>
      </c>
      <c r="C1145" s="43">
        <v>44177</v>
      </c>
      <c r="D1145" s="54">
        <v>0.91666666666666663</v>
      </c>
      <c r="E1145">
        <v>5.0999999999999996</v>
      </c>
    </row>
    <row r="1146" spans="1:5">
      <c r="A1146" s="327" t="s">
        <v>509</v>
      </c>
      <c r="B1146">
        <v>13211210</v>
      </c>
      <c r="C1146" s="43">
        <v>44177</v>
      </c>
      <c r="D1146" s="54">
        <v>0.92708333333333337</v>
      </c>
      <c r="E1146">
        <v>5.0999999999999996</v>
      </c>
    </row>
    <row r="1147" spans="1:5">
      <c r="A1147" s="327" t="s">
        <v>509</v>
      </c>
      <c r="B1147">
        <v>13211210</v>
      </c>
      <c r="C1147" s="43">
        <v>44177</v>
      </c>
      <c r="D1147" s="54">
        <v>0.9375</v>
      </c>
      <c r="E1147">
        <v>5.0999999999999996</v>
      </c>
    </row>
    <row r="1148" spans="1:5">
      <c r="A1148" s="327" t="s">
        <v>509</v>
      </c>
      <c r="B1148">
        <v>13211210</v>
      </c>
      <c r="C1148" s="43">
        <v>44177</v>
      </c>
      <c r="D1148" s="54">
        <v>0.94791666666666663</v>
      </c>
      <c r="E1148">
        <v>5.2</v>
      </c>
    </row>
    <row r="1149" spans="1:5">
      <c r="A1149" s="327" t="s">
        <v>509</v>
      </c>
      <c r="B1149">
        <v>13211210</v>
      </c>
      <c r="C1149" s="43">
        <v>44177</v>
      </c>
      <c r="D1149" s="54">
        <v>0.95833333333333337</v>
      </c>
      <c r="E1149">
        <v>5.0999999999999996</v>
      </c>
    </row>
    <row r="1150" spans="1:5">
      <c r="A1150" s="327" t="s">
        <v>509</v>
      </c>
      <c r="B1150">
        <v>13211210</v>
      </c>
      <c r="C1150" s="43">
        <v>44177</v>
      </c>
      <c r="D1150" s="54">
        <v>0.96875</v>
      </c>
      <c r="E1150">
        <v>5</v>
      </c>
    </row>
    <row r="1151" spans="1:5">
      <c r="A1151" s="327" t="s">
        <v>509</v>
      </c>
      <c r="B1151">
        <v>13211210</v>
      </c>
      <c r="C1151" s="43">
        <v>44177</v>
      </c>
      <c r="D1151" s="54">
        <v>0.97916666666666663</v>
      </c>
      <c r="E1151">
        <v>5</v>
      </c>
    </row>
    <row r="1152" spans="1:5">
      <c r="A1152" s="327" t="s">
        <v>509</v>
      </c>
      <c r="B1152">
        <v>13211210</v>
      </c>
      <c r="C1152" s="43">
        <v>44177</v>
      </c>
      <c r="D1152" s="54">
        <v>0.98958333333333337</v>
      </c>
      <c r="E1152">
        <v>4.8</v>
      </c>
    </row>
    <row r="1153" spans="1:5">
      <c r="A1153" s="327" t="s">
        <v>509</v>
      </c>
      <c r="B1153">
        <v>13211210</v>
      </c>
      <c r="C1153" s="43">
        <v>44178</v>
      </c>
      <c r="D1153" s="54">
        <v>0</v>
      </c>
      <c r="E1153">
        <v>4.5999999999999996</v>
      </c>
    </row>
    <row r="1154" spans="1:5">
      <c r="A1154" s="327" t="s">
        <v>509</v>
      </c>
      <c r="B1154">
        <v>13211210</v>
      </c>
      <c r="C1154" s="43">
        <v>44178</v>
      </c>
      <c r="D1154" s="54">
        <v>1.0416666666666666E-2</v>
      </c>
      <c r="E1154">
        <v>4.5999999999999996</v>
      </c>
    </row>
    <row r="1155" spans="1:5">
      <c r="A1155" s="327" t="s">
        <v>509</v>
      </c>
      <c r="B1155">
        <v>13211210</v>
      </c>
      <c r="C1155" s="43">
        <v>44178</v>
      </c>
      <c r="D1155" s="54">
        <v>2.0833333333333332E-2</v>
      </c>
      <c r="E1155">
        <v>4.8</v>
      </c>
    </row>
    <row r="1156" spans="1:5">
      <c r="A1156" s="327" t="s">
        <v>509</v>
      </c>
      <c r="B1156">
        <v>13211210</v>
      </c>
      <c r="C1156" s="43">
        <v>44178</v>
      </c>
      <c r="D1156" s="54">
        <v>3.125E-2</v>
      </c>
      <c r="E1156">
        <v>4.8</v>
      </c>
    </row>
    <row r="1157" spans="1:5">
      <c r="A1157" s="327" t="s">
        <v>509</v>
      </c>
      <c r="B1157">
        <v>13211210</v>
      </c>
      <c r="C1157" s="43">
        <v>44178</v>
      </c>
      <c r="D1157" s="54">
        <v>4.1666666666666664E-2</v>
      </c>
      <c r="E1157">
        <v>4.8</v>
      </c>
    </row>
    <row r="1158" spans="1:5">
      <c r="A1158" s="327" t="s">
        <v>509</v>
      </c>
      <c r="B1158">
        <v>13211210</v>
      </c>
      <c r="C1158" s="43">
        <v>44178</v>
      </c>
      <c r="D1158" s="54">
        <v>5.2083333333333336E-2</v>
      </c>
      <c r="E1158">
        <v>4.8</v>
      </c>
    </row>
    <row r="1159" spans="1:5">
      <c r="A1159" s="327" t="s">
        <v>509</v>
      </c>
      <c r="B1159">
        <v>13211210</v>
      </c>
      <c r="C1159" s="43">
        <v>44178</v>
      </c>
      <c r="D1159" s="54">
        <v>6.25E-2</v>
      </c>
      <c r="E1159">
        <v>4.8</v>
      </c>
    </row>
    <row r="1160" spans="1:5">
      <c r="A1160" s="327" t="s">
        <v>509</v>
      </c>
      <c r="B1160">
        <v>13211210</v>
      </c>
      <c r="C1160" s="43">
        <v>44178</v>
      </c>
      <c r="D1160" s="54">
        <v>7.2916666666666671E-2</v>
      </c>
      <c r="E1160">
        <v>4.8</v>
      </c>
    </row>
    <row r="1161" spans="1:5">
      <c r="A1161" s="327" t="s">
        <v>509</v>
      </c>
      <c r="B1161">
        <v>13211210</v>
      </c>
      <c r="C1161" s="43">
        <v>44178</v>
      </c>
      <c r="D1161" s="54">
        <v>8.3333333333333329E-2</v>
      </c>
      <c r="E1161">
        <v>4.5999999999999996</v>
      </c>
    </row>
    <row r="1162" spans="1:5">
      <c r="A1162" s="327" t="s">
        <v>509</v>
      </c>
      <c r="B1162">
        <v>13211210</v>
      </c>
      <c r="C1162" s="43">
        <v>44178</v>
      </c>
      <c r="D1162" s="54">
        <v>9.375E-2</v>
      </c>
      <c r="E1162">
        <v>4.5999999999999996</v>
      </c>
    </row>
    <row r="1163" spans="1:5">
      <c r="A1163" s="327" t="s">
        <v>509</v>
      </c>
      <c r="B1163">
        <v>13211210</v>
      </c>
      <c r="C1163" s="43">
        <v>44178</v>
      </c>
      <c r="D1163" s="54">
        <v>0.10416666666666667</v>
      </c>
      <c r="E1163">
        <v>4.5999999999999996</v>
      </c>
    </row>
    <row r="1164" spans="1:5">
      <c r="A1164" s="327" t="s">
        <v>509</v>
      </c>
      <c r="B1164">
        <v>13211210</v>
      </c>
      <c r="C1164" s="43">
        <v>44178</v>
      </c>
      <c r="D1164" s="54">
        <v>0.11458333333333333</v>
      </c>
      <c r="E1164">
        <v>4.5</v>
      </c>
    </row>
    <row r="1165" spans="1:5">
      <c r="A1165" s="327" t="s">
        <v>509</v>
      </c>
      <c r="B1165">
        <v>13211210</v>
      </c>
      <c r="C1165" s="43">
        <v>44178</v>
      </c>
      <c r="D1165" s="54">
        <v>0.125</v>
      </c>
      <c r="E1165">
        <v>4.5</v>
      </c>
    </row>
    <row r="1166" spans="1:5">
      <c r="A1166" s="327" t="s">
        <v>509</v>
      </c>
      <c r="B1166">
        <v>13211210</v>
      </c>
      <c r="C1166" s="43">
        <v>44178</v>
      </c>
      <c r="D1166" s="54">
        <v>0.13541666666666666</v>
      </c>
      <c r="E1166">
        <v>4.5</v>
      </c>
    </row>
    <row r="1167" spans="1:5">
      <c r="A1167" s="327" t="s">
        <v>509</v>
      </c>
      <c r="B1167">
        <v>13211210</v>
      </c>
      <c r="C1167" s="43">
        <v>44178</v>
      </c>
      <c r="D1167" s="54">
        <v>0.14583333333333334</v>
      </c>
      <c r="E1167">
        <v>4.5</v>
      </c>
    </row>
    <row r="1168" spans="1:5">
      <c r="A1168" s="327" t="s">
        <v>509</v>
      </c>
      <c r="B1168">
        <v>13211210</v>
      </c>
      <c r="C1168" s="43">
        <v>44178</v>
      </c>
      <c r="D1168" s="54">
        <v>0.15625</v>
      </c>
      <c r="E1168">
        <v>4.4000000000000004</v>
      </c>
    </row>
    <row r="1169" spans="1:5">
      <c r="A1169" s="327" t="s">
        <v>509</v>
      </c>
      <c r="B1169">
        <v>13211210</v>
      </c>
      <c r="C1169" s="43">
        <v>44178</v>
      </c>
      <c r="D1169" s="54">
        <v>0.16666666666666666</v>
      </c>
      <c r="E1169">
        <v>4.3</v>
      </c>
    </row>
    <row r="1170" spans="1:5">
      <c r="A1170" s="327" t="s">
        <v>509</v>
      </c>
      <c r="B1170">
        <v>13211210</v>
      </c>
      <c r="C1170" s="43">
        <v>44178</v>
      </c>
      <c r="D1170" s="54">
        <v>0.17708333333333334</v>
      </c>
      <c r="E1170">
        <v>4.4000000000000004</v>
      </c>
    </row>
    <row r="1171" spans="1:5">
      <c r="A1171" s="327" t="s">
        <v>509</v>
      </c>
      <c r="B1171">
        <v>13211210</v>
      </c>
      <c r="C1171" s="43">
        <v>44178</v>
      </c>
      <c r="D1171" s="54">
        <v>0.1875</v>
      </c>
      <c r="E1171">
        <v>4.4000000000000004</v>
      </c>
    </row>
    <row r="1172" spans="1:5">
      <c r="A1172" s="327" t="s">
        <v>509</v>
      </c>
      <c r="B1172">
        <v>13211210</v>
      </c>
      <c r="C1172" s="43">
        <v>44178</v>
      </c>
      <c r="D1172" s="54">
        <v>0.19791666666666666</v>
      </c>
      <c r="E1172">
        <v>4.3</v>
      </c>
    </row>
    <row r="1173" spans="1:5">
      <c r="A1173" s="327" t="s">
        <v>509</v>
      </c>
      <c r="B1173">
        <v>13211210</v>
      </c>
      <c r="C1173" s="43">
        <v>44178</v>
      </c>
      <c r="D1173" s="54">
        <v>0.20833333333333334</v>
      </c>
      <c r="E1173">
        <v>4.3</v>
      </c>
    </row>
    <row r="1174" spans="1:5">
      <c r="A1174" s="327" t="s">
        <v>509</v>
      </c>
      <c r="B1174">
        <v>13211210</v>
      </c>
      <c r="C1174" s="43">
        <v>44178</v>
      </c>
      <c r="D1174" s="54">
        <v>0.21875</v>
      </c>
      <c r="E1174">
        <v>4.2</v>
      </c>
    </row>
    <row r="1175" spans="1:5">
      <c r="A1175" s="327" t="s">
        <v>509</v>
      </c>
      <c r="B1175">
        <v>13211210</v>
      </c>
      <c r="C1175" s="43">
        <v>44178</v>
      </c>
      <c r="D1175" s="54">
        <v>0.22916666666666666</v>
      </c>
      <c r="E1175">
        <v>4.2</v>
      </c>
    </row>
    <row r="1176" spans="1:5">
      <c r="A1176" s="327" t="s">
        <v>509</v>
      </c>
      <c r="B1176">
        <v>13211210</v>
      </c>
      <c r="C1176" s="43">
        <v>44178</v>
      </c>
      <c r="D1176" s="54">
        <v>0.23958333333333334</v>
      </c>
      <c r="E1176">
        <v>4.0999999999999996</v>
      </c>
    </row>
    <row r="1177" spans="1:5">
      <c r="A1177" s="327" t="s">
        <v>509</v>
      </c>
      <c r="B1177">
        <v>13211210</v>
      </c>
      <c r="C1177" s="43">
        <v>44178</v>
      </c>
      <c r="D1177" s="54">
        <v>0.25</v>
      </c>
      <c r="E1177">
        <v>4.2</v>
      </c>
    </row>
    <row r="1178" spans="1:5">
      <c r="A1178" s="327" t="s">
        <v>509</v>
      </c>
      <c r="B1178">
        <v>13211210</v>
      </c>
      <c r="C1178" s="43">
        <v>44178</v>
      </c>
      <c r="D1178" s="54">
        <v>0.26041666666666669</v>
      </c>
      <c r="E1178">
        <v>4.2</v>
      </c>
    </row>
    <row r="1179" spans="1:5">
      <c r="A1179" s="327" t="s">
        <v>509</v>
      </c>
      <c r="B1179">
        <v>13211210</v>
      </c>
      <c r="C1179" s="43">
        <v>44178</v>
      </c>
      <c r="D1179" s="54">
        <v>0.27083333333333331</v>
      </c>
      <c r="E1179">
        <v>4.2</v>
      </c>
    </row>
    <row r="1180" spans="1:5">
      <c r="A1180" s="327" t="s">
        <v>509</v>
      </c>
      <c r="B1180">
        <v>13211210</v>
      </c>
      <c r="C1180" s="43">
        <v>44178</v>
      </c>
      <c r="D1180" s="54">
        <v>0.28125</v>
      </c>
      <c r="E1180">
        <v>4.0999999999999996</v>
      </c>
    </row>
    <row r="1181" spans="1:5">
      <c r="A1181" s="327" t="s">
        <v>509</v>
      </c>
      <c r="B1181">
        <v>13211210</v>
      </c>
      <c r="C1181" s="43">
        <v>44178</v>
      </c>
      <c r="D1181" s="54">
        <v>0.29166666666666669</v>
      </c>
      <c r="E1181">
        <v>4.0999999999999996</v>
      </c>
    </row>
    <row r="1182" spans="1:5">
      <c r="A1182" s="327" t="s">
        <v>509</v>
      </c>
      <c r="B1182">
        <v>13211210</v>
      </c>
      <c r="C1182" s="43">
        <v>44178</v>
      </c>
      <c r="D1182" s="54">
        <v>0.30208333333333331</v>
      </c>
      <c r="E1182">
        <v>4.0999999999999996</v>
      </c>
    </row>
    <row r="1183" spans="1:5">
      <c r="A1183" s="327" t="s">
        <v>509</v>
      </c>
      <c r="B1183">
        <v>13211210</v>
      </c>
      <c r="C1183" s="43">
        <v>44178</v>
      </c>
      <c r="D1183" s="54">
        <v>0.3125</v>
      </c>
      <c r="E1183">
        <v>4</v>
      </c>
    </row>
    <row r="1184" spans="1:5">
      <c r="A1184" s="327" t="s">
        <v>509</v>
      </c>
      <c r="B1184">
        <v>13211210</v>
      </c>
      <c r="C1184" s="43">
        <v>44178</v>
      </c>
      <c r="D1184" s="54">
        <v>0.32291666666666669</v>
      </c>
      <c r="E1184">
        <v>4</v>
      </c>
    </row>
    <row r="1185" spans="1:5">
      <c r="A1185" s="327" t="s">
        <v>509</v>
      </c>
      <c r="B1185">
        <v>13211210</v>
      </c>
      <c r="C1185" s="43">
        <v>44178</v>
      </c>
      <c r="D1185" s="54">
        <v>0.33333333333333331</v>
      </c>
      <c r="E1185">
        <v>4</v>
      </c>
    </row>
    <row r="1186" spans="1:5">
      <c r="A1186" s="327" t="s">
        <v>509</v>
      </c>
      <c r="B1186">
        <v>13211210</v>
      </c>
      <c r="C1186" s="43">
        <v>44178</v>
      </c>
      <c r="D1186" s="54">
        <v>0.34375</v>
      </c>
      <c r="E1186">
        <v>4</v>
      </c>
    </row>
    <row r="1187" spans="1:5">
      <c r="A1187" s="327" t="s">
        <v>509</v>
      </c>
      <c r="B1187">
        <v>13211210</v>
      </c>
      <c r="C1187" s="43">
        <v>44178</v>
      </c>
      <c r="D1187" s="54">
        <v>0.35416666666666669</v>
      </c>
      <c r="E1187">
        <v>4.0999999999999996</v>
      </c>
    </row>
    <row r="1188" spans="1:5">
      <c r="A1188" s="327" t="s">
        <v>509</v>
      </c>
      <c r="B1188">
        <v>13211210</v>
      </c>
      <c r="C1188" s="43">
        <v>44178</v>
      </c>
      <c r="D1188" s="54">
        <v>0.36458333333333331</v>
      </c>
      <c r="E1188">
        <v>4.0999999999999996</v>
      </c>
    </row>
    <row r="1189" spans="1:5">
      <c r="A1189" s="327" t="s">
        <v>509</v>
      </c>
      <c r="B1189">
        <v>13211210</v>
      </c>
      <c r="C1189" s="43">
        <v>44178</v>
      </c>
      <c r="D1189" s="54">
        <v>0.375</v>
      </c>
      <c r="E1189">
        <v>4.0999999999999996</v>
      </c>
    </row>
    <row r="1190" spans="1:5">
      <c r="A1190" s="327" t="s">
        <v>509</v>
      </c>
      <c r="B1190">
        <v>13211210</v>
      </c>
      <c r="C1190" s="43">
        <v>44178</v>
      </c>
      <c r="D1190" s="54">
        <v>0.38541666666666669</v>
      </c>
      <c r="E1190">
        <v>4</v>
      </c>
    </row>
    <row r="1191" spans="1:5">
      <c r="A1191" s="327" t="s">
        <v>509</v>
      </c>
      <c r="B1191">
        <v>13211210</v>
      </c>
      <c r="C1191" s="43">
        <v>44178</v>
      </c>
      <c r="D1191" s="54">
        <v>0.39583333333333331</v>
      </c>
      <c r="E1191">
        <v>4.0999999999999996</v>
      </c>
    </row>
    <row r="1192" spans="1:5">
      <c r="A1192" s="327" t="s">
        <v>509</v>
      </c>
      <c r="B1192">
        <v>13211210</v>
      </c>
      <c r="C1192" s="43">
        <v>44178</v>
      </c>
      <c r="D1192" s="54">
        <v>0.40625</v>
      </c>
      <c r="E1192">
        <v>4</v>
      </c>
    </row>
    <row r="1193" spans="1:5">
      <c r="A1193" s="327" t="s">
        <v>509</v>
      </c>
      <c r="B1193">
        <v>13211210</v>
      </c>
      <c r="C1193" s="43">
        <v>44178</v>
      </c>
      <c r="D1193" s="54">
        <v>0.41666666666666669</v>
      </c>
      <c r="E1193">
        <v>4.0999999999999996</v>
      </c>
    </row>
    <row r="1194" spans="1:5">
      <c r="A1194" s="327" t="s">
        <v>509</v>
      </c>
      <c r="B1194">
        <v>13211210</v>
      </c>
      <c r="C1194" s="43">
        <v>44178</v>
      </c>
      <c r="D1194" s="54">
        <v>0.42708333333333331</v>
      </c>
      <c r="E1194">
        <v>4</v>
      </c>
    </row>
    <row r="1195" spans="1:5">
      <c r="A1195" s="327" t="s">
        <v>509</v>
      </c>
      <c r="B1195">
        <v>13211210</v>
      </c>
      <c r="C1195" s="43">
        <v>44178</v>
      </c>
      <c r="D1195" s="54">
        <v>0.4375</v>
      </c>
      <c r="E1195">
        <v>3.9</v>
      </c>
    </row>
    <row r="1196" spans="1:5">
      <c r="A1196" s="327" t="s">
        <v>509</v>
      </c>
      <c r="B1196">
        <v>13211210</v>
      </c>
      <c r="C1196" s="43">
        <v>44178</v>
      </c>
      <c r="D1196" s="54">
        <v>0.44791666666666669</v>
      </c>
      <c r="E1196">
        <v>4</v>
      </c>
    </row>
    <row r="1197" spans="1:5">
      <c r="A1197" s="327" t="s">
        <v>509</v>
      </c>
      <c r="B1197">
        <v>13211210</v>
      </c>
      <c r="C1197" s="43">
        <v>44178</v>
      </c>
      <c r="D1197" s="54">
        <v>0.45833333333333331</v>
      </c>
      <c r="E1197">
        <v>4.3</v>
      </c>
    </row>
    <row r="1198" spans="1:5">
      <c r="A1198" s="327" t="s">
        <v>509</v>
      </c>
      <c r="B1198">
        <v>13211210</v>
      </c>
      <c r="C1198" s="43">
        <v>44178</v>
      </c>
      <c r="D1198" s="54">
        <v>0.46875</v>
      </c>
      <c r="E1198">
        <v>4.4000000000000004</v>
      </c>
    </row>
    <row r="1199" spans="1:5">
      <c r="A1199" s="327" t="s">
        <v>509</v>
      </c>
      <c r="B1199">
        <v>13211210</v>
      </c>
      <c r="C1199" s="43">
        <v>44178</v>
      </c>
      <c r="D1199" s="54">
        <v>0.47916666666666669</v>
      </c>
      <c r="E1199">
        <v>4.5</v>
      </c>
    </row>
    <row r="1200" spans="1:5">
      <c r="A1200" s="327" t="s">
        <v>509</v>
      </c>
      <c r="B1200">
        <v>13211210</v>
      </c>
      <c r="C1200" s="43">
        <v>44178</v>
      </c>
      <c r="D1200" s="54">
        <v>0.48958333333333331</v>
      </c>
      <c r="E1200">
        <v>4.5999999999999996</v>
      </c>
    </row>
    <row r="1201" spans="1:5">
      <c r="A1201" s="327" t="s">
        <v>509</v>
      </c>
      <c r="B1201">
        <v>13211210</v>
      </c>
      <c r="C1201" s="43">
        <v>44178</v>
      </c>
      <c r="D1201" s="54">
        <v>0.5</v>
      </c>
      <c r="E1201">
        <v>4.7</v>
      </c>
    </row>
    <row r="1202" spans="1:5">
      <c r="A1202" s="327" t="s">
        <v>509</v>
      </c>
      <c r="B1202">
        <v>13211210</v>
      </c>
      <c r="C1202" s="43">
        <v>44178</v>
      </c>
      <c r="D1202" s="54">
        <v>0.51041666666666663</v>
      </c>
      <c r="E1202">
        <v>4.7</v>
      </c>
    </row>
    <row r="1203" spans="1:5">
      <c r="A1203" s="327" t="s">
        <v>509</v>
      </c>
      <c r="B1203">
        <v>13211210</v>
      </c>
      <c r="C1203" s="43">
        <v>44178</v>
      </c>
      <c r="D1203" s="54">
        <v>0.52083333333333337</v>
      </c>
      <c r="E1203">
        <v>4.7</v>
      </c>
    </row>
    <row r="1204" spans="1:5">
      <c r="A1204" s="327" t="s">
        <v>509</v>
      </c>
      <c r="B1204">
        <v>13211210</v>
      </c>
      <c r="C1204" s="43">
        <v>44178</v>
      </c>
      <c r="D1204" s="54">
        <v>0.53125</v>
      </c>
      <c r="E1204">
        <v>4.5999999999999996</v>
      </c>
    </row>
    <row r="1205" spans="1:5">
      <c r="A1205" s="327" t="s">
        <v>509</v>
      </c>
      <c r="B1205">
        <v>13211210</v>
      </c>
      <c r="C1205" s="43">
        <v>44178</v>
      </c>
      <c r="D1205" s="54">
        <v>0.54166666666666663</v>
      </c>
      <c r="E1205">
        <v>4.5999999999999996</v>
      </c>
    </row>
    <row r="1206" spans="1:5">
      <c r="A1206" s="327" t="s">
        <v>509</v>
      </c>
      <c r="B1206">
        <v>13211210</v>
      </c>
      <c r="C1206" s="43">
        <v>44178</v>
      </c>
      <c r="D1206" s="54">
        <v>0.55208333333333337</v>
      </c>
      <c r="E1206">
        <v>4.5999999999999996</v>
      </c>
    </row>
    <row r="1207" spans="1:5">
      <c r="A1207" s="327" t="s">
        <v>509</v>
      </c>
      <c r="B1207">
        <v>13211210</v>
      </c>
      <c r="C1207" s="43">
        <v>44178</v>
      </c>
      <c r="D1207" s="54">
        <v>0.5625</v>
      </c>
      <c r="E1207">
        <v>4.5999999999999996</v>
      </c>
    </row>
    <row r="1208" spans="1:5">
      <c r="A1208" s="327" t="s">
        <v>509</v>
      </c>
      <c r="B1208">
        <v>13211210</v>
      </c>
      <c r="C1208" s="43">
        <v>44178</v>
      </c>
      <c r="D1208" s="54">
        <v>0.57291666666666663</v>
      </c>
      <c r="E1208">
        <v>4.7</v>
      </c>
    </row>
    <row r="1209" spans="1:5">
      <c r="A1209" s="327" t="s">
        <v>509</v>
      </c>
      <c r="B1209">
        <v>13211210</v>
      </c>
      <c r="C1209" s="43">
        <v>44178</v>
      </c>
      <c r="D1209" s="54">
        <v>0.58333333333333337</v>
      </c>
      <c r="E1209">
        <v>4.7</v>
      </c>
    </row>
    <row r="1210" spans="1:5">
      <c r="A1210" s="327" t="s">
        <v>509</v>
      </c>
      <c r="B1210">
        <v>13211210</v>
      </c>
      <c r="C1210" s="43">
        <v>44178</v>
      </c>
      <c r="D1210" s="54">
        <v>0.59375</v>
      </c>
      <c r="E1210">
        <v>4.7</v>
      </c>
    </row>
    <row r="1211" spans="1:5">
      <c r="A1211" s="327" t="s">
        <v>509</v>
      </c>
      <c r="B1211">
        <v>13211210</v>
      </c>
      <c r="C1211" s="43">
        <v>44178</v>
      </c>
      <c r="D1211" s="54">
        <v>0.60416666666666663</v>
      </c>
      <c r="E1211">
        <v>4.7</v>
      </c>
    </row>
    <row r="1212" spans="1:5">
      <c r="A1212" s="327" t="s">
        <v>509</v>
      </c>
      <c r="B1212">
        <v>13211210</v>
      </c>
      <c r="C1212" s="43">
        <v>44178</v>
      </c>
      <c r="D1212" s="54">
        <v>0.61458333333333337</v>
      </c>
      <c r="E1212">
        <v>4.7</v>
      </c>
    </row>
    <row r="1213" spans="1:5">
      <c r="A1213" s="327" t="s">
        <v>509</v>
      </c>
      <c r="B1213">
        <v>13211210</v>
      </c>
      <c r="C1213" s="43">
        <v>44178</v>
      </c>
      <c r="D1213" s="54">
        <v>0.625</v>
      </c>
      <c r="E1213">
        <v>4.7</v>
      </c>
    </row>
    <row r="1214" spans="1:5">
      <c r="A1214" s="327" t="s">
        <v>509</v>
      </c>
      <c r="B1214">
        <v>13211210</v>
      </c>
      <c r="C1214" s="43">
        <v>44178</v>
      </c>
      <c r="D1214" s="54">
        <v>0.63541666666666663</v>
      </c>
      <c r="E1214">
        <v>4.7</v>
      </c>
    </row>
    <row r="1215" spans="1:5">
      <c r="A1215" s="327" t="s">
        <v>509</v>
      </c>
      <c r="B1215">
        <v>13211210</v>
      </c>
      <c r="C1215" s="43">
        <v>44178</v>
      </c>
      <c r="D1215" s="54">
        <v>0.64583333333333337</v>
      </c>
      <c r="E1215">
        <v>4.7</v>
      </c>
    </row>
    <row r="1216" spans="1:5">
      <c r="A1216" s="327" t="s">
        <v>509</v>
      </c>
      <c r="B1216">
        <v>13211210</v>
      </c>
      <c r="C1216" s="43">
        <v>44178</v>
      </c>
      <c r="D1216" s="54">
        <v>0.65625</v>
      </c>
      <c r="E1216">
        <v>4.7</v>
      </c>
    </row>
    <row r="1217" spans="1:5">
      <c r="A1217" s="327" t="s">
        <v>509</v>
      </c>
      <c r="B1217">
        <v>13211210</v>
      </c>
      <c r="C1217" s="43">
        <v>44178</v>
      </c>
      <c r="D1217" s="54">
        <v>0.66666666666666663</v>
      </c>
      <c r="E1217">
        <v>4.8</v>
      </c>
    </row>
    <row r="1218" spans="1:5">
      <c r="A1218" s="327" t="s">
        <v>509</v>
      </c>
      <c r="B1218">
        <v>13211210</v>
      </c>
      <c r="C1218" s="43">
        <v>44178</v>
      </c>
      <c r="D1218" s="54">
        <v>0.67708333333333337</v>
      </c>
      <c r="E1218">
        <v>4.8</v>
      </c>
    </row>
    <row r="1219" spans="1:5">
      <c r="A1219" s="327" t="s">
        <v>509</v>
      </c>
      <c r="B1219">
        <v>13211210</v>
      </c>
      <c r="C1219" s="43">
        <v>44178</v>
      </c>
      <c r="D1219" s="54">
        <v>0.6875</v>
      </c>
      <c r="E1219">
        <v>4.8</v>
      </c>
    </row>
    <row r="1220" spans="1:5">
      <c r="A1220" s="327" t="s">
        <v>509</v>
      </c>
      <c r="B1220">
        <v>13211210</v>
      </c>
      <c r="C1220" s="43">
        <v>44178</v>
      </c>
      <c r="D1220" s="54">
        <v>0.69791666666666663</v>
      </c>
      <c r="E1220">
        <v>4.7</v>
      </c>
    </row>
    <row r="1221" spans="1:5">
      <c r="A1221" s="327" t="s">
        <v>509</v>
      </c>
      <c r="B1221">
        <v>13211210</v>
      </c>
      <c r="C1221" s="43">
        <v>44178</v>
      </c>
      <c r="D1221" s="54">
        <v>0.70833333333333337</v>
      </c>
      <c r="E1221">
        <v>4.7</v>
      </c>
    </row>
    <row r="1222" spans="1:5">
      <c r="A1222" s="327" t="s">
        <v>509</v>
      </c>
      <c r="B1222">
        <v>13211210</v>
      </c>
      <c r="C1222" s="43">
        <v>44178</v>
      </c>
      <c r="D1222" s="54">
        <v>0.71875</v>
      </c>
      <c r="E1222">
        <v>4.7</v>
      </c>
    </row>
    <row r="1223" spans="1:5">
      <c r="A1223" s="327" t="s">
        <v>509</v>
      </c>
      <c r="B1223">
        <v>13211210</v>
      </c>
      <c r="C1223" s="43">
        <v>44178</v>
      </c>
      <c r="D1223" s="54">
        <v>0.72916666666666663</v>
      </c>
      <c r="E1223">
        <v>4.7</v>
      </c>
    </row>
    <row r="1224" spans="1:5">
      <c r="A1224" s="327" t="s">
        <v>509</v>
      </c>
      <c r="B1224">
        <v>13211210</v>
      </c>
      <c r="C1224" s="43">
        <v>44178</v>
      </c>
      <c r="D1224" s="54">
        <v>0.73958333333333337</v>
      </c>
      <c r="E1224">
        <v>4.7</v>
      </c>
    </row>
    <row r="1225" spans="1:5">
      <c r="A1225" s="327" t="s">
        <v>509</v>
      </c>
      <c r="B1225">
        <v>13211210</v>
      </c>
      <c r="C1225" s="43">
        <v>44178</v>
      </c>
      <c r="D1225" s="54">
        <v>0.75</v>
      </c>
      <c r="E1225">
        <v>4.7</v>
      </c>
    </row>
    <row r="1226" spans="1:5">
      <c r="A1226" s="327" t="s">
        <v>509</v>
      </c>
      <c r="B1226">
        <v>13211210</v>
      </c>
      <c r="C1226" s="43">
        <v>44178</v>
      </c>
      <c r="D1226" s="54">
        <v>0.76041666666666663</v>
      </c>
      <c r="E1226">
        <v>4.7</v>
      </c>
    </row>
    <row r="1227" spans="1:5">
      <c r="A1227" s="327" t="s">
        <v>509</v>
      </c>
      <c r="B1227">
        <v>13211210</v>
      </c>
      <c r="C1227" s="43">
        <v>44178</v>
      </c>
      <c r="D1227" s="54">
        <v>0.77083333333333337</v>
      </c>
      <c r="E1227">
        <v>4.7</v>
      </c>
    </row>
    <row r="1228" spans="1:5">
      <c r="A1228" s="327" t="s">
        <v>509</v>
      </c>
      <c r="B1228">
        <v>13211210</v>
      </c>
      <c r="C1228" s="43">
        <v>44178</v>
      </c>
      <c r="D1228" s="54">
        <v>0.78125</v>
      </c>
      <c r="E1228">
        <v>4.8</v>
      </c>
    </row>
    <row r="1229" spans="1:5">
      <c r="A1229" s="327" t="s">
        <v>509</v>
      </c>
      <c r="B1229">
        <v>13211210</v>
      </c>
      <c r="C1229" s="43">
        <v>44178</v>
      </c>
      <c r="D1229" s="54">
        <v>0.79166666666666663</v>
      </c>
      <c r="E1229">
        <v>4.8</v>
      </c>
    </row>
    <row r="1230" spans="1:5">
      <c r="A1230" s="327" t="s">
        <v>509</v>
      </c>
      <c r="B1230">
        <v>13211210</v>
      </c>
      <c r="C1230" s="43">
        <v>44178</v>
      </c>
      <c r="D1230" s="54">
        <v>0.80208333333333337</v>
      </c>
      <c r="E1230">
        <v>4.8</v>
      </c>
    </row>
    <row r="1231" spans="1:5">
      <c r="A1231" s="327" t="s">
        <v>509</v>
      </c>
      <c r="B1231">
        <v>13211210</v>
      </c>
      <c r="C1231" s="43">
        <v>44178</v>
      </c>
      <c r="D1231" s="54">
        <v>0.8125</v>
      </c>
      <c r="E1231">
        <v>4.8</v>
      </c>
    </row>
    <row r="1232" spans="1:5">
      <c r="A1232" s="327" t="s">
        <v>509</v>
      </c>
      <c r="B1232">
        <v>13211210</v>
      </c>
      <c r="C1232" s="43">
        <v>44178</v>
      </c>
      <c r="D1232" s="54">
        <v>0.82291666666666663</v>
      </c>
      <c r="E1232">
        <v>4.8</v>
      </c>
    </row>
    <row r="1233" spans="1:5">
      <c r="A1233" s="327" t="s">
        <v>509</v>
      </c>
      <c r="B1233">
        <v>13211210</v>
      </c>
      <c r="C1233" s="43">
        <v>44178</v>
      </c>
      <c r="D1233" s="54">
        <v>0.83333333333333337</v>
      </c>
      <c r="E1233">
        <v>4.9000000000000004</v>
      </c>
    </row>
    <row r="1234" spans="1:5">
      <c r="A1234" s="327" t="s">
        <v>509</v>
      </c>
      <c r="B1234">
        <v>13211210</v>
      </c>
      <c r="C1234" s="43">
        <v>44178</v>
      </c>
      <c r="D1234" s="54">
        <v>0.84375</v>
      </c>
      <c r="E1234">
        <v>4.8</v>
      </c>
    </row>
    <row r="1235" spans="1:5">
      <c r="A1235" s="327" t="s">
        <v>509</v>
      </c>
      <c r="B1235">
        <v>13211210</v>
      </c>
      <c r="C1235" s="43">
        <v>44178</v>
      </c>
      <c r="D1235" s="54">
        <v>0.85416666666666663</v>
      </c>
      <c r="E1235">
        <v>4.8</v>
      </c>
    </row>
    <row r="1236" spans="1:5">
      <c r="A1236" s="327" t="s">
        <v>509</v>
      </c>
      <c r="B1236">
        <v>13211210</v>
      </c>
      <c r="C1236" s="43">
        <v>44178</v>
      </c>
      <c r="D1236" s="54">
        <v>0.86458333333333337</v>
      </c>
      <c r="E1236">
        <v>4.9000000000000004</v>
      </c>
    </row>
    <row r="1237" spans="1:5">
      <c r="A1237" s="327" t="s">
        <v>509</v>
      </c>
      <c r="B1237">
        <v>13211210</v>
      </c>
      <c r="C1237" s="43">
        <v>44178</v>
      </c>
      <c r="D1237" s="54">
        <v>0.875</v>
      </c>
      <c r="E1237">
        <v>5</v>
      </c>
    </row>
    <row r="1238" spans="1:5">
      <c r="A1238" s="327" t="s">
        <v>509</v>
      </c>
      <c r="B1238">
        <v>13211210</v>
      </c>
      <c r="C1238" s="43">
        <v>44178</v>
      </c>
      <c r="D1238" s="54">
        <v>0.88541666666666663</v>
      </c>
      <c r="E1238">
        <v>4.7</v>
      </c>
    </row>
    <row r="1239" spans="1:5">
      <c r="A1239" s="327" t="s">
        <v>509</v>
      </c>
      <c r="B1239">
        <v>13211210</v>
      </c>
      <c r="C1239" s="43">
        <v>44178</v>
      </c>
      <c r="D1239" s="54">
        <v>0.89583333333333337</v>
      </c>
      <c r="E1239">
        <v>4.4000000000000004</v>
      </c>
    </row>
    <row r="1240" spans="1:5">
      <c r="A1240" s="327" t="s">
        <v>509</v>
      </c>
      <c r="B1240">
        <v>13211210</v>
      </c>
      <c r="C1240" s="43">
        <v>44178</v>
      </c>
      <c r="D1240" s="54">
        <v>0.90625</v>
      </c>
      <c r="E1240">
        <v>4.5999999999999996</v>
      </c>
    </row>
    <row r="1241" spans="1:5">
      <c r="A1241" s="327" t="s">
        <v>509</v>
      </c>
      <c r="B1241">
        <v>13211210</v>
      </c>
      <c r="C1241" s="43">
        <v>44178</v>
      </c>
      <c r="D1241" s="54">
        <v>0.91666666666666663</v>
      </c>
      <c r="E1241">
        <v>4.8</v>
      </c>
    </row>
    <row r="1242" spans="1:5">
      <c r="A1242" s="327" t="s">
        <v>509</v>
      </c>
      <c r="B1242">
        <v>13211210</v>
      </c>
      <c r="C1242" s="43">
        <v>44178</v>
      </c>
      <c r="D1242" s="54">
        <v>0.92708333333333337</v>
      </c>
      <c r="E1242">
        <v>4.9000000000000004</v>
      </c>
    </row>
    <row r="1243" spans="1:5">
      <c r="A1243" s="327" t="s">
        <v>509</v>
      </c>
      <c r="B1243">
        <v>13211210</v>
      </c>
      <c r="C1243" s="43">
        <v>44178</v>
      </c>
      <c r="D1243" s="54">
        <v>0.9375</v>
      </c>
      <c r="E1243">
        <v>4.9000000000000004</v>
      </c>
    </row>
    <row r="1244" spans="1:5">
      <c r="A1244" s="327" t="s">
        <v>509</v>
      </c>
      <c r="B1244">
        <v>13211210</v>
      </c>
      <c r="C1244" s="43">
        <v>44178</v>
      </c>
      <c r="D1244" s="54">
        <v>0.94791666666666663</v>
      </c>
      <c r="E1244">
        <v>5</v>
      </c>
    </row>
    <row r="1245" spans="1:5">
      <c r="A1245" s="327" t="s">
        <v>509</v>
      </c>
      <c r="B1245">
        <v>13211210</v>
      </c>
      <c r="C1245" s="43">
        <v>44178</v>
      </c>
      <c r="D1245" s="54">
        <v>0.95833333333333337</v>
      </c>
      <c r="E1245">
        <v>4.9000000000000004</v>
      </c>
    </row>
    <row r="1246" spans="1:5">
      <c r="A1246" s="327" t="s">
        <v>509</v>
      </c>
      <c r="B1246">
        <v>13211210</v>
      </c>
      <c r="C1246" s="43">
        <v>44178</v>
      </c>
      <c r="D1246" s="54">
        <v>0.96875</v>
      </c>
      <c r="E1246">
        <v>4.9000000000000004</v>
      </c>
    </row>
    <row r="1247" spans="1:5">
      <c r="A1247" s="327" t="s">
        <v>509</v>
      </c>
      <c r="B1247">
        <v>13211210</v>
      </c>
      <c r="C1247" s="43">
        <v>44178</v>
      </c>
      <c r="D1247" s="54">
        <v>0.97916666666666663</v>
      </c>
      <c r="E1247">
        <v>4.9000000000000004</v>
      </c>
    </row>
    <row r="1248" spans="1:5">
      <c r="A1248" s="327" t="s">
        <v>509</v>
      </c>
      <c r="B1248">
        <v>13211210</v>
      </c>
      <c r="C1248" s="43">
        <v>44178</v>
      </c>
      <c r="D1248" s="54">
        <v>0.98958333333333337</v>
      </c>
      <c r="E1248">
        <v>5</v>
      </c>
    </row>
    <row r="1249" spans="1:5">
      <c r="A1249" s="327" t="s">
        <v>509</v>
      </c>
      <c r="B1249">
        <v>13211210</v>
      </c>
      <c r="C1249" s="43">
        <v>44179</v>
      </c>
      <c r="D1249" s="54">
        <v>0</v>
      </c>
      <c r="E1249">
        <v>4.9000000000000004</v>
      </c>
    </row>
    <row r="1250" spans="1:5">
      <c r="A1250" s="327" t="s">
        <v>509</v>
      </c>
      <c r="B1250">
        <v>13211210</v>
      </c>
      <c r="C1250" s="43">
        <v>44179</v>
      </c>
      <c r="D1250" s="54">
        <v>1.0416666666666666E-2</v>
      </c>
      <c r="E1250">
        <v>4.9000000000000004</v>
      </c>
    </row>
    <row r="1251" spans="1:5">
      <c r="A1251" s="327" t="s">
        <v>509</v>
      </c>
      <c r="B1251">
        <v>13211210</v>
      </c>
      <c r="C1251" s="43">
        <v>44179</v>
      </c>
      <c r="D1251" s="54">
        <v>2.0833333333333332E-2</v>
      </c>
      <c r="E1251">
        <v>4.9000000000000004</v>
      </c>
    </row>
    <row r="1252" spans="1:5">
      <c r="A1252" s="327" t="s">
        <v>509</v>
      </c>
      <c r="B1252">
        <v>13211210</v>
      </c>
      <c r="C1252" s="43">
        <v>44179</v>
      </c>
      <c r="D1252" s="54">
        <v>3.125E-2</v>
      </c>
      <c r="E1252">
        <v>5</v>
      </c>
    </row>
    <row r="1253" spans="1:5">
      <c r="A1253" s="327" t="s">
        <v>509</v>
      </c>
      <c r="B1253">
        <v>13211210</v>
      </c>
      <c r="C1253" s="43">
        <v>44179</v>
      </c>
      <c r="D1253" s="54">
        <v>4.1666666666666664E-2</v>
      </c>
      <c r="E1253">
        <v>4.9000000000000004</v>
      </c>
    </row>
    <row r="1254" spans="1:5">
      <c r="A1254" s="327" t="s">
        <v>509</v>
      </c>
      <c r="B1254">
        <v>13211210</v>
      </c>
      <c r="C1254" s="43">
        <v>44179</v>
      </c>
      <c r="D1254" s="54">
        <v>5.2083333333333336E-2</v>
      </c>
      <c r="E1254">
        <v>4.9000000000000004</v>
      </c>
    </row>
    <row r="1255" spans="1:5">
      <c r="A1255" s="327" t="s">
        <v>509</v>
      </c>
      <c r="B1255">
        <v>13211210</v>
      </c>
      <c r="C1255" s="43">
        <v>44179</v>
      </c>
      <c r="D1255" s="54">
        <v>6.25E-2</v>
      </c>
      <c r="E1255">
        <v>4.9000000000000004</v>
      </c>
    </row>
    <row r="1256" spans="1:5">
      <c r="A1256" s="327" t="s">
        <v>509</v>
      </c>
      <c r="B1256">
        <v>13211210</v>
      </c>
      <c r="C1256" s="43">
        <v>44179</v>
      </c>
      <c r="D1256" s="54">
        <v>7.2916666666666671E-2</v>
      </c>
      <c r="E1256">
        <v>4.9000000000000004</v>
      </c>
    </row>
    <row r="1257" spans="1:5">
      <c r="A1257" s="327" t="s">
        <v>509</v>
      </c>
      <c r="B1257">
        <v>13211210</v>
      </c>
      <c r="C1257" s="43">
        <v>44179</v>
      </c>
      <c r="D1257" s="54">
        <v>8.3333333333333329E-2</v>
      </c>
      <c r="E1257">
        <v>4.9000000000000004</v>
      </c>
    </row>
    <row r="1258" spans="1:5">
      <c r="A1258" s="327" t="s">
        <v>509</v>
      </c>
      <c r="B1258">
        <v>13211210</v>
      </c>
      <c r="C1258" s="43">
        <v>44179</v>
      </c>
      <c r="D1258" s="54">
        <v>9.375E-2</v>
      </c>
      <c r="E1258">
        <v>4.9000000000000004</v>
      </c>
    </row>
    <row r="1259" spans="1:5">
      <c r="A1259" s="327" t="s">
        <v>509</v>
      </c>
      <c r="B1259">
        <v>13211210</v>
      </c>
      <c r="C1259" s="43">
        <v>44179</v>
      </c>
      <c r="D1259" s="54">
        <v>0.10416666666666667</v>
      </c>
      <c r="E1259">
        <v>4.8</v>
      </c>
    </row>
    <row r="1260" spans="1:5">
      <c r="A1260" s="327" t="s">
        <v>509</v>
      </c>
      <c r="B1260">
        <v>13211210</v>
      </c>
      <c r="C1260" s="43">
        <v>44179</v>
      </c>
      <c r="D1260" s="54">
        <v>0.11458333333333333</v>
      </c>
      <c r="E1260">
        <v>4.9000000000000004</v>
      </c>
    </row>
    <row r="1261" spans="1:5">
      <c r="A1261" s="327" t="s">
        <v>509</v>
      </c>
      <c r="B1261">
        <v>13211210</v>
      </c>
      <c r="C1261" s="43">
        <v>44179</v>
      </c>
      <c r="D1261" s="54">
        <v>0.125</v>
      </c>
      <c r="E1261">
        <v>4.8</v>
      </c>
    </row>
    <row r="1262" spans="1:5">
      <c r="A1262" s="327" t="s">
        <v>509</v>
      </c>
      <c r="B1262">
        <v>13211210</v>
      </c>
      <c r="C1262" s="43">
        <v>44179</v>
      </c>
      <c r="D1262" s="54">
        <v>0.13541666666666666</v>
      </c>
      <c r="E1262">
        <v>4.8</v>
      </c>
    </row>
    <row r="1263" spans="1:5">
      <c r="A1263" s="327" t="s">
        <v>509</v>
      </c>
      <c r="B1263">
        <v>13211210</v>
      </c>
      <c r="C1263" s="43">
        <v>44179</v>
      </c>
      <c r="D1263" s="54">
        <v>0.14583333333333334</v>
      </c>
      <c r="E1263">
        <v>4.8</v>
      </c>
    </row>
    <row r="1264" spans="1:5">
      <c r="A1264" s="327" t="s">
        <v>509</v>
      </c>
      <c r="B1264">
        <v>13211210</v>
      </c>
      <c r="C1264" s="43">
        <v>44179</v>
      </c>
      <c r="D1264" s="54">
        <v>0.15625</v>
      </c>
      <c r="E1264">
        <v>4.8</v>
      </c>
    </row>
    <row r="1265" spans="1:5">
      <c r="A1265" s="327" t="s">
        <v>509</v>
      </c>
      <c r="B1265">
        <v>13211210</v>
      </c>
      <c r="C1265" s="43">
        <v>44179</v>
      </c>
      <c r="D1265" s="54">
        <v>0.16666666666666666</v>
      </c>
      <c r="E1265">
        <v>4.8</v>
      </c>
    </row>
    <row r="1266" spans="1:5">
      <c r="A1266" s="327" t="s">
        <v>509</v>
      </c>
      <c r="B1266">
        <v>13211210</v>
      </c>
      <c r="C1266" s="43">
        <v>44179</v>
      </c>
      <c r="D1266" s="54">
        <v>0.17708333333333334</v>
      </c>
      <c r="E1266">
        <v>4.8</v>
      </c>
    </row>
    <row r="1267" spans="1:5">
      <c r="A1267" s="327" t="s">
        <v>509</v>
      </c>
      <c r="B1267">
        <v>13211210</v>
      </c>
      <c r="C1267" s="43">
        <v>44179</v>
      </c>
      <c r="D1267" s="54">
        <v>0.1875</v>
      </c>
      <c r="E1267">
        <v>4.8</v>
      </c>
    </row>
    <row r="1268" spans="1:5">
      <c r="A1268" s="327" t="s">
        <v>509</v>
      </c>
      <c r="B1268">
        <v>13211210</v>
      </c>
      <c r="C1268" s="43">
        <v>44179</v>
      </c>
      <c r="D1268" s="54">
        <v>0.19791666666666666</v>
      </c>
      <c r="E1268">
        <v>4.8</v>
      </c>
    </row>
    <row r="1269" spans="1:5">
      <c r="A1269" s="327" t="s">
        <v>509</v>
      </c>
      <c r="B1269">
        <v>13211210</v>
      </c>
      <c r="C1269" s="43">
        <v>44179</v>
      </c>
      <c r="D1269" s="54">
        <v>0.20833333333333334</v>
      </c>
      <c r="E1269">
        <v>4.7</v>
      </c>
    </row>
    <row r="1270" spans="1:5">
      <c r="A1270" s="327" t="s">
        <v>509</v>
      </c>
      <c r="B1270">
        <v>13211210</v>
      </c>
      <c r="C1270" s="43">
        <v>44179</v>
      </c>
      <c r="D1270" s="54">
        <v>0.21875</v>
      </c>
      <c r="E1270">
        <v>4.9000000000000004</v>
      </c>
    </row>
    <row r="1271" spans="1:5">
      <c r="A1271" s="327" t="s">
        <v>509</v>
      </c>
      <c r="B1271">
        <v>13211210</v>
      </c>
      <c r="C1271" s="43">
        <v>44179</v>
      </c>
      <c r="D1271" s="54">
        <v>0.22916666666666666</v>
      </c>
      <c r="E1271">
        <v>4.8</v>
      </c>
    </row>
    <row r="1272" spans="1:5">
      <c r="A1272" s="327" t="s">
        <v>509</v>
      </c>
      <c r="B1272">
        <v>13211210</v>
      </c>
      <c r="C1272" s="43">
        <v>44179</v>
      </c>
      <c r="D1272" s="54">
        <v>0.23958333333333334</v>
      </c>
      <c r="E1272">
        <v>4.8</v>
      </c>
    </row>
    <row r="1273" spans="1:5">
      <c r="A1273" s="327" t="s">
        <v>509</v>
      </c>
      <c r="B1273">
        <v>13211210</v>
      </c>
      <c r="C1273" s="43">
        <v>44179</v>
      </c>
      <c r="D1273" s="54">
        <v>0.25</v>
      </c>
      <c r="E1273">
        <v>4.9000000000000004</v>
      </c>
    </row>
    <row r="1274" spans="1:5">
      <c r="A1274" s="327" t="s">
        <v>509</v>
      </c>
      <c r="B1274">
        <v>13211210</v>
      </c>
      <c r="C1274" s="43">
        <v>44179</v>
      </c>
      <c r="D1274" s="54">
        <v>0.26041666666666669</v>
      </c>
      <c r="E1274">
        <v>4.8</v>
      </c>
    </row>
    <row r="1275" spans="1:5">
      <c r="A1275" s="327" t="s">
        <v>509</v>
      </c>
      <c r="B1275">
        <v>13211210</v>
      </c>
      <c r="C1275" s="43">
        <v>44179</v>
      </c>
      <c r="D1275" s="54">
        <v>0.27083333333333331</v>
      </c>
      <c r="E1275">
        <v>4.7</v>
      </c>
    </row>
    <row r="1276" spans="1:5">
      <c r="A1276" s="327" t="s">
        <v>509</v>
      </c>
      <c r="B1276">
        <v>13211210</v>
      </c>
      <c r="C1276" s="43">
        <v>44179</v>
      </c>
      <c r="D1276" s="54">
        <v>0.28125</v>
      </c>
      <c r="E1276">
        <v>4.7</v>
      </c>
    </row>
    <row r="1277" spans="1:5">
      <c r="A1277" s="327" t="s">
        <v>509</v>
      </c>
      <c r="B1277">
        <v>13211210</v>
      </c>
      <c r="C1277" s="43">
        <v>44179</v>
      </c>
      <c r="D1277" s="54">
        <v>0.29166666666666669</v>
      </c>
      <c r="E1277">
        <v>4.9000000000000004</v>
      </c>
    </row>
    <row r="1278" spans="1:5">
      <c r="A1278" s="327" t="s">
        <v>509</v>
      </c>
      <c r="B1278">
        <v>13211210</v>
      </c>
      <c r="C1278" s="43">
        <v>44179</v>
      </c>
      <c r="D1278" s="54">
        <v>0.30208333333333331</v>
      </c>
      <c r="E1278">
        <v>5.0999999999999996</v>
      </c>
    </row>
    <row r="1279" spans="1:5">
      <c r="A1279" s="327" t="s">
        <v>509</v>
      </c>
      <c r="B1279">
        <v>13211210</v>
      </c>
      <c r="C1279" s="43">
        <v>44179</v>
      </c>
      <c r="D1279" s="54">
        <v>0.3125</v>
      </c>
      <c r="E1279">
        <v>5.0999999999999996</v>
      </c>
    </row>
    <row r="1280" spans="1:5">
      <c r="A1280" s="327" t="s">
        <v>509</v>
      </c>
      <c r="B1280">
        <v>13211210</v>
      </c>
      <c r="C1280" s="43">
        <v>44179</v>
      </c>
      <c r="D1280" s="54">
        <v>0.32291666666666669</v>
      </c>
      <c r="E1280">
        <v>5.0999999999999996</v>
      </c>
    </row>
    <row r="1281" spans="1:5">
      <c r="A1281" s="327" t="s">
        <v>509</v>
      </c>
      <c r="B1281">
        <v>13211210</v>
      </c>
      <c r="C1281" s="43">
        <v>44179</v>
      </c>
      <c r="D1281" s="54">
        <v>0.33333333333333331</v>
      </c>
      <c r="E1281">
        <v>5.0999999999999996</v>
      </c>
    </row>
    <row r="1282" spans="1:5">
      <c r="A1282" s="327" t="s">
        <v>509</v>
      </c>
      <c r="B1282">
        <v>13211210</v>
      </c>
      <c r="C1282" s="43">
        <v>44179</v>
      </c>
      <c r="D1282" s="54">
        <v>0.34375</v>
      </c>
      <c r="E1282">
        <v>5.0999999999999996</v>
      </c>
    </row>
    <row r="1283" spans="1:5">
      <c r="A1283" s="327" t="s">
        <v>509</v>
      </c>
      <c r="B1283">
        <v>13211210</v>
      </c>
      <c r="C1283" s="43">
        <v>44179</v>
      </c>
      <c r="D1283" s="54">
        <v>0.35416666666666669</v>
      </c>
      <c r="E1283">
        <v>5.0999999999999996</v>
      </c>
    </row>
    <row r="1284" spans="1:5">
      <c r="A1284" s="327" t="s">
        <v>509</v>
      </c>
      <c r="B1284">
        <v>13211210</v>
      </c>
      <c r="C1284" s="43">
        <v>44179</v>
      </c>
      <c r="D1284" s="54">
        <v>0.36458333333333331</v>
      </c>
      <c r="E1284">
        <v>5</v>
      </c>
    </row>
    <row r="1285" spans="1:5">
      <c r="A1285" s="327" t="s">
        <v>509</v>
      </c>
      <c r="B1285">
        <v>13211210</v>
      </c>
      <c r="C1285" s="43">
        <v>44179</v>
      </c>
      <c r="D1285" s="54">
        <v>0.375</v>
      </c>
      <c r="E1285">
        <v>4.9000000000000004</v>
      </c>
    </row>
    <row r="1286" spans="1:5">
      <c r="A1286" s="327" t="s">
        <v>509</v>
      </c>
      <c r="B1286">
        <v>13211210</v>
      </c>
      <c r="C1286" s="43">
        <v>44179</v>
      </c>
      <c r="D1286" s="54">
        <v>0.38541666666666669</v>
      </c>
      <c r="E1286">
        <v>4.9000000000000004</v>
      </c>
    </row>
    <row r="1287" spans="1:5">
      <c r="A1287" s="327" t="s">
        <v>509</v>
      </c>
      <c r="B1287">
        <v>13211210</v>
      </c>
      <c r="C1287" s="43">
        <v>44179</v>
      </c>
      <c r="D1287" s="54">
        <v>0.39583333333333331</v>
      </c>
      <c r="E1287">
        <v>5</v>
      </c>
    </row>
    <row r="1288" spans="1:5">
      <c r="A1288" s="327" t="s">
        <v>509</v>
      </c>
      <c r="B1288">
        <v>13211210</v>
      </c>
      <c r="C1288" s="43">
        <v>44179</v>
      </c>
      <c r="D1288" s="54">
        <v>0.40625</v>
      </c>
      <c r="E1288">
        <v>5</v>
      </c>
    </row>
    <row r="1289" spans="1:5">
      <c r="A1289" s="327" t="s">
        <v>509</v>
      </c>
      <c r="B1289">
        <v>13211210</v>
      </c>
      <c r="C1289" s="43">
        <v>44179</v>
      </c>
      <c r="D1289" s="54">
        <v>0.41666666666666669</v>
      </c>
      <c r="E1289">
        <v>5</v>
      </c>
    </row>
    <row r="1290" spans="1:5">
      <c r="A1290" s="327" t="s">
        <v>509</v>
      </c>
      <c r="B1290">
        <v>13211210</v>
      </c>
      <c r="C1290" s="43">
        <v>44179</v>
      </c>
      <c r="D1290" s="54">
        <v>0.42708333333333331</v>
      </c>
      <c r="E1290">
        <v>5.0999999999999996</v>
      </c>
    </row>
    <row r="1291" spans="1:5">
      <c r="A1291" s="327" t="s">
        <v>509</v>
      </c>
      <c r="B1291">
        <v>13211210</v>
      </c>
      <c r="C1291" s="43">
        <v>44179</v>
      </c>
      <c r="D1291" s="54">
        <v>0.4375</v>
      </c>
      <c r="E1291">
        <v>5.0999999999999996</v>
      </c>
    </row>
    <row r="1292" spans="1:5">
      <c r="A1292" s="327" t="s">
        <v>509</v>
      </c>
      <c r="B1292">
        <v>13211210</v>
      </c>
      <c r="C1292" s="43">
        <v>44179</v>
      </c>
      <c r="D1292" s="54">
        <v>0.44791666666666669</v>
      </c>
      <c r="E1292">
        <v>5.0999999999999996</v>
      </c>
    </row>
    <row r="1293" spans="1:5">
      <c r="A1293" s="327" t="s">
        <v>509</v>
      </c>
      <c r="B1293">
        <v>13211210</v>
      </c>
      <c r="C1293" s="43">
        <v>44179</v>
      </c>
      <c r="D1293" s="54">
        <v>0.45833333333333331</v>
      </c>
      <c r="E1293">
        <v>5.2</v>
      </c>
    </row>
    <row r="1294" spans="1:5">
      <c r="A1294" s="327" t="s">
        <v>509</v>
      </c>
      <c r="B1294">
        <v>13211210</v>
      </c>
      <c r="C1294" s="43">
        <v>44179</v>
      </c>
      <c r="D1294" s="54">
        <v>0.46875</v>
      </c>
      <c r="E1294">
        <v>5.2</v>
      </c>
    </row>
    <row r="1295" spans="1:5">
      <c r="A1295" s="327" t="s">
        <v>509</v>
      </c>
      <c r="B1295">
        <v>13211210</v>
      </c>
      <c r="C1295" s="43">
        <v>44179</v>
      </c>
      <c r="D1295" s="54">
        <v>0.47916666666666669</v>
      </c>
      <c r="E1295">
        <v>5.2</v>
      </c>
    </row>
    <row r="1296" spans="1:5">
      <c r="A1296" s="327" t="s">
        <v>509</v>
      </c>
      <c r="B1296">
        <v>13211210</v>
      </c>
      <c r="C1296" s="43">
        <v>44179</v>
      </c>
      <c r="D1296" s="54">
        <v>0.48958333333333331</v>
      </c>
      <c r="E1296">
        <v>5.4</v>
      </c>
    </row>
    <row r="1297" spans="1:5">
      <c r="A1297" s="327" t="s">
        <v>509</v>
      </c>
      <c r="B1297">
        <v>13211210</v>
      </c>
      <c r="C1297" s="43">
        <v>44179</v>
      </c>
      <c r="D1297" s="54">
        <v>0.5</v>
      </c>
      <c r="E1297">
        <v>5.5</v>
      </c>
    </row>
    <row r="1298" spans="1:5">
      <c r="A1298" s="327" t="s">
        <v>509</v>
      </c>
      <c r="B1298">
        <v>13211210</v>
      </c>
      <c r="C1298" s="43">
        <v>44179</v>
      </c>
      <c r="D1298" s="54">
        <v>0.51041666666666663</v>
      </c>
      <c r="E1298">
        <v>5.5</v>
      </c>
    </row>
    <row r="1299" spans="1:5">
      <c r="A1299" s="327" t="s">
        <v>509</v>
      </c>
      <c r="B1299">
        <v>13211210</v>
      </c>
      <c r="C1299" s="43">
        <v>44179</v>
      </c>
      <c r="D1299" s="54">
        <v>0.52083333333333337</v>
      </c>
      <c r="E1299">
        <v>5.6</v>
      </c>
    </row>
    <row r="1300" spans="1:5">
      <c r="A1300" s="327" t="s">
        <v>509</v>
      </c>
      <c r="B1300">
        <v>13211210</v>
      </c>
      <c r="C1300" s="43">
        <v>44179</v>
      </c>
      <c r="D1300" s="54">
        <v>0.53125</v>
      </c>
      <c r="E1300">
        <v>5.4</v>
      </c>
    </row>
    <row r="1301" spans="1:5">
      <c r="A1301" s="327" t="s">
        <v>509</v>
      </c>
      <c r="B1301">
        <v>13211210</v>
      </c>
      <c r="C1301" s="43">
        <v>44179</v>
      </c>
      <c r="D1301" s="54">
        <v>0.54166666666666663</v>
      </c>
      <c r="E1301">
        <v>5.2</v>
      </c>
    </row>
    <row r="1302" spans="1:5">
      <c r="A1302" s="327" t="s">
        <v>509</v>
      </c>
      <c r="B1302">
        <v>13211210</v>
      </c>
      <c r="C1302" s="43">
        <v>44179</v>
      </c>
      <c r="D1302" s="54">
        <v>0.55208333333333337</v>
      </c>
      <c r="E1302">
        <v>5.2</v>
      </c>
    </row>
    <row r="1303" spans="1:5">
      <c r="A1303" s="327" t="s">
        <v>509</v>
      </c>
      <c r="B1303">
        <v>13211210</v>
      </c>
      <c r="C1303" s="43">
        <v>44179</v>
      </c>
      <c r="D1303" s="54">
        <v>0.5625</v>
      </c>
      <c r="E1303">
        <v>5.5</v>
      </c>
    </row>
    <row r="1304" spans="1:5">
      <c r="A1304" s="327" t="s">
        <v>509</v>
      </c>
      <c r="B1304">
        <v>13211210</v>
      </c>
      <c r="C1304" s="43">
        <v>44179</v>
      </c>
      <c r="D1304" s="54">
        <v>0.57291666666666663</v>
      </c>
      <c r="E1304">
        <v>5.6</v>
      </c>
    </row>
    <row r="1305" spans="1:5">
      <c r="A1305" s="327" t="s">
        <v>509</v>
      </c>
      <c r="B1305">
        <v>13211210</v>
      </c>
      <c r="C1305" s="43">
        <v>44179</v>
      </c>
      <c r="D1305" s="54">
        <v>0.58333333333333337</v>
      </c>
      <c r="E1305">
        <v>5.7</v>
      </c>
    </row>
    <row r="1306" spans="1:5">
      <c r="A1306" s="327" t="s">
        <v>509</v>
      </c>
      <c r="B1306">
        <v>13211210</v>
      </c>
      <c r="C1306" s="43">
        <v>44179</v>
      </c>
      <c r="D1306" s="54">
        <v>0.59375</v>
      </c>
      <c r="E1306">
        <v>5.8</v>
      </c>
    </row>
    <row r="1307" spans="1:5">
      <c r="A1307" s="327" t="s">
        <v>509</v>
      </c>
      <c r="B1307">
        <v>13211210</v>
      </c>
      <c r="C1307" s="43">
        <v>44179</v>
      </c>
      <c r="D1307" s="54">
        <v>0.60416666666666663</v>
      </c>
      <c r="E1307">
        <v>5.8</v>
      </c>
    </row>
    <row r="1308" spans="1:5">
      <c r="A1308" s="327" t="s">
        <v>509</v>
      </c>
      <c r="B1308">
        <v>13211210</v>
      </c>
      <c r="C1308" s="43">
        <v>44179</v>
      </c>
      <c r="D1308" s="54">
        <v>0.61458333333333337</v>
      </c>
      <c r="E1308">
        <v>5.9</v>
      </c>
    </row>
    <row r="1309" spans="1:5">
      <c r="A1309" s="327" t="s">
        <v>509</v>
      </c>
      <c r="B1309">
        <v>13211210</v>
      </c>
      <c r="C1309" s="43">
        <v>44179</v>
      </c>
      <c r="D1309" s="54">
        <v>0.625</v>
      </c>
      <c r="E1309">
        <v>5.9</v>
      </c>
    </row>
    <row r="1310" spans="1:5">
      <c r="A1310" s="327" t="s">
        <v>509</v>
      </c>
      <c r="B1310">
        <v>13211210</v>
      </c>
      <c r="C1310" s="43">
        <v>44179</v>
      </c>
      <c r="D1310" s="54">
        <v>0.63541666666666663</v>
      </c>
      <c r="E1310">
        <v>6</v>
      </c>
    </row>
    <row r="1311" spans="1:5">
      <c r="A1311" s="327" t="s">
        <v>509</v>
      </c>
      <c r="B1311">
        <v>13211210</v>
      </c>
      <c r="C1311" s="43">
        <v>44179</v>
      </c>
      <c r="D1311" s="54">
        <v>0.64583333333333337</v>
      </c>
      <c r="E1311">
        <v>6</v>
      </c>
    </row>
    <row r="1312" spans="1:5">
      <c r="A1312" s="327" t="s">
        <v>509</v>
      </c>
      <c r="B1312">
        <v>13211210</v>
      </c>
      <c r="C1312" s="43">
        <v>44179</v>
      </c>
      <c r="D1312" s="54">
        <v>0.65625</v>
      </c>
      <c r="E1312">
        <v>6.2</v>
      </c>
    </row>
    <row r="1313" spans="1:5">
      <c r="A1313" s="327" t="s">
        <v>509</v>
      </c>
      <c r="B1313">
        <v>13211210</v>
      </c>
      <c r="C1313" s="43">
        <v>44179</v>
      </c>
      <c r="D1313" s="54">
        <v>0.66666666666666663</v>
      </c>
      <c r="E1313">
        <v>6.2</v>
      </c>
    </row>
    <row r="1314" spans="1:5">
      <c r="A1314" s="327" t="s">
        <v>509</v>
      </c>
      <c r="B1314">
        <v>13211210</v>
      </c>
      <c r="C1314" s="43">
        <v>44179</v>
      </c>
      <c r="D1314" s="54">
        <v>0.67708333333333337</v>
      </c>
      <c r="E1314">
        <v>6.2</v>
      </c>
    </row>
    <row r="1315" spans="1:5">
      <c r="A1315" s="327" t="s">
        <v>509</v>
      </c>
      <c r="B1315">
        <v>13211210</v>
      </c>
      <c r="C1315" s="43">
        <v>44179</v>
      </c>
      <c r="D1315" s="54">
        <v>0.6875</v>
      </c>
      <c r="E1315">
        <v>6.2</v>
      </c>
    </row>
    <row r="1316" spans="1:5">
      <c r="A1316" s="327" t="s">
        <v>509</v>
      </c>
      <c r="B1316">
        <v>13211210</v>
      </c>
      <c r="C1316" s="43">
        <v>44179</v>
      </c>
      <c r="D1316" s="54">
        <v>0.69791666666666663</v>
      </c>
      <c r="E1316">
        <v>6.2</v>
      </c>
    </row>
    <row r="1317" spans="1:5">
      <c r="A1317" s="327" t="s">
        <v>509</v>
      </c>
      <c r="B1317">
        <v>13211210</v>
      </c>
      <c r="C1317" s="43">
        <v>44179</v>
      </c>
      <c r="D1317" s="54">
        <v>0.70833333333333337</v>
      </c>
      <c r="E1317">
        <v>6.2</v>
      </c>
    </row>
    <row r="1318" spans="1:5">
      <c r="A1318" s="327" t="s">
        <v>509</v>
      </c>
      <c r="B1318">
        <v>13211210</v>
      </c>
      <c r="C1318" s="43">
        <v>44179</v>
      </c>
      <c r="D1318" s="54">
        <v>0.71875</v>
      </c>
      <c r="E1318">
        <v>6.2</v>
      </c>
    </row>
    <row r="1319" spans="1:5">
      <c r="A1319" s="327" t="s">
        <v>509</v>
      </c>
      <c r="B1319">
        <v>13211210</v>
      </c>
      <c r="C1319" s="43">
        <v>44179</v>
      </c>
      <c r="D1319" s="54">
        <v>0.72916666666666663</v>
      </c>
      <c r="E1319">
        <v>6.1</v>
      </c>
    </row>
    <row r="1320" spans="1:5">
      <c r="A1320" s="327" t="s">
        <v>509</v>
      </c>
      <c r="B1320">
        <v>13211210</v>
      </c>
      <c r="C1320" s="43">
        <v>44179</v>
      </c>
      <c r="D1320" s="54">
        <v>0.73958333333333337</v>
      </c>
      <c r="E1320">
        <v>6.1</v>
      </c>
    </row>
    <row r="1321" spans="1:5">
      <c r="A1321" s="327" t="s">
        <v>509</v>
      </c>
      <c r="B1321">
        <v>13211210</v>
      </c>
      <c r="C1321" s="43">
        <v>44179</v>
      </c>
      <c r="D1321" s="54">
        <v>0.75</v>
      </c>
      <c r="E1321">
        <v>6.1</v>
      </c>
    </row>
    <row r="1322" spans="1:5">
      <c r="A1322" s="327" t="s">
        <v>509</v>
      </c>
      <c r="B1322">
        <v>13211210</v>
      </c>
      <c r="C1322" s="43">
        <v>44179</v>
      </c>
      <c r="D1322" s="54">
        <v>0.76041666666666663</v>
      </c>
      <c r="E1322">
        <v>6.1</v>
      </c>
    </row>
    <row r="1323" spans="1:5">
      <c r="A1323" s="327" t="s">
        <v>509</v>
      </c>
      <c r="B1323">
        <v>13211210</v>
      </c>
      <c r="C1323" s="43">
        <v>44179</v>
      </c>
      <c r="D1323" s="54">
        <v>0.77083333333333337</v>
      </c>
      <c r="E1323">
        <v>6.1</v>
      </c>
    </row>
    <row r="1324" spans="1:5">
      <c r="A1324" s="327" t="s">
        <v>509</v>
      </c>
      <c r="B1324">
        <v>13211210</v>
      </c>
      <c r="C1324" s="43">
        <v>44179</v>
      </c>
      <c r="D1324" s="54">
        <v>0.78125</v>
      </c>
      <c r="E1324">
        <v>6.1</v>
      </c>
    </row>
    <row r="1325" spans="1:5">
      <c r="A1325" s="327" t="s">
        <v>509</v>
      </c>
      <c r="B1325">
        <v>13211210</v>
      </c>
      <c r="C1325" s="43">
        <v>44179</v>
      </c>
      <c r="D1325" s="54">
        <v>0.79166666666666663</v>
      </c>
      <c r="E1325">
        <v>6.1</v>
      </c>
    </row>
    <row r="1326" spans="1:5">
      <c r="A1326" s="327" t="s">
        <v>509</v>
      </c>
      <c r="B1326">
        <v>13211210</v>
      </c>
      <c r="C1326" s="43">
        <v>44179</v>
      </c>
      <c r="D1326" s="54">
        <v>0.80208333333333337</v>
      </c>
      <c r="E1326">
        <v>6.2</v>
      </c>
    </row>
    <row r="1327" spans="1:5">
      <c r="A1327" s="327" t="s">
        <v>509</v>
      </c>
      <c r="B1327">
        <v>13211210</v>
      </c>
      <c r="C1327" s="43">
        <v>44179</v>
      </c>
      <c r="D1327" s="54">
        <v>0.8125</v>
      </c>
      <c r="E1327">
        <v>5.9</v>
      </c>
    </row>
    <row r="1328" spans="1:5">
      <c r="A1328" s="327" t="s">
        <v>509</v>
      </c>
      <c r="B1328">
        <v>13211210</v>
      </c>
      <c r="C1328" s="43">
        <v>44179</v>
      </c>
      <c r="D1328" s="54">
        <v>0.82291666666666663</v>
      </c>
      <c r="E1328">
        <v>5.8</v>
      </c>
    </row>
    <row r="1329" spans="1:5">
      <c r="A1329" s="327" t="s">
        <v>509</v>
      </c>
      <c r="B1329">
        <v>13211210</v>
      </c>
      <c r="C1329" s="43">
        <v>44179</v>
      </c>
      <c r="D1329" s="54">
        <v>0.83333333333333337</v>
      </c>
      <c r="E1329">
        <v>6.1</v>
      </c>
    </row>
    <row r="1330" spans="1:5">
      <c r="A1330" s="327" t="s">
        <v>509</v>
      </c>
      <c r="B1330">
        <v>13211210</v>
      </c>
      <c r="C1330" s="43">
        <v>44179</v>
      </c>
      <c r="D1330" s="54">
        <v>0.84375</v>
      </c>
      <c r="E1330">
        <v>6.3</v>
      </c>
    </row>
    <row r="1331" spans="1:5">
      <c r="A1331" s="327" t="s">
        <v>509</v>
      </c>
      <c r="B1331">
        <v>13211210</v>
      </c>
      <c r="C1331" s="43">
        <v>44179</v>
      </c>
      <c r="D1331" s="54">
        <v>0.85416666666666663</v>
      </c>
      <c r="E1331">
        <v>6.4</v>
      </c>
    </row>
    <row r="1332" spans="1:5">
      <c r="A1332" s="327" t="s">
        <v>509</v>
      </c>
      <c r="B1332">
        <v>13211210</v>
      </c>
      <c r="C1332" s="43">
        <v>44179</v>
      </c>
      <c r="D1332" s="54">
        <v>0.86458333333333337</v>
      </c>
      <c r="E1332">
        <v>6.4</v>
      </c>
    </row>
    <row r="1333" spans="1:5">
      <c r="A1333" s="327" t="s">
        <v>509</v>
      </c>
      <c r="B1333">
        <v>13211210</v>
      </c>
      <c r="C1333" s="43">
        <v>44179</v>
      </c>
      <c r="D1333" s="54">
        <v>0.875</v>
      </c>
      <c r="E1333">
        <v>6.4</v>
      </c>
    </row>
    <row r="1334" spans="1:5">
      <c r="A1334" s="327" t="s">
        <v>509</v>
      </c>
      <c r="B1334">
        <v>13211210</v>
      </c>
      <c r="C1334" s="43">
        <v>44179</v>
      </c>
      <c r="D1334" s="54">
        <v>0.88541666666666663</v>
      </c>
      <c r="E1334">
        <v>6.2</v>
      </c>
    </row>
    <row r="1335" spans="1:5">
      <c r="A1335" s="327" t="s">
        <v>509</v>
      </c>
      <c r="B1335">
        <v>13211210</v>
      </c>
      <c r="C1335" s="43">
        <v>44179</v>
      </c>
      <c r="D1335" s="54">
        <v>0.89583333333333337</v>
      </c>
      <c r="E1335">
        <v>6.1</v>
      </c>
    </row>
    <row r="1336" spans="1:5">
      <c r="A1336" s="327" t="s">
        <v>509</v>
      </c>
      <c r="B1336">
        <v>13211210</v>
      </c>
      <c r="C1336" s="43">
        <v>44179</v>
      </c>
      <c r="D1336" s="54">
        <v>0.90625</v>
      </c>
      <c r="E1336">
        <v>6</v>
      </c>
    </row>
    <row r="1337" spans="1:5">
      <c r="A1337" s="327" t="s">
        <v>509</v>
      </c>
      <c r="B1337">
        <v>13211210</v>
      </c>
      <c r="C1337" s="43">
        <v>44179</v>
      </c>
      <c r="D1337" s="54">
        <v>0.91666666666666663</v>
      </c>
      <c r="E1337">
        <v>6</v>
      </c>
    </row>
    <row r="1338" spans="1:5">
      <c r="A1338" s="327" t="s">
        <v>509</v>
      </c>
      <c r="B1338">
        <v>13211210</v>
      </c>
      <c r="C1338" s="43">
        <v>44179</v>
      </c>
      <c r="D1338" s="54">
        <v>0.92708333333333337</v>
      </c>
      <c r="E1338">
        <v>6</v>
      </c>
    </row>
    <row r="1339" spans="1:5">
      <c r="A1339" s="327" t="s">
        <v>509</v>
      </c>
      <c r="B1339">
        <v>13211210</v>
      </c>
      <c r="C1339" s="43">
        <v>44179</v>
      </c>
      <c r="D1339" s="54">
        <v>0.9375</v>
      </c>
      <c r="E1339">
        <v>6</v>
      </c>
    </row>
    <row r="1340" spans="1:5">
      <c r="A1340" s="327" t="s">
        <v>509</v>
      </c>
      <c r="B1340">
        <v>13211210</v>
      </c>
      <c r="C1340" s="43">
        <v>44179</v>
      </c>
      <c r="D1340" s="54">
        <v>0.94791666666666663</v>
      </c>
      <c r="E1340">
        <v>5.9</v>
      </c>
    </row>
    <row r="1341" spans="1:5">
      <c r="A1341" s="327" t="s">
        <v>509</v>
      </c>
      <c r="B1341">
        <v>13211210</v>
      </c>
      <c r="C1341" s="43">
        <v>44179</v>
      </c>
      <c r="D1341" s="54">
        <v>0.95833333333333337</v>
      </c>
      <c r="E1341">
        <v>5.9</v>
      </c>
    </row>
    <row r="1342" spans="1:5">
      <c r="A1342" s="327" t="s">
        <v>509</v>
      </c>
      <c r="B1342">
        <v>13211210</v>
      </c>
      <c r="C1342" s="43">
        <v>44179</v>
      </c>
      <c r="D1342" s="54">
        <v>0.96875</v>
      </c>
      <c r="E1342">
        <v>5.8</v>
      </c>
    </row>
    <row r="1343" spans="1:5">
      <c r="A1343" s="327" t="s">
        <v>509</v>
      </c>
      <c r="B1343">
        <v>13211210</v>
      </c>
      <c r="C1343" s="43">
        <v>44179</v>
      </c>
      <c r="D1343" s="54">
        <v>0.97916666666666663</v>
      </c>
      <c r="E1343">
        <v>5.9</v>
      </c>
    </row>
    <row r="1344" spans="1:5">
      <c r="A1344" s="327" t="s">
        <v>509</v>
      </c>
      <c r="B1344">
        <v>13211210</v>
      </c>
      <c r="C1344" s="43">
        <v>44179</v>
      </c>
      <c r="D1344" s="54">
        <v>0.98958333333333337</v>
      </c>
      <c r="E1344">
        <v>5.9</v>
      </c>
    </row>
    <row r="1345" spans="1:5">
      <c r="A1345" s="327" t="s">
        <v>509</v>
      </c>
      <c r="B1345">
        <v>13211210</v>
      </c>
      <c r="C1345" s="43">
        <v>44180</v>
      </c>
      <c r="D1345" s="54">
        <v>0</v>
      </c>
      <c r="E1345">
        <v>5.9</v>
      </c>
    </row>
    <row r="1346" spans="1:5">
      <c r="A1346" s="327" t="s">
        <v>509</v>
      </c>
      <c r="B1346">
        <v>13211210</v>
      </c>
      <c r="C1346" s="43">
        <v>44180</v>
      </c>
      <c r="D1346" s="54">
        <v>1.0416666666666666E-2</v>
      </c>
      <c r="E1346">
        <v>5.8</v>
      </c>
    </row>
    <row r="1347" spans="1:5">
      <c r="A1347" s="327" t="s">
        <v>509</v>
      </c>
      <c r="B1347">
        <v>13211210</v>
      </c>
      <c r="C1347" s="43">
        <v>44180</v>
      </c>
      <c r="D1347" s="54">
        <v>2.0833333333333332E-2</v>
      </c>
      <c r="E1347">
        <v>5.5</v>
      </c>
    </row>
    <row r="1348" spans="1:5">
      <c r="A1348" s="327" t="s">
        <v>509</v>
      </c>
      <c r="B1348">
        <v>13211210</v>
      </c>
      <c r="C1348" s="43">
        <v>44180</v>
      </c>
      <c r="D1348" s="54">
        <v>3.125E-2</v>
      </c>
      <c r="E1348">
        <v>5.5</v>
      </c>
    </row>
    <row r="1349" spans="1:5">
      <c r="A1349" s="327" t="s">
        <v>509</v>
      </c>
      <c r="B1349">
        <v>13211210</v>
      </c>
      <c r="C1349" s="43">
        <v>44180</v>
      </c>
      <c r="D1349" s="54">
        <v>4.1666666666666664E-2</v>
      </c>
      <c r="E1349">
        <v>5.5</v>
      </c>
    </row>
    <row r="1350" spans="1:5">
      <c r="A1350" s="327" t="s">
        <v>509</v>
      </c>
      <c r="B1350">
        <v>13211210</v>
      </c>
      <c r="C1350" s="43">
        <v>44180</v>
      </c>
      <c r="D1350" s="54">
        <v>5.2083333333333336E-2</v>
      </c>
      <c r="E1350">
        <v>5.7</v>
      </c>
    </row>
    <row r="1351" spans="1:5">
      <c r="A1351" s="327" t="s">
        <v>509</v>
      </c>
      <c r="B1351">
        <v>13211210</v>
      </c>
      <c r="C1351" s="43">
        <v>44180</v>
      </c>
      <c r="D1351" s="54">
        <v>6.25E-2</v>
      </c>
      <c r="E1351">
        <v>5.7</v>
      </c>
    </row>
    <row r="1352" spans="1:5">
      <c r="A1352" s="327" t="s">
        <v>509</v>
      </c>
      <c r="B1352">
        <v>13211210</v>
      </c>
      <c r="C1352" s="43">
        <v>44180</v>
      </c>
      <c r="D1352" s="54">
        <v>7.2916666666666671E-2</v>
      </c>
      <c r="E1352">
        <v>5.7</v>
      </c>
    </row>
    <row r="1353" spans="1:5">
      <c r="A1353" s="327" t="s">
        <v>509</v>
      </c>
      <c r="B1353">
        <v>13211210</v>
      </c>
      <c r="C1353" s="43">
        <v>44180</v>
      </c>
      <c r="D1353" s="54">
        <v>8.3333333333333329E-2</v>
      </c>
      <c r="E1353">
        <v>5.6</v>
      </c>
    </row>
    <row r="1354" spans="1:5">
      <c r="A1354" s="327" t="s">
        <v>509</v>
      </c>
      <c r="B1354">
        <v>13211210</v>
      </c>
      <c r="C1354" s="43">
        <v>44180</v>
      </c>
      <c r="D1354" s="54">
        <v>9.375E-2</v>
      </c>
      <c r="E1354">
        <v>5.6</v>
      </c>
    </row>
    <row r="1355" spans="1:5">
      <c r="A1355" s="327" t="s">
        <v>509</v>
      </c>
      <c r="B1355">
        <v>13211210</v>
      </c>
      <c r="C1355" s="43">
        <v>44180</v>
      </c>
      <c r="D1355" s="54">
        <v>0.10416666666666667</v>
      </c>
      <c r="E1355">
        <v>5.6</v>
      </c>
    </row>
    <row r="1356" spans="1:5">
      <c r="A1356" s="327" t="s">
        <v>509</v>
      </c>
      <c r="B1356">
        <v>13211210</v>
      </c>
      <c r="C1356" s="43">
        <v>44180</v>
      </c>
      <c r="D1356" s="54">
        <v>0.11458333333333333</v>
      </c>
      <c r="E1356">
        <v>5.5</v>
      </c>
    </row>
    <row r="1357" spans="1:5">
      <c r="A1357" s="327" t="s">
        <v>509</v>
      </c>
      <c r="B1357">
        <v>13211210</v>
      </c>
      <c r="C1357" s="43">
        <v>44180</v>
      </c>
      <c r="D1357" s="54">
        <v>0.125</v>
      </c>
      <c r="E1357">
        <v>5.5</v>
      </c>
    </row>
    <row r="1358" spans="1:5">
      <c r="A1358" s="327" t="s">
        <v>509</v>
      </c>
      <c r="B1358">
        <v>13211210</v>
      </c>
      <c r="C1358" s="43">
        <v>44180</v>
      </c>
      <c r="D1358" s="54">
        <v>0.13541666666666666</v>
      </c>
      <c r="E1358">
        <v>5.4</v>
      </c>
    </row>
    <row r="1359" spans="1:5">
      <c r="A1359" s="327" t="s">
        <v>509</v>
      </c>
      <c r="B1359">
        <v>13211210</v>
      </c>
      <c r="C1359" s="43">
        <v>44180</v>
      </c>
      <c r="D1359" s="54">
        <v>0.14583333333333334</v>
      </c>
      <c r="E1359">
        <v>5.4</v>
      </c>
    </row>
    <row r="1360" spans="1:5">
      <c r="A1360" s="327" t="s">
        <v>509</v>
      </c>
      <c r="B1360">
        <v>13211210</v>
      </c>
      <c r="C1360" s="43">
        <v>44180</v>
      </c>
      <c r="D1360" s="54">
        <v>0.15625</v>
      </c>
      <c r="E1360">
        <v>5.4</v>
      </c>
    </row>
    <row r="1361" spans="1:5">
      <c r="A1361" s="327" t="s">
        <v>509</v>
      </c>
      <c r="B1361">
        <v>13211210</v>
      </c>
      <c r="C1361" s="43">
        <v>44180</v>
      </c>
      <c r="D1361" s="54">
        <v>0.16666666666666666</v>
      </c>
      <c r="E1361">
        <v>5.4</v>
      </c>
    </row>
    <row r="1362" spans="1:5">
      <c r="A1362" s="327" t="s">
        <v>509</v>
      </c>
      <c r="B1362">
        <v>13211210</v>
      </c>
      <c r="C1362" s="43">
        <v>44180</v>
      </c>
      <c r="D1362" s="54">
        <v>0.17708333333333334</v>
      </c>
      <c r="E1362">
        <v>5.3</v>
      </c>
    </row>
    <row r="1363" spans="1:5">
      <c r="A1363" s="327" t="s">
        <v>509</v>
      </c>
      <c r="B1363">
        <v>13211210</v>
      </c>
      <c r="C1363" s="43">
        <v>44180</v>
      </c>
      <c r="D1363" s="54">
        <v>0.1875</v>
      </c>
      <c r="E1363">
        <v>5.3</v>
      </c>
    </row>
    <row r="1364" spans="1:5">
      <c r="A1364" s="327" t="s">
        <v>509</v>
      </c>
      <c r="B1364">
        <v>13211210</v>
      </c>
      <c r="C1364" s="43">
        <v>44180</v>
      </c>
      <c r="D1364" s="54">
        <v>0.19791666666666666</v>
      </c>
      <c r="E1364">
        <v>5.3</v>
      </c>
    </row>
    <row r="1365" spans="1:5">
      <c r="A1365" s="327" t="s">
        <v>509</v>
      </c>
      <c r="B1365">
        <v>13211210</v>
      </c>
      <c r="C1365" s="43">
        <v>44180</v>
      </c>
      <c r="D1365" s="54">
        <v>0.20833333333333334</v>
      </c>
      <c r="E1365">
        <v>5.2</v>
      </c>
    </row>
    <row r="1366" spans="1:5">
      <c r="A1366" s="327" t="s">
        <v>509</v>
      </c>
      <c r="B1366">
        <v>13211210</v>
      </c>
      <c r="C1366" s="43">
        <v>44180</v>
      </c>
      <c r="D1366" s="54">
        <v>0.21875</v>
      </c>
      <c r="E1366">
        <v>5.2</v>
      </c>
    </row>
    <row r="1367" spans="1:5">
      <c r="A1367" s="327" t="s">
        <v>509</v>
      </c>
      <c r="B1367">
        <v>13211210</v>
      </c>
      <c r="C1367" s="43">
        <v>44180</v>
      </c>
      <c r="D1367" s="54">
        <v>0.22916666666666666</v>
      </c>
      <c r="E1367">
        <v>5.2</v>
      </c>
    </row>
    <row r="1368" spans="1:5">
      <c r="A1368" s="327" t="s">
        <v>509</v>
      </c>
      <c r="B1368">
        <v>13211210</v>
      </c>
      <c r="C1368" s="43">
        <v>44180</v>
      </c>
      <c r="D1368" s="54">
        <v>0.23958333333333334</v>
      </c>
      <c r="E1368">
        <v>5.2</v>
      </c>
    </row>
    <row r="1369" spans="1:5">
      <c r="A1369" s="327" t="s">
        <v>509</v>
      </c>
      <c r="B1369">
        <v>13211210</v>
      </c>
      <c r="C1369" s="43">
        <v>44180</v>
      </c>
      <c r="D1369" s="54">
        <v>0.25</v>
      </c>
      <c r="E1369">
        <v>5.2</v>
      </c>
    </row>
    <row r="1370" spans="1:5">
      <c r="A1370" s="327" t="s">
        <v>509</v>
      </c>
      <c r="B1370">
        <v>13211210</v>
      </c>
      <c r="C1370" s="43">
        <v>44180</v>
      </c>
      <c r="D1370" s="54">
        <v>0.26041666666666669</v>
      </c>
      <c r="E1370">
        <v>5.0999999999999996</v>
      </c>
    </row>
    <row r="1371" spans="1:5">
      <c r="A1371" s="327" t="s">
        <v>509</v>
      </c>
      <c r="B1371">
        <v>13211210</v>
      </c>
      <c r="C1371" s="43">
        <v>44180</v>
      </c>
      <c r="D1371" s="54">
        <v>0.27083333333333331</v>
      </c>
      <c r="E1371">
        <v>5.0999999999999996</v>
      </c>
    </row>
    <row r="1372" spans="1:5">
      <c r="A1372" s="327" t="s">
        <v>509</v>
      </c>
      <c r="B1372">
        <v>13211210</v>
      </c>
      <c r="C1372" s="43">
        <v>44180</v>
      </c>
      <c r="D1372" s="54">
        <v>0.28125</v>
      </c>
      <c r="E1372">
        <v>5.0999999999999996</v>
      </c>
    </row>
    <row r="1373" spans="1:5">
      <c r="A1373" s="327" t="s">
        <v>509</v>
      </c>
      <c r="B1373">
        <v>13211210</v>
      </c>
      <c r="C1373" s="43">
        <v>44180</v>
      </c>
      <c r="D1373" s="54">
        <v>0.29166666666666669</v>
      </c>
      <c r="E1373">
        <v>5</v>
      </c>
    </row>
    <row r="1374" spans="1:5">
      <c r="A1374" s="327" t="s">
        <v>509</v>
      </c>
      <c r="B1374">
        <v>13211210</v>
      </c>
      <c r="C1374" s="43">
        <v>44180</v>
      </c>
      <c r="D1374" s="54">
        <v>0.30208333333333331</v>
      </c>
      <c r="E1374">
        <v>5</v>
      </c>
    </row>
    <row r="1375" spans="1:5">
      <c r="A1375" s="327" t="s">
        <v>509</v>
      </c>
      <c r="B1375">
        <v>13211210</v>
      </c>
      <c r="C1375" s="43">
        <v>44180</v>
      </c>
      <c r="D1375" s="54">
        <v>0.3125</v>
      </c>
      <c r="E1375">
        <v>5.0999999999999996</v>
      </c>
    </row>
    <row r="1376" spans="1:5">
      <c r="A1376" s="327" t="s">
        <v>509</v>
      </c>
      <c r="B1376">
        <v>13211210</v>
      </c>
      <c r="C1376" s="43">
        <v>44180</v>
      </c>
      <c r="D1376" s="54">
        <v>0.32291666666666669</v>
      </c>
      <c r="E1376">
        <v>5.0999999999999996</v>
      </c>
    </row>
    <row r="1377" spans="1:5">
      <c r="A1377" s="327" t="s">
        <v>509</v>
      </c>
      <c r="B1377">
        <v>13211210</v>
      </c>
      <c r="C1377" s="43">
        <v>44180</v>
      </c>
      <c r="D1377" s="54">
        <v>0.33333333333333331</v>
      </c>
      <c r="E1377">
        <v>5.0999999999999996</v>
      </c>
    </row>
    <row r="1378" spans="1:5">
      <c r="A1378" s="327" t="s">
        <v>509</v>
      </c>
      <c r="B1378">
        <v>13211210</v>
      </c>
      <c r="C1378" s="43">
        <v>44180</v>
      </c>
      <c r="D1378" s="54">
        <v>0.34375</v>
      </c>
      <c r="E1378">
        <v>4.9000000000000004</v>
      </c>
    </row>
    <row r="1379" spans="1:5">
      <c r="A1379" s="327" t="s">
        <v>509</v>
      </c>
      <c r="B1379">
        <v>13211210</v>
      </c>
      <c r="C1379" s="43">
        <v>44180</v>
      </c>
      <c r="D1379" s="54">
        <v>0.35416666666666669</v>
      </c>
      <c r="E1379">
        <v>5</v>
      </c>
    </row>
    <row r="1380" spans="1:5">
      <c r="A1380" s="327" t="s">
        <v>509</v>
      </c>
      <c r="B1380">
        <v>13211210</v>
      </c>
      <c r="C1380" s="43">
        <v>44180</v>
      </c>
      <c r="D1380" s="54">
        <v>0.36458333333333331</v>
      </c>
      <c r="E1380">
        <v>5</v>
      </c>
    </row>
    <row r="1381" spans="1:5">
      <c r="A1381" s="327" t="s">
        <v>509</v>
      </c>
      <c r="B1381">
        <v>13211210</v>
      </c>
      <c r="C1381" s="43">
        <v>44180</v>
      </c>
      <c r="D1381" s="54">
        <v>0.375</v>
      </c>
      <c r="E1381">
        <v>5</v>
      </c>
    </row>
    <row r="1382" spans="1:5">
      <c r="A1382" s="327" t="s">
        <v>509</v>
      </c>
      <c r="B1382">
        <v>13211210</v>
      </c>
      <c r="C1382" s="43">
        <v>44180</v>
      </c>
      <c r="D1382" s="54">
        <v>0.38541666666666669</v>
      </c>
      <c r="E1382">
        <v>5</v>
      </c>
    </row>
    <row r="1383" spans="1:5">
      <c r="A1383" s="327" t="s">
        <v>509</v>
      </c>
      <c r="B1383">
        <v>13211210</v>
      </c>
      <c r="C1383" s="43">
        <v>44180</v>
      </c>
      <c r="D1383" s="54">
        <v>0.39583333333333331</v>
      </c>
      <c r="E1383">
        <v>5</v>
      </c>
    </row>
    <row r="1384" spans="1:5">
      <c r="A1384" s="327" t="s">
        <v>509</v>
      </c>
      <c r="B1384">
        <v>13211210</v>
      </c>
      <c r="C1384" s="43">
        <v>44180</v>
      </c>
      <c r="D1384" s="54">
        <v>0.40625</v>
      </c>
      <c r="E1384">
        <v>5.0999999999999996</v>
      </c>
    </row>
    <row r="1385" spans="1:5">
      <c r="A1385" s="327" t="s">
        <v>509</v>
      </c>
      <c r="B1385">
        <v>13211210</v>
      </c>
      <c r="C1385" s="43">
        <v>44180</v>
      </c>
      <c r="D1385" s="54">
        <v>0.41666666666666669</v>
      </c>
      <c r="E1385">
        <v>5.0999999999999996</v>
      </c>
    </row>
    <row r="1386" spans="1:5">
      <c r="A1386" s="327" t="s">
        <v>509</v>
      </c>
      <c r="B1386">
        <v>13211210</v>
      </c>
      <c r="C1386" s="43">
        <v>44180</v>
      </c>
      <c r="D1386" s="54">
        <v>0.42708333333333331</v>
      </c>
      <c r="E1386">
        <v>5.2</v>
      </c>
    </row>
    <row r="1387" spans="1:5">
      <c r="A1387" s="327" t="s">
        <v>509</v>
      </c>
      <c r="B1387">
        <v>13211210</v>
      </c>
      <c r="C1387" s="43">
        <v>44180</v>
      </c>
      <c r="D1387" s="54">
        <v>0.4375</v>
      </c>
      <c r="E1387">
        <v>5.2</v>
      </c>
    </row>
    <row r="1388" spans="1:5">
      <c r="A1388" s="327" t="s">
        <v>509</v>
      </c>
      <c r="B1388">
        <v>13211210</v>
      </c>
      <c r="C1388" s="43">
        <v>44180</v>
      </c>
      <c r="D1388" s="54">
        <v>0.44791666666666669</v>
      </c>
      <c r="E1388">
        <v>5.3</v>
      </c>
    </row>
    <row r="1389" spans="1:5">
      <c r="A1389" s="327" t="s">
        <v>509</v>
      </c>
      <c r="B1389">
        <v>13211210</v>
      </c>
      <c r="C1389" s="43">
        <v>44180</v>
      </c>
      <c r="D1389" s="54">
        <v>0.45833333333333331</v>
      </c>
      <c r="E1389">
        <v>5.0999999999999996</v>
      </c>
    </row>
    <row r="1390" spans="1:5">
      <c r="A1390" s="327" t="s">
        <v>509</v>
      </c>
      <c r="B1390">
        <v>13211210</v>
      </c>
      <c r="C1390" s="43">
        <v>44180</v>
      </c>
      <c r="D1390" s="54">
        <v>0.46875</v>
      </c>
      <c r="E1390">
        <v>5</v>
      </c>
    </row>
    <row r="1391" spans="1:5">
      <c r="A1391" s="327" t="s">
        <v>509</v>
      </c>
      <c r="B1391">
        <v>13211210</v>
      </c>
      <c r="C1391" s="43">
        <v>44180</v>
      </c>
      <c r="D1391" s="54">
        <v>0.47916666666666669</v>
      </c>
      <c r="E1391">
        <v>5.3</v>
      </c>
    </row>
    <row r="1392" spans="1:5">
      <c r="A1392" s="327" t="s">
        <v>509</v>
      </c>
      <c r="B1392">
        <v>13211210</v>
      </c>
      <c r="C1392" s="43">
        <v>44180</v>
      </c>
      <c r="D1392" s="54">
        <v>0.48958333333333331</v>
      </c>
      <c r="E1392">
        <v>5.6</v>
      </c>
    </row>
    <row r="1393" spans="1:5">
      <c r="A1393" s="327" t="s">
        <v>509</v>
      </c>
      <c r="B1393">
        <v>13211210</v>
      </c>
      <c r="C1393" s="43">
        <v>44180</v>
      </c>
      <c r="D1393" s="54">
        <v>0.5</v>
      </c>
      <c r="E1393">
        <v>5.7</v>
      </c>
    </row>
    <row r="1394" spans="1:5">
      <c r="A1394" s="327" t="s">
        <v>509</v>
      </c>
      <c r="B1394">
        <v>13211210</v>
      </c>
      <c r="C1394" s="43">
        <v>44180</v>
      </c>
      <c r="D1394" s="54">
        <v>0.51041666666666663</v>
      </c>
      <c r="E1394">
        <v>5.6</v>
      </c>
    </row>
    <row r="1395" spans="1:5">
      <c r="A1395" s="327" t="s">
        <v>509</v>
      </c>
      <c r="B1395">
        <v>13211210</v>
      </c>
      <c r="C1395" s="43">
        <v>44180</v>
      </c>
      <c r="D1395" s="54">
        <v>0.52083333333333337</v>
      </c>
      <c r="E1395">
        <v>5.8</v>
      </c>
    </row>
    <row r="1396" spans="1:5">
      <c r="A1396" s="327" t="s">
        <v>509</v>
      </c>
      <c r="B1396">
        <v>13211210</v>
      </c>
      <c r="C1396" s="43">
        <v>44180</v>
      </c>
      <c r="D1396" s="54">
        <v>0.53125</v>
      </c>
      <c r="E1396">
        <v>5.7</v>
      </c>
    </row>
    <row r="1397" spans="1:5">
      <c r="A1397" s="327" t="s">
        <v>509</v>
      </c>
      <c r="B1397">
        <v>13211210</v>
      </c>
      <c r="C1397" s="43">
        <v>44180</v>
      </c>
      <c r="D1397" s="54">
        <v>0.54166666666666663</v>
      </c>
      <c r="E1397">
        <v>5.7</v>
      </c>
    </row>
    <row r="1398" spans="1:5">
      <c r="A1398" s="327" t="s">
        <v>509</v>
      </c>
      <c r="B1398">
        <v>13211210</v>
      </c>
      <c r="C1398" s="43">
        <v>44180</v>
      </c>
      <c r="D1398" s="54">
        <v>0.55208333333333337</v>
      </c>
      <c r="E1398">
        <v>5.6</v>
      </c>
    </row>
    <row r="1399" spans="1:5">
      <c r="A1399" s="327" t="s">
        <v>509</v>
      </c>
      <c r="B1399">
        <v>13211210</v>
      </c>
      <c r="C1399" s="43">
        <v>44180</v>
      </c>
      <c r="D1399" s="54">
        <v>0.5625</v>
      </c>
      <c r="E1399">
        <v>5.6</v>
      </c>
    </row>
    <row r="1400" spans="1:5">
      <c r="A1400" s="327" t="s">
        <v>509</v>
      </c>
      <c r="B1400">
        <v>13211210</v>
      </c>
      <c r="C1400" s="43">
        <v>44180</v>
      </c>
      <c r="D1400" s="54">
        <v>0.57291666666666663</v>
      </c>
      <c r="E1400">
        <v>5.6</v>
      </c>
    </row>
    <row r="1401" spans="1:5">
      <c r="A1401" s="327" t="s">
        <v>509</v>
      </c>
      <c r="B1401">
        <v>13211210</v>
      </c>
      <c r="C1401" s="43">
        <v>44180</v>
      </c>
      <c r="D1401" s="54">
        <v>0.58333333333333337</v>
      </c>
      <c r="E1401">
        <v>5.6</v>
      </c>
    </row>
    <row r="1402" spans="1:5">
      <c r="A1402" s="327" t="s">
        <v>509</v>
      </c>
      <c r="B1402">
        <v>13211210</v>
      </c>
      <c r="C1402" s="43">
        <v>44180</v>
      </c>
      <c r="D1402" s="54">
        <v>0.59375</v>
      </c>
      <c r="E1402">
        <v>5.6</v>
      </c>
    </row>
    <row r="1403" spans="1:5">
      <c r="A1403" s="327" t="s">
        <v>509</v>
      </c>
      <c r="B1403">
        <v>13211210</v>
      </c>
      <c r="C1403" s="43">
        <v>44180</v>
      </c>
      <c r="D1403" s="54">
        <v>0.60416666666666663</v>
      </c>
      <c r="E1403">
        <v>5.6</v>
      </c>
    </row>
    <row r="1404" spans="1:5">
      <c r="A1404" s="327" t="s">
        <v>509</v>
      </c>
      <c r="B1404">
        <v>13211210</v>
      </c>
      <c r="C1404" s="43">
        <v>44180</v>
      </c>
      <c r="D1404" s="54">
        <v>0.61458333333333337</v>
      </c>
      <c r="E1404">
        <v>5.6</v>
      </c>
    </row>
    <row r="1405" spans="1:5">
      <c r="A1405" s="327" t="s">
        <v>509</v>
      </c>
      <c r="B1405">
        <v>13211210</v>
      </c>
      <c r="C1405" s="43">
        <v>44180</v>
      </c>
      <c r="D1405" s="54">
        <v>0.625</v>
      </c>
      <c r="E1405">
        <v>5.6</v>
      </c>
    </row>
    <row r="1406" spans="1:5">
      <c r="A1406" s="327" t="s">
        <v>509</v>
      </c>
      <c r="B1406">
        <v>13211210</v>
      </c>
      <c r="C1406" s="43">
        <v>44180</v>
      </c>
      <c r="D1406" s="54">
        <v>0.63541666666666663</v>
      </c>
      <c r="E1406">
        <v>5.6</v>
      </c>
    </row>
    <row r="1407" spans="1:5">
      <c r="A1407" s="327" t="s">
        <v>509</v>
      </c>
      <c r="B1407">
        <v>13211210</v>
      </c>
      <c r="C1407" s="43">
        <v>44180</v>
      </c>
      <c r="D1407" s="54">
        <v>0.64583333333333337</v>
      </c>
      <c r="E1407">
        <v>5.6</v>
      </c>
    </row>
    <row r="1408" spans="1:5">
      <c r="A1408" s="327" t="s">
        <v>509</v>
      </c>
      <c r="B1408">
        <v>13211210</v>
      </c>
      <c r="C1408" s="43">
        <v>44180</v>
      </c>
      <c r="D1408" s="54">
        <v>0.65625</v>
      </c>
      <c r="E1408">
        <v>5.6</v>
      </c>
    </row>
    <row r="1409" spans="1:5">
      <c r="A1409" s="327" t="s">
        <v>509</v>
      </c>
      <c r="B1409">
        <v>13211210</v>
      </c>
      <c r="C1409" s="43">
        <v>44180</v>
      </c>
      <c r="D1409" s="54">
        <v>0.66666666666666663</v>
      </c>
      <c r="E1409">
        <v>5.6</v>
      </c>
    </row>
    <row r="1410" spans="1:5">
      <c r="A1410" s="327" t="s">
        <v>509</v>
      </c>
      <c r="B1410">
        <v>13211210</v>
      </c>
      <c r="C1410" s="43">
        <v>44180</v>
      </c>
      <c r="D1410" s="54">
        <v>0.67708333333333337</v>
      </c>
      <c r="E1410">
        <v>5.7</v>
      </c>
    </row>
    <row r="1411" spans="1:5">
      <c r="A1411" s="327" t="s">
        <v>509</v>
      </c>
      <c r="B1411">
        <v>13211210</v>
      </c>
      <c r="C1411" s="43">
        <v>44180</v>
      </c>
      <c r="D1411" s="54">
        <v>0.6875</v>
      </c>
      <c r="E1411">
        <v>5.6</v>
      </c>
    </row>
    <row r="1412" spans="1:5">
      <c r="A1412" s="327" t="s">
        <v>509</v>
      </c>
      <c r="B1412">
        <v>13211210</v>
      </c>
      <c r="C1412" s="43">
        <v>44180</v>
      </c>
      <c r="D1412" s="54">
        <v>0.69791666666666663</v>
      </c>
      <c r="E1412">
        <v>5.6</v>
      </c>
    </row>
    <row r="1413" spans="1:5">
      <c r="A1413" s="327" t="s">
        <v>509</v>
      </c>
      <c r="B1413">
        <v>13211210</v>
      </c>
      <c r="C1413" s="43">
        <v>44180</v>
      </c>
      <c r="D1413" s="54">
        <v>0.70833333333333337</v>
      </c>
      <c r="E1413">
        <v>5.6</v>
      </c>
    </row>
    <row r="1414" spans="1:5">
      <c r="A1414" s="327" t="s">
        <v>509</v>
      </c>
      <c r="B1414">
        <v>13211210</v>
      </c>
      <c r="C1414" s="43">
        <v>44180</v>
      </c>
      <c r="D1414" s="54">
        <v>0.71875</v>
      </c>
      <c r="E1414">
        <v>5.5</v>
      </c>
    </row>
    <row r="1415" spans="1:5">
      <c r="A1415" s="327" t="s">
        <v>509</v>
      </c>
      <c r="B1415">
        <v>13211210</v>
      </c>
      <c r="C1415" s="43">
        <v>44180</v>
      </c>
      <c r="D1415" s="54">
        <v>0.72916666666666663</v>
      </c>
      <c r="E1415">
        <v>5.6</v>
      </c>
    </row>
    <row r="1416" spans="1:5">
      <c r="A1416" s="327" t="s">
        <v>509</v>
      </c>
      <c r="B1416">
        <v>13211210</v>
      </c>
      <c r="C1416" s="43">
        <v>44180</v>
      </c>
      <c r="D1416" s="54">
        <v>0.73958333333333337</v>
      </c>
      <c r="E1416">
        <v>5.6</v>
      </c>
    </row>
    <row r="1417" spans="1:5">
      <c r="A1417" s="327" t="s">
        <v>509</v>
      </c>
      <c r="B1417">
        <v>13211210</v>
      </c>
      <c r="C1417" s="43">
        <v>44180</v>
      </c>
      <c r="D1417" s="54">
        <v>0.75</v>
      </c>
      <c r="E1417">
        <v>5.7</v>
      </c>
    </row>
    <row r="1418" spans="1:5">
      <c r="A1418" s="327" t="s">
        <v>509</v>
      </c>
      <c r="B1418">
        <v>13211210</v>
      </c>
      <c r="C1418" s="43">
        <v>44180</v>
      </c>
      <c r="D1418" s="54">
        <v>0.76041666666666663</v>
      </c>
      <c r="E1418">
        <v>5.7</v>
      </c>
    </row>
    <row r="1419" spans="1:5">
      <c r="A1419" s="327" t="s">
        <v>509</v>
      </c>
      <c r="B1419">
        <v>13211210</v>
      </c>
      <c r="C1419" s="43">
        <v>44180</v>
      </c>
      <c r="D1419" s="54">
        <v>0.77083333333333337</v>
      </c>
      <c r="E1419">
        <v>5.7</v>
      </c>
    </row>
    <row r="1420" spans="1:5">
      <c r="A1420" s="327" t="s">
        <v>509</v>
      </c>
      <c r="B1420">
        <v>13211210</v>
      </c>
      <c r="C1420" s="43">
        <v>44180</v>
      </c>
      <c r="D1420" s="54">
        <v>0.78125</v>
      </c>
      <c r="E1420">
        <v>5.7</v>
      </c>
    </row>
    <row r="1421" spans="1:5">
      <c r="A1421" s="327" t="s">
        <v>509</v>
      </c>
      <c r="B1421">
        <v>13211210</v>
      </c>
      <c r="C1421" s="43">
        <v>44180</v>
      </c>
      <c r="D1421" s="54">
        <v>0.79166666666666663</v>
      </c>
      <c r="E1421">
        <v>5.7</v>
      </c>
    </row>
    <row r="1422" spans="1:5">
      <c r="A1422" s="327" t="s">
        <v>509</v>
      </c>
      <c r="B1422">
        <v>13211210</v>
      </c>
      <c r="C1422" s="43">
        <v>44180</v>
      </c>
      <c r="D1422" s="54">
        <v>0.80208333333333337</v>
      </c>
      <c r="E1422">
        <v>5.7</v>
      </c>
    </row>
    <row r="1423" spans="1:5">
      <c r="A1423" s="327" t="s">
        <v>509</v>
      </c>
      <c r="B1423">
        <v>13211210</v>
      </c>
      <c r="C1423" s="43">
        <v>44180</v>
      </c>
      <c r="D1423" s="54">
        <v>0.8125</v>
      </c>
      <c r="E1423">
        <v>5.7</v>
      </c>
    </row>
    <row r="1424" spans="1:5">
      <c r="A1424" s="327" t="s">
        <v>509</v>
      </c>
      <c r="B1424">
        <v>13211210</v>
      </c>
      <c r="C1424" s="43">
        <v>44180</v>
      </c>
      <c r="D1424" s="54">
        <v>0.82291666666666663</v>
      </c>
      <c r="E1424">
        <v>5.7</v>
      </c>
    </row>
    <row r="1425" spans="1:5">
      <c r="A1425" s="327" t="s">
        <v>509</v>
      </c>
      <c r="B1425">
        <v>13211210</v>
      </c>
      <c r="C1425" s="43">
        <v>44180</v>
      </c>
      <c r="D1425" s="54">
        <v>0.83333333333333337</v>
      </c>
      <c r="E1425">
        <v>5.7</v>
      </c>
    </row>
    <row r="1426" spans="1:5">
      <c r="A1426" s="327" t="s">
        <v>509</v>
      </c>
      <c r="B1426">
        <v>13211210</v>
      </c>
      <c r="C1426" s="43">
        <v>44180</v>
      </c>
      <c r="D1426" s="54">
        <v>0.84375</v>
      </c>
      <c r="E1426">
        <v>5.8</v>
      </c>
    </row>
    <row r="1427" spans="1:5">
      <c r="A1427" s="327" t="s">
        <v>509</v>
      </c>
      <c r="B1427">
        <v>13211210</v>
      </c>
      <c r="C1427" s="43">
        <v>44180</v>
      </c>
      <c r="D1427" s="54">
        <v>0.85416666666666663</v>
      </c>
      <c r="E1427">
        <v>5.8</v>
      </c>
    </row>
    <row r="1428" spans="1:5">
      <c r="A1428" s="327" t="s">
        <v>509</v>
      </c>
      <c r="B1428">
        <v>13211210</v>
      </c>
      <c r="C1428" s="43">
        <v>44180</v>
      </c>
      <c r="D1428" s="54">
        <v>0.86458333333333337</v>
      </c>
      <c r="E1428">
        <v>5.8</v>
      </c>
    </row>
    <row r="1429" spans="1:5">
      <c r="A1429" s="327" t="s">
        <v>509</v>
      </c>
      <c r="B1429">
        <v>13211210</v>
      </c>
      <c r="C1429" s="43">
        <v>44180</v>
      </c>
      <c r="D1429" s="54">
        <v>0.875</v>
      </c>
      <c r="E1429">
        <v>5.9</v>
      </c>
    </row>
    <row r="1430" spans="1:5">
      <c r="A1430" s="327" t="s">
        <v>509</v>
      </c>
      <c r="B1430">
        <v>13211210</v>
      </c>
      <c r="C1430" s="43">
        <v>44180</v>
      </c>
      <c r="D1430" s="54">
        <v>0.88541666666666663</v>
      </c>
      <c r="E1430">
        <v>5.9</v>
      </c>
    </row>
    <row r="1431" spans="1:5">
      <c r="A1431" s="327" t="s">
        <v>509</v>
      </c>
      <c r="B1431">
        <v>13211210</v>
      </c>
      <c r="C1431" s="43">
        <v>44180</v>
      </c>
      <c r="D1431" s="54">
        <v>0.89583333333333337</v>
      </c>
      <c r="E1431">
        <v>5.9</v>
      </c>
    </row>
    <row r="1432" spans="1:5">
      <c r="A1432" s="327" t="s">
        <v>509</v>
      </c>
      <c r="B1432">
        <v>13211210</v>
      </c>
      <c r="C1432" s="43">
        <v>44180</v>
      </c>
      <c r="D1432" s="54">
        <v>0.90625</v>
      </c>
      <c r="E1432">
        <v>5.9</v>
      </c>
    </row>
    <row r="1433" spans="1:5">
      <c r="A1433" s="327" t="s">
        <v>509</v>
      </c>
      <c r="B1433">
        <v>13211210</v>
      </c>
      <c r="C1433" s="43">
        <v>44180</v>
      </c>
      <c r="D1433" s="54">
        <v>0.91666666666666663</v>
      </c>
      <c r="E1433">
        <v>5.6</v>
      </c>
    </row>
    <row r="1434" spans="1:5">
      <c r="A1434" s="327" t="s">
        <v>509</v>
      </c>
      <c r="B1434">
        <v>13211210</v>
      </c>
      <c r="C1434" s="43">
        <v>44180</v>
      </c>
      <c r="D1434" s="54">
        <v>0.92708333333333337</v>
      </c>
      <c r="E1434">
        <v>5.5</v>
      </c>
    </row>
    <row r="1435" spans="1:5">
      <c r="A1435" s="327" t="s">
        <v>509</v>
      </c>
      <c r="B1435">
        <v>13211210</v>
      </c>
      <c r="C1435" s="43">
        <v>44180</v>
      </c>
      <c r="D1435" s="54">
        <v>0.9375</v>
      </c>
      <c r="E1435">
        <v>5.6</v>
      </c>
    </row>
    <row r="1436" spans="1:5">
      <c r="A1436" s="327" t="s">
        <v>509</v>
      </c>
      <c r="B1436">
        <v>13211210</v>
      </c>
      <c r="C1436" s="43">
        <v>44180</v>
      </c>
      <c r="D1436" s="54">
        <v>0.94791666666666663</v>
      </c>
      <c r="E1436">
        <v>5.8</v>
      </c>
    </row>
    <row r="1437" spans="1:5">
      <c r="A1437" s="327" t="s">
        <v>509</v>
      </c>
      <c r="B1437">
        <v>13211210</v>
      </c>
      <c r="C1437" s="43">
        <v>44180</v>
      </c>
      <c r="D1437" s="54">
        <v>0.95833333333333337</v>
      </c>
      <c r="E1437">
        <v>5.9</v>
      </c>
    </row>
    <row r="1438" spans="1:5">
      <c r="A1438" s="327" t="s">
        <v>509</v>
      </c>
      <c r="B1438">
        <v>13211210</v>
      </c>
      <c r="C1438" s="43">
        <v>44180</v>
      </c>
      <c r="D1438" s="54">
        <v>0.96875</v>
      </c>
      <c r="E1438">
        <v>5.9</v>
      </c>
    </row>
    <row r="1439" spans="1:5">
      <c r="A1439" s="327" t="s">
        <v>509</v>
      </c>
      <c r="B1439">
        <v>13211210</v>
      </c>
      <c r="C1439" s="43">
        <v>44180</v>
      </c>
      <c r="D1439" s="54">
        <v>0.97916666666666663</v>
      </c>
      <c r="E1439">
        <v>5.9</v>
      </c>
    </row>
    <row r="1440" spans="1:5">
      <c r="A1440" s="327" t="s">
        <v>509</v>
      </c>
      <c r="B1440">
        <v>13211210</v>
      </c>
      <c r="C1440" s="43">
        <v>44180</v>
      </c>
      <c r="D1440" s="54">
        <v>0.98958333333333337</v>
      </c>
      <c r="E1440">
        <v>5.9</v>
      </c>
    </row>
    <row r="1441" spans="1:5">
      <c r="A1441" s="327" t="s">
        <v>509</v>
      </c>
      <c r="B1441">
        <v>13211210</v>
      </c>
      <c r="C1441" s="43">
        <v>44181</v>
      </c>
      <c r="D1441" s="54">
        <v>0</v>
      </c>
      <c r="E1441">
        <v>6</v>
      </c>
    </row>
    <row r="1442" spans="1:5">
      <c r="A1442" s="327" t="s">
        <v>509</v>
      </c>
      <c r="B1442">
        <v>13211210</v>
      </c>
      <c r="C1442" s="43">
        <v>44181</v>
      </c>
      <c r="D1442" s="54">
        <v>1.0416666666666666E-2</v>
      </c>
      <c r="E1442">
        <v>6</v>
      </c>
    </row>
    <row r="1443" spans="1:5">
      <c r="A1443" s="327" t="s">
        <v>509</v>
      </c>
      <c r="B1443">
        <v>13211210</v>
      </c>
      <c r="C1443" s="43">
        <v>44181</v>
      </c>
      <c r="D1443" s="54">
        <v>2.0833333333333332E-2</v>
      </c>
      <c r="E1443">
        <v>5.9</v>
      </c>
    </row>
    <row r="1444" spans="1:5">
      <c r="A1444" s="327" t="s">
        <v>509</v>
      </c>
      <c r="B1444">
        <v>13211210</v>
      </c>
      <c r="C1444" s="43">
        <v>44181</v>
      </c>
      <c r="D1444" s="54">
        <v>3.125E-2</v>
      </c>
      <c r="E1444">
        <v>5.9</v>
      </c>
    </row>
    <row r="1445" spans="1:5">
      <c r="A1445" s="327" t="s">
        <v>509</v>
      </c>
      <c r="B1445">
        <v>13211210</v>
      </c>
      <c r="C1445" s="43">
        <v>44181</v>
      </c>
      <c r="D1445" s="54">
        <v>4.1666666666666664E-2</v>
      </c>
      <c r="E1445">
        <v>5.9</v>
      </c>
    </row>
    <row r="1446" spans="1:5">
      <c r="A1446" s="327" t="s">
        <v>509</v>
      </c>
      <c r="B1446">
        <v>13211210</v>
      </c>
      <c r="C1446" s="43">
        <v>44181</v>
      </c>
      <c r="D1446" s="54">
        <v>5.2083333333333336E-2</v>
      </c>
      <c r="E1446">
        <v>5.9</v>
      </c>
    </row>
    <row r="1447" spans="1:5">
      <c r="A1447" s="327" t="s">
        <v>509</v>
      </c>
      <c r="B1447">
        <v>13211210</v>
      </c>
      <c r="C1447" s="43">
        <v>44181</v>
      </c>
      <c r="D1447" s="54">
        <v>6.25E-2</v>
      </c>
      <c r="E1447">
        <v>5.9</v>
      </c>
    </row>
    <row r="1448" spans="1:5">
      <c r="A1448" s="327" t="s">
        <v>509</v>
      </c>
      <c r="B1448">
        <v>13211210</v>
      </c>
      <c r="C1448" s="43">
        <v>44181</v>
      </c>
      <c r="D1448" s="54">
        <v>7.2916666666666671E-2</v>
      </c>
      <c r="E1448">
        <v>5.9</v>
      </c>
    </row>
    <row r="1449" spans="1:5">
      <c r="A1449" s="327" t="s">
        <v>509</v>
      </c>
      <c r="B1449">
        <v>13211210</v>
      </c>
      <c r="C1449" s="43">
        <v>44181</v>
      </c>
      <c r="D1449" s="54">
        <v>8.3333333333333329E-2</v>
      </c>
      <c r="E1449">
        <v>5.9</v>
      </c>
    </row>
    <row r="1450" spans="1:5">
      <c r="A1450" s="327" t="s">
        <v>509</v>
      </c>
      <c r="B1450">
        <v>13211210</v>
      </c>
      <c r="C1450" s="43">
        <v>44181</v>
      </c>
      <c r="D1450" s="54">
        <v>9.375E-2</v>
      </c>
      <c r="E1450">
        <v>5.9</v>
      </c>
    </row>
    <row r="1451" spans="1:5">
      <c r="A1451" s="327" t="s">
        <v>509</v>
      </c>
      <c r="B1451">
        <v>13211210</v>
      </c>
      <c r="C1451" s="43">
        <v>44181</v>
      </c>
      <c r="D1451" s="54">
        <v>0.10416666666666667</v>
      </c>
      <c r="E1451">
        <v>5.8</v>
      </c>
    </row>
    <row r="1452" spans="1:5">
      <c r="A1452" s="327" t="s">
        <v>509</v>
      </c>
      <c r="B1452">
        <v>13211210</v>
      </c>
      <c r="C1452" s="43">
        <v>44181</v>
      </c>
      <c r="D1452" s="54">
        <v>0.11458333333333333</v>
      </c>
      <c r="E1452">
        <v>5.8</v>
      </c>
    </row>
    <row r="1453" spans="1:5">
      <c r="A1453" s="327" t="s">
        <v>509</v>
      </c>
      <c r="B1453">
        <v>13211210</v>
      </c>
      <c r="C1453" s="43">
        <v>44181</v>
      </c>
      <c r="D1453" s="54">
        <v>0.125</v>
      </c>
      <c r="E1453">
        <v>5.8</v>
      </c>
    </row>
    <row r="1454" spans="1:5">
      <c r="A1454" s="327" t="s">
        <v>509</v>
      </c>
      <c r="B1454">
        <v>13211210</v>
      </c>
      <c r="C1454" s="43">
        <v>44181</v>
      </c>
      <c r="D1454" s="54">
        <v>0.13541666666666666</v>
      </c>
      <c r="E1454">
        <v>5.8</v>
      </c>
    </row>
    <row r="1455" spans="1:5">
      <c r="A1455" s="327" t="s">
        <v>509</v>
      </c>
      <c r="B1455">
        <v>13211210</v>
      </c>
      <c r="C1455" s="43">
        <v>44181</v>
      </c>
      <c r="D1455" s="54">
        <v>0.14583333333333334</v>
      </c>
      <c r="E1455">
        <v>5.8</v>
      </c>
    </row>
    <row r="1456" spans="1:5">
      <c r="A1456" s="327" t="s">
        <v>509</v>
      </c>
      <c r="B1456">
        <v>13211210</v>
      </c>
      <c r="C1456" s="43">
        <v>44181</v>
      </c>
      <c r="D1456" s="54">
        <v>0.15625</v>
      </c>
      <c r="E1456">
        <v>5.7</v>
      </c>
    </row>
    <row r="1457" spans="1:5">
      <c r="A1457" s="327" t="s">
        <v>509</v>
      </c>
      <c r="B1457">
        <v>13211210</v>
      </c>
      <c r="C1457" s="43">
        <v>44181</v>
      </c>
      <c r="D1457" s="54">
        <v>0.16666666666666666</v>
      </c>
      <c r="E1457">
        <v>5.7</v>
      </c>
    </row>
    <row r="1458" spans="1:5">
      <c r="A1458" s="327" t="s">
        <v>509</v>
      </c>
      <c r="B1458">
        <v>13211210</v>
      </c>
      <c r="C1458" s="43">
        <v>44181</v>
      </c>
      <c r="D1458" s="54">
        <v>0.17708333333333334</v>
      </c>
      <c r="E1458">
        <v>5.8</v>
      </c>
    </row>
    <row r="1459" spans="1:5">
      <c r="A1459" s="327" t="s">
        <v>509</v>
      </c>
      <c r="B1459">
        <v>13211210</v>
      </c>
      <c r="C1459" s="43">
        <v>44181</v>
      </c>
      <c r="D1459" s="54">
        <v>0.1875</v>
      </c>
      <c r="E1459">
        <v>5.7</v>
      </c>
    </row>
    <row r="1460" spans="1:5">
      <c r="A1460" s="327" t="s">
        <v>509</v>
      </c>
      <c r="B1460">
        <v>13211210</v>
      </c>
      <c r="C1460" s="43">
        <v>44181</v>
      </c>
      <c r="D1460" s="54">
        <v>0.19791666666666666</v>
      </c>
      <c r="E1460">
        <v>5.7</v>
      </c>
    </row>
    <row r="1461" spans="1:5">
      <c r="A1461" s="327" t="s">
        <v>509</v>
      </c>
      <c r="B1461">
        <v>13211210</v>
      </c>
      <c r="C1461" s="43">
        <v>44181</v>
      </c>
      <c r="D1461" s="54">
        <v>0.20833333333333334</v>
      </c>
      <c r="E1461">
        <v>5.7</v>
      </c>
    </row>
    <row r="1462" spans="1:5">
      <c r="A1462" s="327" t="s">
        <v>509</v>
      </c>
      <c r="B1462">
        <v>13211210</v>
      </c>
      <c r="C1462" s="43">
        <v>44181</v>
      </c>
      <c r="D1462" s="54">
        <v>0.21875</v>
      </c>
      <c r="E1462">
        <v>5.7</v>
      </c>
    </row>
    <row r="1463" spans="1:5">
      <c r="A1463" s="327" t="s">
        <v>509</v>
      </c>
      <c r="B1463">
        <v>13211210</v>
      </c>
      <c r="C1463" s="43">
        <v>44181</v>
      </c>
      <c r="D1463" s="54">
        <v>0.22916666666666666</v>
      </c>
      <c r="E1463">
        <v>5.7</v>
      </c>
    </row>
    <row r="1464" spans="1:5">
      <c r="A1464" s="327" t="s">
        <v>509</v>
      </c>
      <c r="B1464">
        <v>13211210</v>
      </c>
      <c r="C1464" s="43">
        <v>44181</v>
      </c>
      <c r="D1464" s="54">
        <v>0.23958333333333334</v>
      </c>
      <c r="E1464">
        <v>5.7</v>
      </c>
    </row>
    <row r="1465" spans="1:5">
      <c r="A1465" s="327" t="s">
        <v>509</v>
      </c>
      <c r="B1465">
        <v>13211210</v>
      </c>
      <c r="C1465" s="43">
        <v>44181</v>
      </c>
      <c r="D1465" s="54">
        <v>0.25</v>
      </c>
      <c r="E1465">
        <v>5.7</v>
      </c>
    </row>
    <row r="1466" spans="1:5">
      <c r="A1466" s="327" t="s">
        <v>509</v>
      </c>
      <c r="B1466">
        <v>13211210</v>
      </c>
      <c r="C1466" s="43">
        <v>44181</v>
      </c>
      <c r="D1466" s="54">
        <v>0.26041666666666669</v>
      </c>
      <c r="E1466">
        <v>5.7</v>
      </c>
    </row>
    <row r="1467" spans="1:5">
      <c r="A1467" s="327" t="s">
        <v>509</v>
      </c>
      <c r="B1467">
        <v>13211210</v>
      </c>
      <c r="C1467" s="43">
        <v>44181</v>
      </c>
      <c r="D1467" s="54">
        <v>0.27083333333333331</v>
      </c>
      <c r="E1467">
        <v>5.7</v>
      </c>
    </row>
    <row r="1468" spans="1:5">
      <c r="A1468" s="327" t="s">
        <v>509</v>
      </c>
      <c r="B1468">
        <v>13211210</v>
      </c>
      <c r="C1468" s="43">
        <v>44181</v>
      </c>
      <c r="D1468" s="54">
        <v>0.28125</v>
      </c>
      <c r="E1468">
        <v>5.7</v>
      </c>
    </row>
    <row r="1469" spans="1:5">
      <c r="A1469" s="327" t="s">
        <v>509</v>
      </c>
      <c r="B1469">
        <v>13211210</v>
      </c>
      <c r="C1469" s="43">
        <v>44181</v>
      </c>
      <c r="D1469" s="54">
        <v>0.29166666666666669</v>
      </c>
      <c r="E1469">
        <v>5.6</v>
      </c>
    </row>
    <row r="1470" spans="1:5">
      <c r="A1470" s="327" t="s">
        <v>509</v>
      </c>
      <c r="B1470">
        <v>13211210</v>
      </c>
      <c r="C1470" s="43">
        <v>44181</v>
      </c>
      <c r="D1470" s="54">
        <v>0.30208333333333331</v>
      </c>
      <c r="E1470">
        <v>5.6</v>
      </c>
    </row>
    <row r="1471" spans="1:5">
      <c r="A1471" s="327" t="s">
        <v>509</v>
      </c>
      <c r="B1471">
        <v>13211210</v>
      </c>
      <c r="C1471" s="43">
        <v>44181</v>
      </c>
      <c r="D1471" s="54">
        <v>0.3125</v>
      </c>
      <c r="E1471">
        <v>5.7</v>
      </c>
    </row>
    <row r="1472" spans="1:5">
      <c r="A1472" s="327" t="s">
        <v>509</v>
      </c>
      <c r="B1472">
        <v>13211210</v>
      </c>
      <c r="C1472" s="43">
        <v>44181</v>
      </c>
      <c r="D1472" s="54">
        <v>0.32291666666666669</v>
      </c>
      <c r="E1472">
        <v>5.8</v>
      </c>
    </row>
    <row r="1473" spans="1:5">
      <c r="A1473" s="327" t="s">
        <v>509</v>
      </c>
      <c r="B1473">
        <v>13211210</v>
      </c>
      <c r="C1473" s="43">
        <v>44181</v>
      </c>
      <c r="D1473" s="54">
        <v>0.33333333333333331</v>
      </c>
      <c r="E1473">
        <v>5.9</v>
      </c>
    </row>
    <row r="1474" spans="1:5">
      <c r="A1474" s="327" t="s">
        <v>509</v>
      </c>
      <c r="B1474">
        <v>13211210</v>
      </c>
      <c r="C1474" s="43">
        <v>44181</v>
      </c>
      <c r="D1474" s="54">
        <v>0.34375</v>
      </c>
      <c r="E1474">
        <v>6</v>
      </c>
    </row>
    <row r="1475" spans="1:5">
      <c r="A1475" s="327" t="s">
        <v>509</v>
      </c>
      <c r="B1475">
        <v>13211210</v>
      </c>
      <c r="C1475" s="43">
        <v>44181</v>
      </c>
      <c r="D1475" s="54">
        <v>0.35416666666666669</v>
      </c>
      <c r="E1475">
        <v>6.1</v>
      </c>
    </row>
    <row r="1476" spans="1:5">
      <c r="A1476" s="327" t="s">
        <v>509</v>
      </c>
      <c r="B1476">
        <v>13211210</v>
      </c>
      <c r="C1476" s="43">
        <v>44181</v>
      </c>
      <c r="D1476" s="54">
        <v>0.36458333333333331</v>
      </c>
      <c r="E1476">
        <v>6</v>
      </c>
    </row>
    <row r="1477" spans="1:5">
      <c r="A1477" s="327" t="s">
        <v>509</v>
      </c>
      <c r="B1477">
        <v>13211210</v>
      </c>
      <c r="C1477" s="43">
        <v>44181</v>
      </c>
      <c r="D1477" s="54">
        <v>0.375</v>
      </c>
      <c r="E1477">
        <v>6</v>
      </c>
    </row>
    <row r="1478" spans="1:5">
      <c r="A1478" s="327" t="s">
        <v>509</v>
      </c>
      <c r="B1478">
        <v>13211210</v>
      </c>
      <c r="C1478" s="43">
        <v>44181</v>
      </c>
      <c r="D1478" s="54">
        <v>0.38541666666666669</v>
      </c>
      <c r="E1478">
        <v>6</v>
      </c>
    </row>
    <row r="1479" spans="1:5">
      <c r="A1479" s="327" t="s">
        <v>509</v>
      </c>
      <c r="B1479">
        <v>13211210</v>
      </c>
      <c r="C1479" s="43">
        <v>44181</v>
      </c>
      <c r="D1479" s="54">
        <v>0.39583333333333331</v>
      </c>
      <c r="E1479">
        <v>6</v>
      </c>
    </row>
    <row r="1480" spans="1:5">
      <c r="A1480" s="327" t="s">
        <v>509</v>
      </c>
      <c r="B1480">
        <v>13211210</v>
      </c>
      <c r="C1480" s="43">
        <v>44181</v>
      </c>
      <c r="D1480" s="54">
        <v>0.40625</v>
      </c>
      <c r="E1480">
        <v>6</v>
      </c>
    </row>
    <row r="1481" spans="1:5">
      <c r="A1481" s="327" t="s">
        <v>509</v>
      </c>
      <c r="B1481">
        <v>13211210</v>
      </c>
      <c r="C1481" s="43">
        <v>44181</v>
      </c>
      <c r="D1481" s="54">
        <v>0.41666666666666669</v>
      </c>
      <c r="E1481">
        <v>6</v>
      </c>
    </row>
    <row r="1482" spans="1:5">
      <c r="A1482" s="327" t="s">
        <v>509</v>
      </c>
      <c r="B1482">
        <v>13211210</v>
      </c>
      <c r="C1482" s="43">
        <v>44181</v>
      </c>
      <c r="D1482" s="54">
        <v>0.42708333333333331</v>
      </c>
      <c r="E1482">
        <v>6</v>
      </c>
    </row>
    <row r="1483" spans="1:5">
      <c r="A1483" s="327" t="s">
        <v>509</v>
      </c>
      <c r="B1483">
        <v>13211210</v>
      </c>
      <c r="C1483" s="43">
        <v>44181</v>
      </c>
      <c r="D1483" s="54">
        <v>0.4375</v>
      </c>
      <c r="E1483">
        <v>6</v>
      </c>
    </row>
    <row r="1484" spans="1:5">
      <c r="A1484" s="327" t="s">
        <v>509</v>
      </c>
      <c r="B1484">
        <v>13211210</v>
      </c>
      <c r="C1484" s="43">
        <v>44181</v>
      </c>
      <c r="D1484" s="54">
        <v>0.44791666666666669</v>
      </c>
      <c r="E1484">
        <v>6.1</v>
      </c>
    </row>
    <row r="1485" spans="1:5">
      <c r="A1485" s="327" t="s">
        <v>509</v>
      </c>
      <c r="B1485">
        <v>13211210</v>
      </c>
      <c r="C1485" s="43">
        <v>44181</v>
      </c>
      <c r="D1485" s="54">
        <v>0.45833333333333331</v>
      </c>
      <c r="E1485">
        <v>6.1</v>
      </c>
    </row>
    <row r="1486" spans="1:5">
      <c r="A1486" s="327" t="s">
        <v>509</v>
      </c>
      <c r="B1486">
        <v>13211210</v>
      </c>
      <c r="C1486" s="43">
        <v>44181</v>
      </c>
      <c r="D1486" s="54">
        <v>0.46875</v>
      </c>
      <c r="E1486">
        <v>6.2</v>
      </c>
    </row>
    <row r="1487" spans="1:5">
      <c r="A1487" s="327" t="s">
        <v>509</v>
      </c>
      <c r="B1487">
        <v>13211210</v>
      </c>
      <c r="C1487" s="43">
        <v>44181</v>
      </c>
      <c r="D1487" s="54">
        <v>0.47916666666666669</v>
      </c>
      <c r="E1487">
        <v>6.2</v>
      </c>
    </row>
    <row r="1488" spans="1:5">
      <c r="A1488" s="327" t="s">
        <v>509</v>
      </c>
      <c r="B1488">
        <v>13211210</v>
      </c>
      <c r="C1488" s="43">
        <v>44181</v>
      </c>
      <c r="D1488" s="54">
        <v>0.48958333333333331</v>
      </c>
      <c r="E1488">
        <v>6.2</v>
      </c>
    </row>
    <row r="1489" spans="1:5">
      <c r="A1489" s="327" t="s">
        <v>509</v>
      </c>
      <c r="B1489">
        <v>13211210</v>
      </c>
      <c r="C1489" s="43">
        <v>44181</v>
      </c>
      <c r="D1489" s="54">
        <v>0.5</v>
      </c>
      <c r="E1489">
        <v>6.2</v>
      </c>
    </row>
    <row r="1490" spans="1:5">
      <c r="A1490" s="327" t="s">
        <v>509</v>
      </c>
      <c r="B1490">
        <v>13211210</v>
      </c>
      <c r="C1490" s="43">
        <v>44181</v>
      </c>
      <c r="D1490" s="54">
        <v>0.51041666666666663</v>
      </c>
      <c r="E1490">
        <v>6.3</v>
      </c>
    </row>
    <row r="1491" spans="1:5">
      <c r="A1491" s="327" t="s">
        <v>509</v>
      </c>
      <c r="B1491">
        <v>13211210</v>
      </c>
      <c r="C1491" s="43">
        <v>44181</v>
      </c>
      <c r="D1491" s="54">
        <v>0.52083333333333337</v>
      </c>
      <c r="E1491">
        <v>6.3</v>
      </c>
    </row>
    <row r="1492" spans="1:5">
      <c r="A1492" s="327" t="s">
        <v>509</v>
      </c>
      <c r="B1492">
        <v>13211210</v>
      </c>
      <c r="C1492" s="43">
        <v>44181</v>
      </c>
      <c r="D1492" s="54">
        <v>0.53125</v>
      </c>
      <c r="E1492">
        <v>6.3</v>
      </c>
    </row>
    <row r="1493" spans="1:5">
      <c r="A1493" s="327" t="s">
        <v>509</v>
      </c>
      <c r="B1493">
        <v>13211210</v>
      </c>
      <c r="C1493" s="43">
        <v>44181</v>
      </c>
      <c r="D1493" s="54">
        <v>0.54166666666666663</v>
      </c>
      <c r="E1493">
        <v>6.4</v>
      </c>
    </row>
    <row r="1494" spans="1:5">
      <c r="A1494" s="327" t="s">
        <v>509</v>
      </c>
      <c r="B1494">
        <v>13211210</v>
      </c>
      <c r="C1494" s="43">
        <v>44181</v>
      </c>
      <c r="D1494" s="54">
        <v>0.55208333333333337</v>
      </c>
      <c r="E1494">
        <v>6.4</v>
      </c>
    </row>
    <row r="1495" spans="1:5">
      <c r="A1495" s="327" t="s">
        <v>509</v>
      </c>
      <c r="B1495">
        <v>13211210</v>
      </c>
      <c r="C1495" s="43">
        <v>44181</v>
      </c>
      <c r="D1495" s="54">
        <v>0.5625</v>
      </c>
      <c r="E1495">
        <v>6.1</v>
      </c>
    </row>
    <row r="1496" spans="1:5">
      <c r="A1496" s="327" t="s">
        <v>509</v>
      </c>
      <c r="B1496">
        <v>13211210</v>
      </c>
      <c r="C1496" s="43">
        <v>44181</v>
      </c>
      <c r="D1496" s="54">
        <v>0.57291666666666663</v>
      </c>
      <c r="E1496">
        <v>6</v>
      </c>
    </row>
    <row r="1497" spans="1:5">
      <c r="A1497" s="327" t="s">
        <v>509</v>
      </c>
      <c r="B1497">
        <v>13211210</v>
      </c>
      <c r="C1497" s="43">
        <v>44181</v>
      </c>
      <c r="D1497" s="54">
        <v>0.58333333333333337</v>
      </c>
      <c r="E1497">
        <v>6.1</v>
      </c>
    </row>
    <row r="1498" spans="1:5">
      <c r="A1498" s="327" t="s">
        <v>509</v>
      </c>
      <c r="B1498">
        <v>13211210</v>
      </c>
      <c r="C1498" s="43">
        <v>44181</v>
      </c>
      <c r="D1498" s="54">
        <v>0.59375</v>
      </c>
      <c r="E1498">
        <v>6.3</v>
      </c>
    </row>
    <row r="1499" spans="1:5">
      <c r="A1499" s="327" t="s">
        <v>509</v>
      </c>
      <c r="B1499">
        <v>13211210</v>
      </c>
      <c r="C1499" s="43">
        <v>44181</v>
      </c>
      <c r="D1499" s="54">
        <v>0.60416666666666663</v>
      </c>
      <c r="E1499">
        <v>6.4</v>
      </c>
    </row>
    <row r="1500" spans="1:5">
      <c r="A1500" s="327" t="s">
        <v>509</v>
      </c>
      <c r="B1500">
        <v>13211210</v>
      </c>
      <c r="C1500" s="43">
        <v>44181</v>
      </c>
      <c r="D1500" s="54">
        <v>0.61458333333333337</v>
      </c>
      <c r="E1500">
        <v>6.5</v>
      </c>
    </row>
    <row r="1501" spans="1:5">
      <c r="A1501" s="327" t="s">
        <v>509</v>
      </c>
      <c r="B1501">
        <v>13211210</v>
      </c>
      <c r="C1501" s="43">
        <v>44181</v>
      </c>
      <c r="D1501" s="54">
        <v>0.625</v>
      </c>
      <c r="E1501">
        <v>6.5</v>
      </c>
    </row>
    <row r="1502" spans="1:5">
      <c r="A1502" s="327" t="s">
        <v>509</v>
      </c>
      <c r="B1502">
        <v>13211210</v>
      </c>
      <c r="C1502" s="43">
        <v>44181</v>
      </c>
      <c r="D1502" s="54">
        <v>0.63541666666666663</v>
      </c>
      <c r="E1502">
        <v>6.4</v>
      </c>
    </row>
    <row r="1503" spans="1:5">
      <c r="A1503" s="327" t="s">
        <v>509</v>
      </c>
      <c r="B1503">
        <v>13211210</v>
      </c>
      <c r="C1503" s="43">
        <v>44181</v>
      </c>
      <c r="D1503" s="54">
        <v>0.64583333333333337</v>
      </c>
      <c r="E1503">
        <v>6.4</v>
      </c>
    </row>
    <row r="1504" spans="1:5">
      <c r="A1504" s="327" t="s">
        <v>509</v>
      </c>
      <c r="B1504">
        <v>13211210</v>
      </c>
      <c r="C1504" s="43">
        <v>44181</v>
      </c>
      <c r="D1504" s="54">
        <v>0.65625</v>
      </c>
      <c r="E1504">
        <v>6.5</v>
      </c>
    </row>
    <row r="1505" spans="1:5">
      <c r="A1505" s="327" t="s">
        <v>509</v>
      </c>
      <c r="B1505">
        <v>13211210</v>
      </c>
      <c r="C1505" s="43">
        <v>44181</v>
      </c>
      <c r="D1505" s="54">
        <v>0.66666666666666663</v>
      </c>
      <c r="E1505">
        <v>6.5</v>
      </c>
    </row>
    <row r="1506" spans="1:5">
      <c r="A1506" s="327" t="s">
        <v>509</v>
      </c>
      <c r="B1506">
        <v>13211210</v>
      </c>
      <c r="C1506" s="43">
        <v>44181</v>
      </c>
      <c r="D1506" s="54">
        <v>0.67708333333333337</v>
      </c>
      <c r="E1506">
        <v>6.6</v>
      </c>
    </row>
    <row r="1507" spans="1:5">
      <c r="A1507" s="327" t="s">
        <v>509</v>
      </c>
      <c r="B1507">
        <v>13211210</v>
      </c>
      <c r="C1507" s="43">
        <v>44181</v>
      </c>
      <c r="D1507" s="54">
        <v>0.6875</v>
      </c>
      <c r="E1507">
        <v>6.6</v>
      </c>
    </row>
    <row r="1508" spans="1:5">
      <c r="A1508" s="327" t="s">
        <v>509</v>
      </c>
      <c r="B1508">
        <v>13211210</v>
      </c>
      <c r="C1508" s="43">
        <v>44181</v>
      </c>
      <c r="D1508" s="54">
        <v>0.69791666666666663</v>
      </c>
      <c r="E1508">
        <v>6.5</v>
      </c>
    </row>
    <row r="1509" spans="1:5">
      <c r="A1509" s="327" t="s">
        <v>509</v>
      </c>
      <c r="B1509">
        <v>13211210</v>
      </c>
      <c r="C1509" s="43">
        <v>44181</v>
      </c>
      <c r="D1509" s="54">
        <v>0.70833333333333337</v>
      </c>
      <c r="E1509">
        <v>6.5</v>
      </c>
    </row>
    <row r="1510" spans="1:5">
      <c r="A1510" s="327" t="s">
        <v>509</v>
      </c>
      <c r="B1510">
        <v>13211210</v>
      </c>
      <c r="C1510" s="43">
        <v>44181</v>
      </c>
      <c r="D1510" s="54">
        <v>0.71875</v>
      </c>
      <c r="E1510">
        <v>6.5</v>
      </c>
    </row>
    <row r="1511" spans="1:5">
      <c r="A1511" s="327" t="s">
        <v>509</v>
      </c>
      <c r="B1511">
        <v>13211210</v>
      </c>
      <c r="C1511" s="43">
        <v>44181</v>
      </c>
      <c r="D1511" s="54">
        <v>0.72916666666666663</v>
      </c>
      <c r="E1511">
        <v>6.5</v>
      </c>
    </row>
    <row r="1512" spans="1:5">
      <c r="A1512" s="327" t="s">
        <v>509</v>
      </c>
      <c r="B1512">
        <v>13211210</v>
      </c>
      <c r="C1512" s="43">
        <v>44181</v>
      </c>
      <c r="D1512" s="54">
        <v>0.73958333333333337</v>
      </c>
      <c r="E1512">
        <v>6.5</v>
      </c>
    </row>
    <row r="1513" spans="1:5">
      <c r="A1513" s="327" t="s">
        <v>509</v>
      </c>
      <c r="B1513">
        <v>13211210</v>
      </c>
      <c r="C1513" s="43">
        <v>44181</v>
      </c>
      <c r="D1513" s="54">
        <v>0.75</v>
      </c>
      <c r="E1513">
        <v>6.5</v>
      </c>
    </row>
    <row r="1514" spans="1:5">
      <c r="A1514" s="327" t="s">
        <v>509</v>
      </c>
      <c r="B1514">
        <v>13211210</v>
      </c>
      <c r="C1514" s="43">
        <v>44181</v>
      </c>
      <c r="D1514" s="54">
        <v>0.76041666666666663</v>
      </c>
      <c r="E1514">
        <v>6.5</v>
      </c>
    </row>
    <row r="1515" spans="1:5">
      <c r="A1515" s="327" t="s">
        <v>509</v>
      </c>
      <c r="B1515">
        <v>13211210</v>
      </c>
      <c r="C1515" s="43">
        <v>44181</v>
      </c>
      <c r="D1515" s="54">
        <v>0.77083333333333337</v>
      </c>
      <c r="E1515">
        <v>6.5</v>
      </c>
    </row>
    <row r="1516" spans="1:5">
      <c r="A1516" s="327" t="s">
        <v>509</v>
      </c>
      <c r="B1516">
        <v>13211210</v>
      </c>
      <c r="C1516" s="43">
        <v>44181</v>
      </c>
      <c r="D1516" s="54">
        <v>0.78125</v>
      </c>
      <c r="E1516">
        <v>6.6</v>
      </c>
    </row>
    <row r="1517" spans="1:5">
      <c r="A1517" s="327" t="s">
        <v>509</v>
      </c>
      <c r="B1517">
        <v>13211210</v>
      </c>
      <c r="C1517" s="43">
        <v>44181</v>
      </c>
      <c r="D1517" s="54">
        <v>0.79166666666666663</v>
      </c>
      <c r="E1517">
        <v>6.6</v>
      </c>
    </row>
    <row r="1518" spans="1:5">
      <c r="A1518" s="327" t="s">
        <v>509</v>
      </c>
      <c r="B1518">
        <v>13211210</v>
      </c>
      <c r="C1518" s="43">
        <v>44181</v>
      </c>
      <c r="D1518" s="54">
        <v>0.80208333333333337</v>
      </c>
      <c r="E1518">
        <v>6.6</v>
      </c>
    </row>
    <row r="1519" spans="1:5">
      <c r="A1519" s="327" t="s">
        <v>509</v>
      </c>
      <c r="B1519">
        <v>13211210</v>
      </c>
      <c r="C1519" s="43">
        <v>44181</v>
      </c>
      <c r="D1519" s="54">
        <v>0.8125</v>
      </c>
      <c r="E1519">
        <v>6.6</v>
      </c>
    </row>
    <row r="1520" spans="1:5">
      <c r="A1520" s="327" t="s">
        <v>509</v>
      </c>
      <c r="B1520">
        <v>13211210</v>
      </c>
      <c r="C1520" s="43">
        <v>44181</v>
      </c>
      <c r="D1520" s="54">
        <v>0.82291666666666663</v>
      </c>
      <c r="E1520">
        <v>6.7</v>
      </c>
    </row>
    <row r="1521" spans="1:5">
      <c r="A1521" s="327" t="s">
        <v>509</v>
      </c>
      <c r="B1521">
        <v>13211210</v>
      </c>
      <c r="C1521" s="43">
        <v>44181</v>
      </c>
      <c r="D1521" s="54">
        <v>0.83333333333333337</v>
      </c>
      <c r="E1521">
        <v>6.6</v>
      </c>
    </row>
    <row r="1522" spans="1:5">
      <c r="A1522" s="327" t="s">
        <v>509</v>
      </c>
      <c r="B1522">
        <v>13211210</v>
      </c>
      <c r="C1522" s="43">
        <v>44181</v>
      </c>
      <c r="D1522" s="54">
        <v>0.84375</v>
      </c>
      <c r="E1522">
        <v>6.4</v>
      </c>
    </row>
    <row r="1523" spans="1:5">
      <c r="A1523" s="327" t="s">
        <v>509</v>
      </c>
      <c r="B1523">
        <v>13211210</v>
      </c>
      <c r="C1523" s="43">
        <v>44181</v>
      </c>
      <c r="D1523" s="54">
        <v>0.85416666666666663</v>
      </c>
      <c r="E1523">
        <v>6.4</v>
      </c>
    </row>
    <row r="1524" spans="1:5">
      <c r="A1524" s="327" t="s">
        <v>509</v>
      </c>
      <c r="B1524">
        <v>13211210</v>
      </c>
      <c r="C1524" s="43">
        <v>44181</v>
      </c>
      <c r="D1524" s="54">
        <v>0.86458333333333337</v>
      </c>
      <c r="E1524">
        <v>6.8</v>
      </c>
    </row>
    <row r="1525" spans="1:5">
      <c r="A1525" s="327" t="s">
        <v>509</v>
      </c>
      <c r="B1525">
        <v>13211210</v>
      </c>
      <c r="C1525" s="43">
        <v>44181</v>
      </c>
      <c r="D1525" s="54">
        <v>0.875</v>
      </c>
      <c r="E1525">
        <v>6.9</v>
      </c>
    </row>
    <row r="1526" spans="1:5">
      <c r="A1526" s="327" t="s">
        <v>509</v>
      </c>
      <c r="B1526">
        <v>13211210</v>
      </c>
      <c r="C1526" s="43">
        <v>44181</v>
      </c>
      <c r="D1526" s="54">
        <v>0.88541666666666663</v>
      </c>
      <c r="E1526">
        <v>7</v>
      </c>
    </row>
    <row r="1527" spans="1:5">
      <c r="A1527" s="327" t="s">
        <v>509</v>
      </c>
      <c r="B1527">
        <v>13211210</v>
      </c>
      <c r="C1527" s="43">
        <v>44181</v>
      </c>
      <c r="D1527" s="54">
        <v>0.89583333333333337</v>
      </c>
      <c r="E1527">
        <v>7</v>
      </c>
    </row>
    <row r="1528" spans="1:5">
      <c r="A1528" s="327" t="s">
        <v>509</v>
      </c>
      <c r="B1528">
        <v>13211210</v>
      </c>
      <c r="C1528" s="43">
        <v>44181</v>
      </c>
      <c r="D1528" s="54">
        <v>0.90625</v>
      </c>
      <c r="E1528">
        <v>6.9</v>
      </c>
    </row>
    <row r="1529" spans="1:5">
      <c r="A1529" s="327" t="s">
        <v>509</v>
      </c>
      <c r="B1529">
        <v>13211210</v>
      </c>
      <c r="C1529" s="43">
        <v>44181</v>
      </c>
      <c r="D1529" s="54">
        <v>0.91666666666666663</v>
      </c>
      <c r="E1529">
        <v>6.8</v>
      </c>
    </row>
    <row r="1530" spans="1:5">
      <c r="A1530" s="327" t="s">
        <v>509</v>
      </c>
      <c r="B1530">
        <v>13211210</v>
      </c>
      <c r="C1530" s="43">
        <v>44181</v>
      </c>
      <c r="D1530" s="54">
        <v>0.92708333333333337</v>
      </c>
      <c r="E1530">
        <v>6.7</v>
      </c>
    </row>
    <row r="1531" spans="1:5">
      <c r="A1531" s="327" t="s">
        <v>509</v>
      </c>
      <c r="B1531">
        <v>13211210</v>
      </c>
      <c r="C1531" s="43">
        <v>44181</v>
      </c>
      <c r="D1531" s="54">
        <v>0.9375</v>
      </c>
      <c r="E1531">
        <v>6.7</v>
      </c>
    </row>
    <row r="1532" spans="1:5">
      <c r="A1532" s="327" t="s">
        <v>509</v>
      </c>
      <c r="B1532">
        <v>13211210</v>
      </c>
      <c r="C1532" s="43">
        <v>44181</v>
      </c>
      <c r="D1532" s="54">
        <v>0.94791666666666663</v>
      </c>
      <c r="E1532">
        <v>6.7</v>
      </c>
    </row>
    <row r="1533" spans="1:5">
      <c r="A1533" s="327" t="s">
        <v>509</v>
      </c>
      <c r="B1533">
        <v>13211210</v>
      </c>
      <c r="C1533" s="43">
        <v>44181</v>
      </c>
      <c r="D1533" s="54">
        <v>0.95833333333333337</v>
      </c>
      <c r="E1533">
        <v>6.6</v>
      </c>
    </row>
    <row r="1534" spans="1:5">
      <c r="A1534" s="327" t="s">
        <v>509</v>
      </c>
      <c r="B1534">
        <v>13211210</v>
      </c>
      <c r="C1534" s="43">
        <v>44181</v>
      </c>
      <c r="D1534" s="54">
        <v>0.96875</v>
      </c>
      <c r="E1534">
        <v>6.6</v>
      </c>
    </row>
    <row r="1535" spans="1:5">
      <c r="A1535" s="327" t="s">
        <v>509</v>
      </c>
      <c r="B1535">
        <v>13211210</v>
      </c>
      <c r="C1535" s="43">
        <v>44181</v>
      </c>
      <c r="D1535" s="54">
        <v>0.97916666666666663</v>
      </c>
      <c r="E1535">
        <v>6.6</v>
      </c>
    </row>
    <row r="1536" spans="1:5">
      <c r="A1536" s="327" t="s">
        <v>509</v>
      </c>
      <c r="B1536">
        <v>13211210</v>
      </c>
      <c r="C1536" s="43">
        <v>44181</v>
      </c>
      <c r="D1536" s="54">
        <v>0.98958333333333337</v>
      </c>
      <c r="E1536">
        <v>6.6</v>
      </c>
    </row>
    <row r="1537" spans="1:5">
      <c r="A1537" s="327" t="s">
        <v>509</v>
      </c>
      <c r="B1537">
        <v>13211210</v>
      </c>
      <c r="C1537" s="43">
        <v>44182</v>
      </c>
      <c r="D1537" s="54">
        <v>0</v>
      </c>
      <c r="E1537">
        <v>6.6</v>
      </c>
    </row>
    <row r="1538" spans="1:5">
      <c r="A1538" s="327" t="s">
        <v>509</v>
      </c>
      <c r="B1538">
        <v>13211210</v>
      </c>
      <c r="C1538" s="43">
        <v>44182</v>
      </c>
      <c r="D1538" s="54">
        <v>1.0416666666666666E-2</v>
      </c>
      <c r="E1538">
        <v>6.5</v>
      </c>
    </row>
    <row r="1539" spans="1:5">
      <c r="A1539" s="327" t="s">
        <v>509</v>
      </c>
      <c r="B1539">
        <v>13211210</v>
      </c>
      <c r="C1539" s="43">
        <v>44182</v>
      </c>
      <c r="D1539" s="54">
        <v>2.0833333333333332E-2</v>
      </c>
      <c r="E1539">
        <v>6.5</v>
      </c>
    </row>
    <row r="1540" spans="1:5">
      <c r="A1540" s="327" t="s">
        <v>509</v>
      </c>
      <c r="B1540">
        <v>13211210</v>
      </c>
      <c r="C1540" s="43">
        <v>44182</v>
      </c>
      <c r="D1540" s="54">
        <v>3.125E-2</v>
      </c>
      <c r="E1540">
        <v>6.6</v>
      </c>
    </row>
    <row r="1541" spans="1:5">
      <c r="A1541" s="327" t="s">
        <v>509</v>
      </c>
      <c r="B1541">
        <v>13211210</v>
      </c>
      <c r="C1541" s="43">
        <v>44182</v>
      </c>
      <c r="D1541" s="54">
        <v>4.1666666666666664E-2</v>
      </c>
      <c r="E1541">
        <v>6.4</v>
      </c>
    </row>
    <row r="1542" spans="1:5">
      <c r="A1542" s="327" t="s">
        <v>509</v>
      </c>
      <c r="B1542">
        <v>13211210</v>
      </c>
      <c r="C1542" s="43">
        <v>44182</v>
      </c>
      <c r="D1542" s="54">
        <v>5.2083333333333336E-2</v>
      </c>
      <c r="E1542">
        <v>6.2</v>
      </c>
    </row>
    <row r="1543" spans="1:5">
      <c r="A1543" s="327" t="s">
        <v>509</v>
      </c>
      <c r="B1543">
        <v>13211210</v>
      </c>
      <c r="C1543" s="43">
        <v>44182</v>
      </c>
      <c r="D1543" s="54">
        <v>6.25E-2</v>
      </c>
      <c r="E1543">
        <v>6.3</v>
      </c>
    </row>
    <row r="1544" spans="1:5">
      <c r="A1544" s="327" t="s">
        <v>509</v>
      </c>
      <c r="B1544">
        <v>13211210</v>
      </c>
      <c r="C1544" s="43">
        <v>44182</v>
      </c>
      <c r="D1544" s="54">
        <v>7.2916666666666671E-2</v>
      </c>
      <c r="E1544">
        <v>6.3</v>
      </c>
    </row>
    <row r="1545" spans="1:5">
      <c r="A1545" s="327" t="s">
        <v>509</v>
      </c>
      <c r="B1545">
        <v>13211210</v>
      </c>
      <c r="C1545" s="43">
        <v>44182</v>
      </c>
      <c r="D1545" s="54">
        <v>8.3333333333333329E-2</v>
      </c>
      <c r="E1545">
        <v>6.5</v>
      </c>
    </row>
    <row r="1546" spans="1:5">
      <c r="A1546" s="327" t="s">
        <v>509</v>
      </c>
      <c r="B1546">
        <v>13211210</v>
      </c>
      <c r="C1546" s="43">
        <v>44182</v>
      </c>
      <c r="D1546" s="54">
        <v>9.375E-2</v>
      </c>
      <c r="E1546">
        <v>6.5</v>
      </c>
    </row>
    <row r="1547" spans="1:5">
      <c r="A1547" s="327" t="s">
        <v>509</v>
      </c>
      <c r="B1547">
        <v>13211210</v>
      </c>
      <c r="C1547" s="43">
        <v>44182</v>
      </c>
      <c r="D1547" s="54">
        <v>0.10416666666666667</v>
      </c>
      <c r="E1547">
        <v>6.6</v>
      </c>
    </row>
    <row r="1548" spans="1:5">
      <c r="A1548" s="327" t="s">
        <v>509</v>
      </c>
      <c r="B1548">
        <v>13211210</v>
      </c>
      <c r="C1548" s="43">
        <v>44182</v>
      </c>
      <c r="D1548" s="54">
        <v>0.11458333333333333</v>
      </c>
      <c r="E1548">
        <v>6.6</v>
      </c>
    </row>
    <row r="1549" spans="1:5">
      <c r="A1549" s="327" t="s">
        <v>509</v>
      </c>
      <c r="B1549">
        <v>13211210</v>
      </c>
      <c r="C1549" s="43">
        <v>44182</v>
      </c>
      <c r="D1549" s="54">
        <v>0.125</v>
      </c>
      <c r="E1549">
        <v>6.6</v>
      </c>
    </row>
    <row r="1550" spans="1:5">
      <c r="A1550" s="327" t="s">
        <v>509</v>
      </c>
      <c r="B1550">
        <v>13211210</v>
      </c>
      <c r="C1550" s="43">
        <v>44182</v>
      </c>
      <c r="D1550" s="54">
        <v>0.13541666666666666</v>
      </c>
      <c r="E1550">
        <v>6.5</v>
      </c>
    </row>
    <row r="1551" spans="1:5">
      <c r="A1551" s="327" t="s">
        <v>509</v>
      </c>
      <c r="B1551">
        <v>13211210</v>
      </c>
      <c r="C1551" s="43">
        <v>44182</v>
      </c>
      <c r="D1551" s="54">
        <v>0.14583333333333334</v>
      </c>
      <c r="E1551">
        <v>6.5</v>
      </c>
    </row>
    <row r="1552" spans="1:5">
      <c r="A1552" s="327" t="s">
        <v>509</v>
      </c>
      <c r="B1552">
        <v>13211210</v>
      </c>
      <c r="C1552" s="43">
        <v>44182</v>
      </c>
      <c r="D1552" s="54">
        <v>0.15625</v>
      </c>
      <c r="E1552">
        <v>6.5</v>
      </c>
    </row>
    <row r="1553" spans="1:5">
      <c r="A1553" s="327" t="s">
        <v>509</v>
      </c>
      <c r="B1553">
        <v>13211210</v>
      </c>
      <c r="C1553" s="43">
        <v>44182</v>
      </c>
      <c r="D1553" s="54">
        <v>0.16666666666666666</v>
      </c>
      <c r="E1553">
        <v>6.5</v>
      </c>
    </row>
    <row r="1554" spans="1:5">
      <c r="A1554" s="327" t="s">
        <v>509</v>
      </c>
      <c r="B1554">
        <v>13211210</v>
      </c>
      <c r="C1554" s="43">
        <v>44182</v>
      </c>
      <c r="D1554" s="54">
        <v>0.17708333333333334</v>
      </c>
      <c r="E1554">
        <v>6.5</v>
      </c>
    </row>
    <row r="1555" spans="1:5">
      <c r="A1555" s="327" t="s">
        <v>509</v>
      </c>
      <c r="B1555">
        <v>13211210</v>
      </c>
      <c r="C1555" s="43">
        <v>44182</v>
      </c>
      <c r="D1555" s="54">
        <v>0.1875</v>
      </c>
      <c r="E1555">
        <v>6.5</v>
      </c>
    </row>
    <row r="1556" spans="1:5">
      <c r="A1556" s="327" t="s">
        <v>509</v>
      </c>
      <c r="B1556">
        <v>13211210</v>
      </c>
      <c r="C1556" s="43">
        <v>44182</v>
      </c>
      <c r="D1556" s="54">
        <v>0.19791666666666666</v>
      </c>
      <c r="E1556">
        <v>6.5</v>
      </c>
    </row>
    <row r="1557" spans="1:5">
      <c r="A1557" s="327" t="s">
        <v>509</v>
      </c>
      <c r="B1557">
        <v>13211210</v>
      </c>
      <c r="C1557" s="43">
        <v>44182</v>
      </c>
      <c r="D1557" s="54">
        <v>0.20833333333333334</v>
      </c>
      <c r="E1557">
        <v>6.5</v>
      </c>
    </row>
    <row r="1558" spans="1:5">
      <c r="A1558" s="327" t="s">
        <v>509</v>
      </c>
      <c r="B1558">
        <v>13211210</v>
      </c>
      <c r="C1558" s="43">
        <v>44182</v>
      </c>
      <c r="D1558" s="54">
        <v>0.21875</v>
      </c>
      <c r="E1558">
        <v>6.5</v>
      </c>
    </row>
    <row r="1559" spans="1:5">
      <c r="A1559" s="327" t="s">
        <v>509</v>
      </c>
      <c r="B1559">
        <v>13211210</v>
      </c>
      <c r="C1559" s="43">
        <v>44182</v>
      </c>
      <c r="D1559" s="54">
        <v>0.22916666666666666</v>
      </c>
      <c r="E1559">
        <v>6.5</v>
      </c>
    </row>
    <row r="1560" spans="1:5">
      <c r="A1560" s="327" t="s">
        <v>509</v>
      </c>
      <c r="B1560">
        <v>13211210</v>
      </c>
      <c r="C1560" s="43">
        <v>44182</v>
      </c>
      <c r="D1560" s="54">
        <v>0.23958333333333334</v>
      </c>
      <c r="E1560">
        <v>6.5</v>
      </c>
    </row>
    <row r="1561" spans="1:5">
      <c r="A1561" s="327" t="s">
        <v>509</v>
      </c>
      <c r="B1561">
        <v>13211210</v>
      </c>
      <c r="C1561" s="43">
        <v>44182</v>
      </c>
      <c r="D1561" s="54">
        <v>0.25</v>
      </c>
      <c r="E1561">
        <v>6.5</v>
      </c>
    </row>
    <row r="1562" spans="1:5">
      <c r="A1562" s="327" t="s">
        <v>509</v>
      </c>
      <c r="B1562">
        <v>13211210</v>
      </c>
      <c r="C1562" s="43">
        <v>44182</v>
      </c>
      <c r="D1562" s="54">
        <v>0.26041666666666669</v>
      </c>
      <c r="E1562">
        <v>6.5</v>
      </c>
    </row>
    <row r="1563" spans="1:5">
      <c r="A1563" s="327" t="s">
        <v>509</v>
      </c>
      <c r="B1563">
        <v>13211210</v>
      </c>
      <c r="C1563" s="43">
        <v>44182</v>
      </c>
      <c r="D1563" s="54">
        <v>0.27083333333333331</v>
      </c>
      <c r="E1563">
        <v>6.4</v>
      </c>
    </row>
    <row r="1564" spans="1:5">
      <c r="A1564" s="327" t="s">
        <v>509</v>
      </c>
      <c r="B1564">
        <v>13211210</v>
      </c>
      <c r="C1564" s="43">
        <v>44182</v>
      </c>
      <c r="D1564" s="54">
        <v>0.28125</v>
      </c>
      <c r="E1564">
        <v>6.4</v>
      </c>
    </row>
    <row r="1565" spans="1:5">
      <c r="A1565" s="327" t="s">
        <v>509</v>
      </c>
      <c r="B1565">
        <v>13211210</v>
      </c>
      <c r="C1565" s="43">
        <v>44182</v>
      </c>
      <c r="D1565" s="54">
        <v>0.29166666666666669</v>
      </c>
      <c r="E1565">
        <v>6.4</v>
      </c>
    </row>
    <row r="1566" spans="1:5">
      <c r="A1566" s="327" t="s">
        <v>509</v>
      </c>
      <c r="B1566">
        <v>13211210</v>
      </c>
      <c r="C1566" s="43">
        <v>44182</v>
      </c>
      <c r="D1566" s="54">
        <v>0.30208333333333331</v>
      </c>
      <c r="E1566">
        <v>6.4</v>
      </c>
    </row>
    <row r="1567" spans="1:5">
      <c r="A1567" s="327" t="s">
        <v>509</v>
      </c>
      <c r="B1567">
        <v>13211210</v>
      </c>
      <c r="C1567" s="43">
        <v>44182</v>
      </c>
      <c r="D1567" s="54">
        <v>0.3125</v>
      </c>
      <c r="E1567">
        <v>6.4</v>
      </c>
    </row>
    <row r="1568" spans="1:5">
      <c r="A1568" s="327" t="s">
        <v>509</v>
      </c>
      <c r="B1568">
        <v>13211210</v>
      </c>
      <c r="C1568" s="43">
        <v>44182</v>
      </c>
      <c r="D1568" s="54">
        <v>0.32291666666666669</v>
      </c>
      <c r="E1568">
        <v>6.5</v>
      </c>
    </row>
    <row r="1569" spans="1:5">
      <c r="A1569" s="327" t="s">
        <v>509</v>
      </c>
      <c r="B1569">
        <v>13211210</v>
      </c>
      <c r="C1569" s="43">
        <v>44182</v>
      </c>
      <c r="D1569" s="54">
        <v>0.33333333333333331</v>
      </c>
      <c r="E1569">
        <v>6.5</v>
      </c>
    </row>
    <row r="1570" spans="1:5">
      <c r="A1570" s="327" t="s">
        <v>509</v>
      </c>
      <c r="B1570">
        <v>13211210</v>
      </c>
      <c r="C1570" s="43">
        <v>44182</v>
      </c>
      <c r="D1570" s="54">
        <v>0.34375</v>
      </c>
      <c r="E1570">
        <v>6.5</v>
      </c>
    </row>
    <row r="1571" spans="1:5">
      <c r="A1571" s="327" t="s">
        <v>509</v>
      </c>
      <c r="B1571">
        <v>13211210</v>
      </c>
      <c r="C1571" s="43">
        <v>44182</v>
      </c>
      <c r="D1571" s="54">
        <v>0.35416666666666669</v>
      </c>
      <c r="E1571">
        <v>6.5</v>
      </c>
    </row>
    <row r="1572" spans="1:5">
      <c r="A1572" s="327" t="s">
        <v>509</v>
      </c>
      <c r="B1572">
        <v>13211210</v>
      </c>
      <c r="C1572" s="43">
        <v>44182</v>
      </c>
      <c r="D1572" s="54">
        <v>0.36458333333333331</v>
      </c>
      <c r="E1572">
        <v>6.5</v>
      </c>
    </row>
    <row r="1573" spans="1:5">
      <c r="A1573" s="327" t="s">
        <v>509</v>
      </c>
      <c r="B1573">
        <v>13211210</v>
      </c>
      <c r="C1573" s="43">
        <v>44182</v>
      </c>
      <c r="D1573" s="54">
        <v>0.375</v>
      </c>
      <c r="E1573">
        <v>6.5</v>
      </c>
    </row>
    <row r="1574" spans="1:5">
      <c r="A1574" s="327" t="s">
        <v>509</v>
      </c>
      <c r="B1574">
        <v>13211210</v>
      </c>
      <c r="C1574" s="43">
        <v>44182</v>
      </c>
      <c r="D1574" s="54">
        <v>0.38541666666666669</v>
      </c>
      <c r="E1574">
        <v>6.6</v>
      </c>
    </row>
    <row r="1575" spans="1:5">
      <c r="A1575" s="327" t="s">
        <v>509</v>
      </c>
      <c r="B1575">
        <v>13211210</v>
      </c>
      <c r="C1575" s="43">
        <v>44182</v>
      </c>
      <c r="D1575" s="54">
        <v>0.39583333333333331</v>
      </c>
      <c r="E1575">
        <v>6.6</v>
      </c>
    </row>
    <row r="1576" spans="1:5">
      <c r="A1576" s="327" t="s">
        <v>509</v>
      </c>
      <c r="B1576">
        <v>13211210</v>
      </c>
      <c r="C1576" s="43">
        <v>44182</v>
      </c>
      <c r="D1576" s="54">
        <v>0.40625</v>
      </c>
      <c r="E1576">
        <v>6.6</v>
      </c>
    </row>
    <row r="1577" spans="1:5">
      <c r="A1577" s="327" t="s">
        <v>509</v>
      </c>
      <c r="B1577">
        <v>13211210</v>
      </c>
      <c r="C1577" s="43">
        <v>44182</v>
      </c>
      <c r="D1577" s="54">
        <v>0.41666666666666669</v>
      </c>
      <c r="E1577">
        <v>6.6</v>
      </c>
    </row>
    <row r="1578" spans="1:5">
      <c r="A1578" s="327" t="s">
        <v>509</v>
      </c>
      <c r="B1578">
        <v>13211210</v>
      </c>
      <c r="C1578" s="43">
        <v>44182</v>
      </c>
      <c r="D1578" s="54">
        <v>0.42708333333333331</v>
      </c>
      <c r="E1578">
        <v>6.7</v>
      </c>
    </row>
    <row r="1579" spans="1:5">
      <c r="A1579" s="327" t="s">
        <v>509</v>
      </c>
      <c r="B1579">
        <v>13211210</v>
      </c>
      <c r="C1579" s="43">
        <v>44182</v>
      </c>
      <c r="D1579" s="54">
        <v>0.4375</v>
      </c>
      <c r="E1579">
        <v>6.8</v>
      </c>
    </row>
    <row r="1580" spans="1:5">
      <c r="A1580" s="327" t="s">
        <v>509</v>
      </c>
      <c r="B1580">
        <v>13211210</v>
      </c>
      <c r="C1580" s="43">
        <v>44182</v>
      </c>
      <c r="D1580" s="54">
        <v>0.44791666666666669</v>
      </c>
      <c r="E1580">
        <v>6.8</v>
      </c>
    </row>
    <row r="1581" spans="1:5">
      <c r="A1581" s="327" t="s">
        <v>509</v>
      </c>
      <c r="B1581">
        <v>13211210</v>
      </c>
      <c r="C1581" s="43">
        <v>44182</v>
      </c>
      <c r="D1581" s="54">
        <v>0.45833333333333331</v>
      </c>
      <c r="E1581">
        <v>6.8</v>
      </c>
    </row>
    <row r="1582" spans="1:5">
      <c r="A1582" s="327" t="s">
        <v>509</v>
      </c>
      <c r="B1582">
        <v>13211210</v>
      </c>
      <c r="C1582" s="43">
        <v>44182</v>
      </c>
      <c r="D1582" s="54">
        <v>0.46875</v>
      </c>
      <c r="E1582">
        <v>6.9</v>
      </c>
    </row>
    <row r="1583" spans="1:5">
      <c r="A1583" s="327" t="s">
        <v>509</v>
      </c>
      <c r="B1583">
        <v>13211210</v>
      </c>
      <c r="C1583" s="43">
        <v>44182</v>
      </c>
      <c r="D1583" s="54">
        <v>0.47916666666666669</v>
      </c>
      <c r="E1583">
        <v>6.8</v>
      </c>
    </row>
    <row r="1584" spans="1:5">
      <c r="A1584" s="327" t="s">
        <v>509</v>
      </c>
      <c r="B1584">
        <v>13211210</v>
      </c>
      <c r="C1584" s="43">
        <v>44182</v>
      </c>
      <c r="D1584" s="54">
        <v>0.48958333333333331</v>
      </c>
      <c r="E1584">
        <v>6.7</v>
      </c>
    </row>
    <row r="1585" spans="1:5">
      <c r="A1585" s="327" t="s">
        <v>509</v>
      </c>
      <c r="B1585">
        <v>13211210</v>
      </c>
      <c r="C1585" s="43">
        <v>44182</v>
      </c>
      <c r="D1585" s="54">
        <v>0.5</v>
      </c>
      <c r="E1585">
        <v>6.8</v>
      </c>
    </row>
    <row r="1586" spans="1:5">
      <c r="A1586" s="327" t="s">
        <v>509</v>
      </c>
      <c r="B1586">
        <v>13211210</v>
      </c>
      <c r="C1586" s="43">
        <v>44182</v>
      </c>
      <c r="D1586" s="54">
        <v>0.51041666666666663</v>
      </c>
      <c r="E1586">
        <v>7</v>
      </c>
    </row>
    <row r="1587" spans="1:5">
      <c r="A1587" s="327" t="s">
        <v>509</v>
      </c>
      <c r="B1587">
        <v>13211210</v>
      </c>
      <c r="C1587" s="43">
        <v>44182</v>
      </c>
      <c r="D1587" s="54">
        <v>0.52083333333333337</v>
      </c>
      <c r="E1587">
        <v>7.2</v>
      </c>
    </row>
    <row r="1588" spans="1:5">
      <c r="A1588" s="327" t="s">
        <v>509</v>
      </c>
      <c r="B1588">
        <v>13211210</v>
      </c>
      <c r="C1588" s="43">
        <v>44182</v>
      </c>
      <c r="D1588" s="54">
        <v>0.53125</v>
      </c>
      <c r="E1588">
        <v>7.2</v>
      </c>
    </row>
    <row r="1589" spans="1:5">
      <c r="A1589" s="327" t="s">
        <v>509</v>
      </c>
      <c r="B1589">
        <v>13211210</v>
      </c>
      <c r="C1589" s="43">
        <v>44182</v>
      </c>
      <c r="D1589" s="54">
        <v>0.54166666666666663</v>
      </c>
      <c r="E1589">
        <v>7.3</v>
      </c>
    </row>
    <row r="1590" spans="1:5">
      <c r="A1590" s="327" t="s">
        <v>509</v>
      </c>
      <c r="B1590">
        <v>13211210</v>
      </c>
      <c r="C1590" s="43">
        <v>44182</v>
      </c>
      <c r="D1590" s="54">
        <v>0.55208333333333337</v>
      </c>
      <c r="E1590">
        <v>7.3</v>
      </c>
    </row>
    <row r="1591" spans="1:5">
      <c r="A1591" s="327" t="s">
        <v>509</v>
      </c>
      <c r="B1591">
        <v>13211210</v>
      </c>
      <c r="C1591" s="43">
        <v>44182</v>
      </c>
      <c r="D1591" s="54">
        <v>0.5625</v>
      </c>
      <c r="E1591">
        <v>7.3</v>
      </c>
    </row>
    <row r="1592" spans="1:5">
      <c r="A1592" s="327" t="s">
        <v>509</v>
      </c>
      <c r="B1592">
        <v>13211210</v>
      </c>
      <c r="C1592" s="43">
        <v>44182</v>
      </c>
      <c r="D1592" s="54">
        <v>0.57291666666666663</v>
      </c>
      <c r="E1592">
        <v>7.3</v>
      </c>
    </row>
    <row r="1593" spans="1:5">
      <c r="A1593" s="327" t="s">
        <v>509</v>
      </c>
      <c r="B1593">
        <v>13211210</v>
      </c>
      <c r="C1593" s="43">
        <v>44182</v>
      </c>
      <c r="D1593" s="54">
        <v>0.58333333333333337</v>
      </c>
      <c r="E1593">
        <v>7.4</v>
      </c>
    </row>
    <row r="1594" spans="1:5">
      <c r="A1594" s="327" t="s">
        <v>509</v>
      </c>
      <c r="B1594">
        <v>13211210</v>
      </c>
      <c r="C1594" s="43">
        <v>44182</v>
      </c>
      <c r="D1594" s="54">
        <v>0.59375</v>
      </c>
      <c r="E1594">
        <v>7.3</v>
      </c>
    </row>
    <row r="1595" spans="1:5">
      <c r="A1595" s="327" t="s">
        <v>509</v>
      </c>
      <c r="B1595">
        <v>13211210</v>
      </c>
      <c r="C1595" s="43">
        <v>44182</v>
      </c>
      <c r="D1595" s="54">
        <v>0.60416666666666663</v>
      </c>
      <c r="E1595">
        <v>7.3</v>
      </c>
    </row>
    <row r="1596" spans="1:5">
      <c r="A1596" s="327" t="s">
        <v>509</v>
      </c>
      <c r="B1596">
        <v>13211210</v>
      </c>
      <c r="C1596" s="43">
        <v>44182</v>
      </c>
      <c r="D1596" s="54">
        <v>0.61458333333333337</v>
      </c>
      <c r="E1596">
        <v>7.4</v>
      </c>
    </row>
    <row r="1597" spans="1:5">
      <c r="A1597" s="327" t="s">
        <v>509</v>
      </c>
      <c r="B1597">
        <v>13211210</v>
      </c>
      <c r="C1597" s="43">
        <v>44182</v>
      </c>
      <c r="D1597" s="54">
        <v>0.625</v>
      </c>
      <c r="E1597">
        <v>7.4</v>
      </c>
    </row>
    <row r="1598" spans="1:5">
      <c r="A1598" s="327" t="s">
        <v>509</v>
      </c>
      <c r="B1598">
        <v>13211210</v>
      </c>
      <c r="C1598" s="43">
        <v>44182</v>
      </c>
      <c r="D1598" s="54">
        <v>0.63541666666666663</v>
      </c>
      <c r="E1598">
        <v>7.4</v>
      </c>
    </row>
    <row r="1599" spans="1:5">
      <c r="A1599" s="327" t="s">
        <v>509</v>
      </c>
      <c r="B1599">
        <v>13211210</v>
      </c>
      <c r="C1599" s="43">
        <v>44182</v>
      </c>
      <c r="D1599" s="54">
        <v>0.64583333333333337</v>
      </c>
      <c r="E1599">
        <v>7.4</v>
      </c>
    </row>
    <row r="1600" spans="1:5">
      <c r="A1600" s="327" t="s">
        <v>509</v>
      </c>
      <c r="B1600">
        <v>13211210</v>
      </c>
      <c r="C1600" s="43">
        <v>44182</v>
      </c>
      <c r="D1600" s="54">
        <v>0.65625</v>
      </c>
      <c r="E1600">
        <v>7.4</v>
      </c>
    </row>
    <row r="1601" spans="1:5">
      <c r="A1601" s="327" t="s">
        <v>509</v>
      </c>
      <c r="B1601">
        <v>13211210</v>
      </c>
      <c r="C1601" s="43">
        <v>44182</v>
      </c>
      <c r="D1601" s="54">
        <v>0.66666666666666663</v>
      </c>
      <c r="E1601">
        <v>7.4</v>
      </c>
    </row>
    <row r="1602" spans="1:5">
      <c r="A1602" s="327" t="s">
        <v>509</v>
      </c>
      <c r="B1602">
        <v>13211210</v>
      </c>
      <c r="C1602" s="43">
        <v>44182</v>
      </c>
      <c r="D1602" s="54">
        <v>0.67708333333333337</v>
      </c>
      <c r="E1602">
        <v>7.4</v>
      </c>
    </row>
    <row r="1603" spans="1:5">
      <c r="A1603" s="327" t="s">
        <v>509</v>
      </c>
      <c r="B1603">
        <v>13211210</v>
      </c>
      <c r="C1603" s="43">
        <v>44182</v>
      </c>
      <c r="D1603" s="54">
        <v>0.6875</v>
      </c>
      <c r="E1603">
        <v>7.4</v>
      </c>
    </row>
    <row r="1604" spans="1:5">
      <c r="A1604" s="327" t="s">
        <v>509</v>
      </c>
      <c r="B1604">
        <v>13211210</v>
      </c>
      <c r="C1604" s="43">
        <v>44182</v>
      </c>
      <c r="D1604" s="54">
        <v>0.69791666666666663</v>
      </c>
      <c r="E1604">
        <v>7.5</v>
      </c>
    </row>
    <row r="1605" spans="1:5">
      <c r="A1605" s="327" t="s">
        <v>509</v>
      </c>
      <c r="B1605">
        <v>13211210</v>
      </c>
      <c r="C1605" s="43">
        <v>44182</v>
      </c>
      <c r="D1605" s="54">
        <v>0.70833333333333337</v>
      </c>
      <c r="E1605">
        <v>7.5</v>
      </c>
    </row>
    <row r="1606" spans="1:5">
      <c r="A1606" s="327" t="s">
        <v>509</v>
      </c>
      <c r="B1606">
        <v>13211210</v>
      </c>
      <c r="C1606" s="43">
        <v>44182</v>
      </c>
      <c r="D1606" s="54">
        <v>0.71875</v>
      </c>
      <c r="E1606">
        <v>7.5</v>
      </c>
    </row>
    <row r="1607" spans="1:5">
      <c r="A1607" s="327" t="s">
        <v>509</v>
      </c>
      <c r="B1607">
        <v>13211210</v>
      </c>
      <c r="C1607" s="43">
        <v>44182</v>
      </c>
      <c r="D1607" s="54">
        <v>0.72916666666666663</v>
      </c>
      <c r="E1607">
        <v>7.5</v>
      </c>
    </row>
    <row r="1608" spans="1:5">
      <c r="A1608" s="327" t="s">
        <v>509</v>
      </c>
      <c r="B1608">
        <v>13211210</v>
      </c>
      <c r="C1608" s="43">
        <v>44182</v>
      </c>
      <c r="D1608" s="54">
        <v>0.73958333333333337</v>
      </c>
      <c r="E1608">
        <v>7.4</v>
      </c>
    </row>
    <row r="1609" spans="1:5">
      <c r="A1609" s="327" t="s">
        <v>509</v>
      </c>
      <c r="B1609">
        <v>13211210</v>
      </c>
      <c r="C1609" s="43">
        <v>44182</v>
      </c>
      <c r="D1609" s="54">
        <v>0.75</v>
      </c>
      <c r="E1609">
        <v>7.4</v>
      </c>
    </row>
    <row r="1610" spans="1:5">
      <c r="A1610" s="327" t="s">
        <v>509</v>
      </c>
      <c r="B1610">
        <v>13211210</v>
      </c>
      <c r="C1610" s="43">
        <v>44182</v>
      </c>
      <c r="D1610" s="54">
        <v>0.76041666666666663</v>
      </c>
      <c r="E1610">
        <v>7.4</v>
      </c>
    </row>
    <row r="1611" spans="1:5">
      <c r="A1611" s="327" t="s">
        <v>509</v>
      </c>
      <c r="B1611">
        <v>13211210</v>
      </c>
      <c r="C1611" s="43">
        <v>44182</v>
      </c>
      <c r="D1611" s="54">
        <v>0.77083333333333337</v>
      </c>
      <c r="E1611">
        <v>7.4</v>
      </c>
    </row>
    <row r="1612" spans="1:5">
      <c r="A1612" s="327" t="s">
        <v>509</v>
      </c>
      <c r="B1612">
        <v>13211210</v>
      </c>
      <c r="C1612" s="43">
        <v>44182</v>
      </c>
      <c r="D1612" s="54">
        <v>0.78125</v>
      </c>
      <c r="E1612">
        <v>7.5</v>
      </c>
    </row>
    <row r="1613" spans="1:5">
      <c r="A1613" s="327" t="s">
        <v>509</v>
      </c>
      <c r="B1613">
        <v>13211210</v>
      </c>
      <c r="C1613" s="43">
        <v>44182</v>
      </c>
      <c r="D1613" s="54">
        <v>0.79166666666666663</v>
      </c>
      <c r="E1613">
        <v>7.5</v>
      </c>
    </row>
    <row r="1614" spans="1:5">
      <c r="A1614" s="327" t="s">
        <v>509</v>
      </c>
      <c r="B1614">
        <v>13211210</v>
      </c>
      <c r="C1614" s="43">
        <v>44182</v>
      </c>
      <c r="D1614" s="54">
        <v>0.80208333333333337</v>
      </c>
      <c r="E1614">
        <v>7.5</v>
      </c>
    </row>
    <row r="1615" spans="1:5">
      <c r="A1615" s="327" t="s">
        <v>509</v>
      </c>
      <c r="B1615">
        <v>13211210</v>
      </c>
      <c r="C1615" s="43">
        <v>44182</v>
      </c>
      <c r="D1615" s="54">
        <v>0.8125</v>
      </c>
      <c r="E1615">
        <v>7.5</v>
      </c>
    </row>
    <row r="1616" spans="1:5">
      <c r="A1616" s="327" t="s">
        <v>509</v>
      </c>
      <c r="B1616">
        <v>13211210</v>
      </c>
      <c r="C1616" s="43">
        <v>44182</v>
      </c>
      <c r="D1616" s="54">
        <v>0.82291666666666663</v>
      </c>
      <c r="E1616">
        <v>7.5</v>
      </c>
    </row>
    <row r="1617" spans="1:5">
      <c r="A1617" s="327" t="s">
        <v>509</v>
      </c>
      <c r="B1617">
        <v>13211210</v>
      </c>
      <c r="C1617" s="43">
        <v>44182</v>
      </c>
      <c r="D1617" s="54">
        <v>0.83333333333333337</v>
      </c>
      <c r="E1617">
        <v>7.5</v>
      </c>
    </row>
    <row r="1618" spans="1:5">
      <c r="A1618" s="327" t="s">
        <v>509</v>
      </c>
      <c r="B1618">
        <v>13211210</v>
      </c>
      <c r="C1618" s="43">
        <v>44182</v>
      </c>
      <c r="D1618" s="54">
        <v>0.84375</v>
      </c>
      <c r="E1618">
        <v>7.7</v>
      </c>
    </row>
    <row r="1619" spans="1:5">
      <c r="A1619" s="327" t="s">
        <v>509</v>
      </c>
      <c r="B1619">
        <v>13211210</v>
      </c>
      <c r="C1619" s="43">
        <v>44182</v>
      </c>
      <c r="D1619" s="54">
        <v>0.85416666666666663</v>
      </c>
      <c r="E1619">
        <v>7.6</v>
      </c>
    </row>
    <row r="1620" spans="1:5">
      <c r="A1620" s="327" t="s">
        <v>509</v>
      </c>
      <c r="B1620">
        <v>13211210</v>
      </c>
      <c r="C1620" s="43">
        <v>44182</v>
      </c>
      <c r="D1620" s="54">
        <v>0.86458333333333337</v>
      </c>
      <c r="E1620">
        <v>7.7</v>
      </c>
    </row>
    <row r="1621" spans="1:5">
      <c r="A1621" s="327" t="s">
        <v>509</v>
      </c>
      <c r="B1621">
        <v>13211210</v>
      </c>
      <c r="C1621" s="43">
        <v>44182</v>
      </c>
      <c r="D1621" s="54">
        <v>0.875</v>
      </c>
      <c r="E1621">
        <v>7.7</v>
      </c>
    </row>
    <row r="1622" spans="1:5">
      <c r="A1622" s="327" t="s">
        <v>509</v>
      </c>
      <c r="B1622">
        <v>13211210</v>
      </c>
      <c r="C1622" s="43">
        <v>44182</v>
      </c>
      <c r="D1622" s="54">
        <v>0.88541666666666663</v>
      </c>
      <c r="E1622">
        <v>7.7</v>
      </c>
    </row>
    <row r="1623" spans="1:5">
      <c r="A1623" s="327" t="s">
        <v>509</v>
      </c>
      <c r="B1623">
        <v>13211210</v>
      </c>
      <c r="C1623" s="43">
        <v>44182</v>
      </c>
      <c r="D1623" s="54">
        <v>0.89583333333333337</v>
      </c>
      <c r="E1623">
        <v>7.6</v>
      </c>
    </row>
    <row r="1624" spans="1:5">
      <c r="A1624" s="327" t="s">
        <v>509</v>
      </c>
      <c r="B1624">
        <v>13211210</v>
      </c>
      <c r="C1624" s="43">
        <v>44182</v>
      </c>
      <c r="D1624" s="54">
        <v>0.90625</v>
      </c>
      <c r="E1624">
        <v>7.6</v>
      </c>
    </row>
    <row r="1625" spans="1:5">
      <c r="A1625" s="327" t="s">
        <v>509</v>
      </c>
      <c r="B1625">
        <v>13211210</v>
      </c>
      <c r="C1625" s="43">
        <v>44182</v>
      </c>
      <c r="D1625" s="54">
        <v>0.91666666666666663</v>
      </c>
      <c r="E1625">
        <v>7.6</v>
      </c>
    </row>
    <row r="1626" spans="1:5">
      <c r="A1626" s="327" t="s">
        <v>509</v>
      </c>
      <c r="B1626">
        <v>13211210</v>
      </c>
      <c r="C1626" s="43">
        <v>44182</v>
      </c>
      <c r="D1626" s="54">
        <v>0.92708333333333337</v>
      </c>
      <c r="E1626">
        <v>7.7</v>
      </c>
    </row>
    <row r="1627" spans="1:5">
      <c r="A1627" s="327" t="s">
        <v>509</v>
      </c>
      <c r="B1627">
        <v>13211210</v>
      </c>
      <c r="C1627" s="43">
        <v>44182</v>
      </c>
      <c r="D1627" s="54">
        <v>0.9375</v>
      </c>
      <c r="E1627">
        <v>7.6</v>
      </c>
    </row>
    <row r="1628" spans="1:5">
      <c r="A1628" s="327" t="s">
        <v>509</v>
      </c>
      <c r="B1628">
        <v>13211210</v>
      </c>
      <c r="C1628" s="43">
        <v>44182</v>
      </c>
      <c r="D1628" s="54">
        <v>0.94791666666666663</v>
      </c>
      <c r="E1628">
        <v>7.3</v>
      </c>
    </row>
    <row r="1629" spans="1:5">
      <c r="A1629" s="327" t="s">
        <v>509</v>
      </c>
      <c r="B1629">
        <v>13211210</v>
      </c>
      <c r="C1629" s="43">
        <v>44182</v>
      </c>
      <c r="D1629" s="54">
        <v>0.95833333333333337</v>
      </c>
      <c r="E1629">
        <v>7.2</v>
      </c>
    </row>
    <row r="1630" spans="1:5">
      <c r="A1630" s="327" t="s">
        <v>509</v>
      </c>
      <c r="B1630">
        <v>13211210</v>
      </c>
      <c r="C1630" s="43">
        <v>44182</v>
      </c>
      <c r="D1630" s="54">
        <v>0.96875</v>
      </c>
      <c r="E1630">
        <v>7.4</v>
      </c>
    </row>
    <row r="1631" spans="1:5">
      <c r="A1631" s="327" t="s">
        <v>509</v>
      </c>
      <c r="B1631">
        <v>13211210</v>
      </c>
      <c r="C1631" s="43">
        <v>44182</v>
      </c>
      <c r="D1631" s="54">
        <v>0.97916666666666663</v>
      </c>
      <c r="E1631">
        <v>7.5</v>
      </c>
    </row>
    <row r="1632" spans="1:5">
      <c r="A1632" s="327" t="s">
        <v>509</v>
      </c>
      <c r="B1632">
        <v>13211210</v>
      </c>
      <c r="C1632" s="43">
        <v>44182</v>
      </c>
      <c r="D1632" s="54">
        <v>0.98958333333333337</v>
      </c>
      <c r="E1632">
        <v>7.6</v>
      </c>
    </row>
    <row r="1633" spans="1:5">
      <c r="A1633" s="327" t="s">
        <v>509</v>
      </c>
      <c r="B1633">
        <v>13211210</v>
      </c>
      <c r="C1633" s="43">
        <v>44183</v>
      </c>
      <c r="D1633" s="54">
        <v>0</v>
      </c>
      <c r="E1633">
        <v>7.6</v>
      </c>
    </row>
    <row r="1634" spans="1:5">
      <c r="A1634" s="327" t="s">
        <v>509</v>
      </c>
      <c r="B1634">
        <v>13211210</v>
      </c>
      <c r="C1634" s="43">
        <v>44183</v>
      </c>
      <c r="D1634" s="54">
        <v>1.0416666666666666E-2</v>
      </c>
      <c r="E1634">
        <v>7.6</v>
      </c>
    </row>
    <row r="1635" spans="1:5">
      <c r="A1635" s="327" t="s">
        <v>509</v>
      </c>
      <c r="B1635">
        <v>13211210</v>
      </c>
      <c r="C1635" s="43">
        <v>44183</v>
      </c>
      <c r="D1635" s="54">
        <v>2.0833333333333332E-2</v>
      </c>
      <c r="E1635">
        <v>7.7</v>
      </c>
    </row>
    <row r="1636" spans="1:5">
      <c r="A1636" s="327" t="s">
        <v>509</v>
      </c>
      <c r="B1636">
        <v>13211210</v>
      </c>
      <c r="C1636" s="43">
        <v>44183</v>
      </c>
      <c r="D1636" s="54">
        <v>3.125E-2</v>
      </c>
      <c r="E1636">
        <v>7.5</v>
      </c>
    </row>
    <row r="1637" spans="1:5">
      <c r="A1637" s="327" t="s">
        <v>509</v>
      </c>
      <c r="B1637">
        <v>13211210</v>
      </c>
      <c r="C1637" s="43">
        <v>44183</v>
      </c>
      <c r="D1637" s="54">
        <v>4.1666666666666664E-2</v>
      </c>
      <c r="E1637">
        <v>7.5</v>
      </c>
    </row>
    <row r="1638" spans="1:5">
      <c r="A1638" s="327" t="s">
        <v>509</v>
      </c>
      <c r="B1638">
        <v>13211210</v>
      </c>
      <c r="C1638" s="43">
        <v>44183</v>
      </c>
      <c r="D1638" s="54">
        <v>5.2083333333333336E-2</v>
      </c>
      <c r="E1638">
        <v>7.4</v>
      </c>
    </row>
    <row r="1639" spans="1:5">
      <c r="A1639" s="327" t="s">
        <v>509</v>
      </c>
      <c r="B1639">
        <v>13211210</v>
      </c>
      <c r="C1639" s="43">
        <v>44183</v>
      </c>
      <c r="D1639" s="54">
        <v>6.25E-2</v>
      </c>
      <c r="E1639">
        <v>7.5</v>
      </c>
    </row>
    <row r="1640" spans="1:5">
      <c r="A1640" s="327" t="s">
        <v>509</v>
      </c>
      <c r="B1640">
        <v>13211210</v>
      </c>
      <c r="C1640" s="43">
        <v>44183</v>
      </c>
      <c r="D1640" s="54">
        <v>7.2916666666666671E-2</v>
      </c>
      <c r="E1640">
        <v>7.4</v>
      </c>
    </row>
    <row r="1641" spans="1:5">
      <c r="A1641" s="327" t="s">
        <v>509</v>
      </c>
      <c r="B1641">
        <v>13211210</v>
      </c>
      <c r="C1641" s="43">
        <v>44183</v>
      </c>
      <c r="D1641" s="54">
        <v>8.3333333333333329E-2</v>
      </c>
      <c r="E1641">
        <v>7.3</v>
      </c>
    </row>
    <row r="1642" spans="1:5">
      <c r="A1642" s="327" t="s">
        <v>509</v>
      </c>
      <c r="B1642">
        <v>13211210</v>
      </c>
      <c r="C1642" s="43">
        <v>44183</v>
      </c>
      <c r="D1642" s="54">
        <v>9.375E-2</v>
      </c>
      <c r="E1642">
        <v>7.3</v>
      </c>
    </row>
    <row r="1643" spans="1:5">
      <c r="A1643" s="327" t="s">
        <v>509</v>
      </c>
      <c r="B1643">
        <v>13211210</v>
      </c>
      <c r="C1643" s="43">
        <v>44183</v>
      </c>
      <c r="D1643" s="54">
        <v>0.10416666666666667</v>
      </c>
      <c r="E1643">
        <v>7.2</v>
      </c>
    </row>
    <row r="1644" spans="1:5">
      <c r="A1644" s="327" t="s">
        <v>509</v>
      </c>
      <c r="B1644">
        <v>13211210</v>
      </c>
      <c r="C1644" s="43">
        <v>44183</v>
      </c>
      <c r="D1644" s="54">
        <v>0.11458333333333333</v>
      </c>
      <c r="E1644">
        <v>7.2</v>
      </c>
    </row>
    <row r="1645" spans="1:5">
      <c r="A1645" s="327" t="s">
        <v>509</v>
      </c>
      <c r="B1645">
        <v>13211210</v>
      </c>
      <c r="C1645" s="43">
        <v>44183</v>
      </c>
      <c r="D1645" s="54">
        <v>0.125</v>
      </c>
      <c r="E1645">
        <v>7.2</v>
      </c>
    </row>
    <row r="1646" spans="1:5">
      <c r="A1646" s="327" t="s">
        <v>509</v>
      </c>
      <c r="B1646">
        <v>13211210</v>
      </c>
      <c r="C1646" s="43">
        <v>44183</v>
      </c>
      <c r="D1646" s="54">
        <v>0.13541666666666666</v>
      </c>
      <c r="E1646">
        <v>7.2</v>
      </c>
    </row>
    <row r="1647" spans="1:5">
      <c r="A1647" s="327" t="s">
        <v>509</v>
      </c>
      <c r="B1647">
        <v>13211210</v>
      </c>
      <c r="C1647" s="43">
        <v>44183</v>
      </c>
      <c r="D1647" s="54">
        <v>0.14583333333333334</v>
      </c>
      <c r="E1647">
        <v>7.1</v>
      </c>
    </row>
    <row r="1648" spans="1:5">
      <c r="A1648" s="327" t="s">
        <v>509</v>
      </c>
      <c r="B1648">
        <v>13211210</v>
      </c>
      <c r="C1648" s="43">
        <v>44183</v>
      </c>
      <c r="D1648" s="54">
        <v>0.15625</v>
      </c>
      <c r="E1648">
        <v>7.1</v>
      </c>
    </row>
    <row r="1649" spans="1:5">
      <c r="A1649" s="327" t="s">
        <v>509</v>
      </c>
      <c r="B1649">
        <v>13211210</v>
      </c>
      <c r="C1649" s="43">
        <v>44183</v>
      </c>
      <c r="D1649" s="54">
        <v>0.16666666666666666</v>
      </c>
      <c r="E1649">
        <v>7</v>
      </c>
    </row>
    <row r="1650" spans="1:5">
      <c r="A1650" s="327" t="s">
        <v>509</v>
      </c>
      <c r="B1650">
        <v>13211210</v>
      </c>
      <c r="C1650" s="43">
        <v>44183</v>
      </c>
      <c r="D1650" s="54">
        <v>0.17708333333333334</v>
      </c>
      <c r="E1650">
        <v>7</v>
      </c>
    </row>
    <row r="1651" spans="1:5">
      <c r="A1651" s="327" t="s">
        <v>509</v>
      </c>
      <c r="B1651">
        <v>13211210</v>
      </c>
      <c r="C1651" s="43">
        <v>44183</v>
      </c>
      <c r="D1651" s="54">
        <v>0.1875</v>
      </c>
      <c r="E1651">
        <v>7</v>
      </c>
    </row>
    <row r="1652" spans="1:5">
      <c r="A1652" s="327" t="s">
        <v>509</v>
      </c>
      <c r="B1652">
        <v>13211210</v>
      </c>
      <c r="C1652" s="43">
        <v>44183</v>
      </c>
      <c r="D1652" s="54">
        <v>0.19791666666666666</v>
      </c>
      <c r="E1652">
        <v>7</v>
      </c>
    </row>
    <row r="1653" spans="1:5">
      <c r="A1653" s="327" t="s">
        <v>509</v>
      </c>
      <c r="B1653">
        <v>13211210</v>
      </c>
      <c r="C1653" s="43">
        <v>44183</v>
      </c>
      <c r="D1653" s="54">
        <v>0.20833333333333334</v>
      </c>
      <c r="E1653">
        <v>7</v>
      </c>
    </row>
    <row r="1654" spans="1:5">
      <c r="A1654" s="327" t="s">
        <v>509</v>
      </c>
      <c r="B1654">
        <v>13211210</v>
      </c>
      <c r="C1654" s="43">
        <v>44183</v>
      </c>
      <c r="D1654" s="54">
        <v>0.21875</v>
      </c>
      <c r="E1654">
        <v>6.9</v>
      </c>
    </row>
    <row r="1655" spans="1:5">
      <c r="A1655" s="327" t="s">
        <v>509</v>
      </c>
      <c r="B1655">
        <v>13211210</v>
      </c>
      <c r="C1655" s="43">
        <v>44183</v>
      </c>
      <c r="D1655" s="54">
        <v>0.22916666666666666</v>
      </c>
      <c r="E1655">
        <v>6.9</v>
      </c>
    </row>
    <row r="1656" spans="1:5">
      <c r="A1656" s="327" t="s">
        <v>509</v>
      </c>
      <c r="B1656">
        <v>13211210</v>
      </c>
      <c r="C1656" s="43">
        <v>44183</v>
      </c>
      <c r="D1656" s="54">
        <v>0.23958333333333334</v>
      </c>
      <c r="E1656">
        <v>6.9</v>
      </c>
    </row>
    <row r="1657" spans="1:5">
      <c r="A1657" s="327" t="s">
        <v>509</v>
      </c>
      <c r="B1657">
        <v>13211210</v>
      </c>
      <c r="C1657" s="43">
        <v>44183</v>
      </c>
      <c r="D1657" s="54">
        <v>0.25</v>
      </c>
      <c r="E1657">
        <v>6.9</v>
      </c>
    </row>
    <row r="1658" spans="1:5">
      <c r="A1658" s="327" t="s">
        <v>509</v>
      </c>
      <c r="B1658">
        <v>13211210</v>
      </c>
      <c r="C1658" s="43">
        <v>44183</v>
      </c>
      <c r="D1658" s="54">
        <v>0.26041666666666669</v>
      </c>
      <c r="E1658">
        <v>6.8</v>
      </c>
    </row>
    <row r="1659" spans="1:5">
      <c r="A1659" s="327" t="s">
        <v>509</v>
      </c>
      <c r="B1659">
        <v>13211210</v>
      </c>
      <c r="C1659" s="43">
        <v>44183</v>
      </c>
      <c r="D1659" s="54">
        <v>0.27083333333333331</v>
      </c>
      <c r="E1659">
        <v>6.7</v>
      </c>
    </row>
    <row r="1660" spans="1:5">
      <c r="A1660" s="327" t="s">
        <v>509</v>
      </c>
      <c r="B1660">
        <v>13211210</v>
      </c>
      <c r="C1660" s="43">
        <v>44183</v>
      </c>
      <c r="D1660" s="54">
        <v>0.28125</v>
      </c>
      <c r="E1660">
        <v>6.8</v>
      </c>
    </row>
    <row r="1661" spans="1:5">
      <c r="A1661" s="327" t="s">
        <v>509</v>
      </c>
      <c r="B1661">
        <v>13211210</v>
      </c>
      <c r="C1661" s="43">
        <v>44183</v>
      </c>
      <c r="D1661" s="54">
        <v>0.29166666666666669</v>
      </c>
      <c r="E1661">
        <v>6.7</v>
      </c>
    </row>
    <row r="1662" spans="1:5">
      <c r="A1662" s="327" t="s">
        <v>509</v>
      </c>
      <c r="B1662">
        <v>13211210</v>
      </c>
      <c r="C1662" s="43">
        <v>44183</v>
      </c>
      <c r="D1662" s="54">
        <v>0.30208333333333331</v>
      </c>
      <c r="E1662">
        <v>6.8</v>
      </c>
    </row>
    <row r="1663" spans="1:5">
      <c r="A1663" s="327" t="s">
        <v>509</v>
      </c>
      <c r="B1663">
        <v>13211210</v>
      </c>
      <c r="C1663" s="43">
        <v>44183</v>
      </c>
      <c r="D1663" s="54">
        <v>0.3125</v>
      </c>
      <c r="E1663">
        <v>6.7</v>
      </c>
    </row>
    <row r="1664" spans="1:5">
      <c r="A1664" s="327" t="s">
        <v>509</v>
      </c>
      <c r="B1664">
        <v>13211210</v>
      </c>
      <c r="C1664" s="43">
        <v>44183</v>
      </c>
      <c r="D1664" s="54">
        <v>0.32291666666666669</v>
      </c>
      <c r="E1664">
        <v>6.5</v>
      </c>
    </row>
    <row r="1665" spans="1:5">
      <c r="A1665" s="327" t="s">
        <v>509</v>
      </c>
      <c r="B1665">
        <v>13211210</v>
      </c>
      <c r="C1665" s="43">
        <v>44183</v>
      </c>
      <c r="D1665" s="54">
        <v>0.33333333333333331</v>
      </c>
      <c r="E1665">
        <v>6.6</v>
      </c>
    </row>
    <row r="1666" spans="1:5">
      <c r="A1666" s="327" t="s">
        <v>509</v>
      </c>
      <c r="B1666">
        <v>13211210</v>
      </c>
      <c r="C1666" s="43">
        <v>44183</v>
      </c>
      <c r="D1666" s="54">
        <v>0.34375</v>
      </c>
      <c r="E1666">
        <v>6.7</v>
      </c>
    </row>
    <row r="1667" spans="1:5">
      <c r="A1667" s="327" t="s">
        <v>509</v>
      </c>
      <c r="B1667">
        <v>13211210</v>
      </c>
      <c r="C1667" s="43">
        <v>44183</v>
      </c>
      <c r="D1667" s="54">
        <v>0.35416666666666669</v>
      </c>
      <c r="E1667">
        <v>6.8</v>
      </c>
    </row>
    <row r="1668" spans="1:5">
      <c r="A1668" s="327" t="s">
        <v>509</v>
      </c>
      <c r="B1668">
        <v>13211210</v>
      </c>
      <c r="C1668" s="43">
        <v>44183</v>
      </c>
      <c r="D1668" s="54">
        <v>0.36458333333333331</v>
      </c>
      <c r="E1668">
        <v>6.8</v>
      </c>
    </row>
    <row r="1669" spans="1:5">
      <c r="A1669" s="327" t="s">
        <v>509</v>
      </c>
      <c r="B1669">
        <v>13211210</v>
      </c>
      <c r="C1669" s="43">
        <v>44183</v>
      </c>
      <c r="D1669" s="54">
        <v>0.375</v>
      </c>
      <c r="E1669">
        <v>6.8</v>
      </c>
    </row>
    <row r="1670" spans="1:5">
      <c r="A1670" s="327" t="s">
        <v>509</v>
      </c>
      <c r="B1670">
        <v>13211210</v>
      </c>
      <c r="C1670" s="43">
        <v>44183</v>
      </c>
      <c r="D1670" s="54">
        <v>0.38541666666666669</v>
      </c>
      <c r="E1670">
        <v>6.9</v>
      </c>
    </row>
    <row r="1671" spans="1:5">
      <c r="A1671" s="327" t="s">
        <v>509</v>
      </c>
      <c r="B1671">
        <v>13211210</v>
      </c>
      <c r="C1671" s="43">
        <v>44183</v>
      </c>
      <c r="D1671" s="54">
        <v>0.39583333333333331</v>
      </c>
      <c r="E1671">
        <v>6.9</v>
      </c>
    </row>
    <row r="1672" spans="1:5">
      <c r="A1672" s="327" t="s">
        <v>509</v>
      </c>
      <c r="B1672">
        <v>13211210</v>
      </c>
      <c r="C1672" s="43">
        <v>44183</v>
      </c>
      <c r="D1672" s="54">
        <v>0.40625</v>
      </c>
      <c r="E1672">
        <v>6.8</v>
      </c>
    </row>
    <row r="1673" spans="1:5">
      <c r="A1673" s="327" t="s">
        <v>509</v>
      </c>
      <c r="B1673">
        <v>13211210</v>
      </c>
      <c r="C1673" s="43">
        <v>44183</v>
      </c>
      <c r="D1673" s="54">
        <v>0.41666666666666669</v>
      </c>
      <c r="E1673">
        <v>6.8</v>
      </c>
    </row>
    <row r="1674" spans="1:5">
      <c r="A1674" s="327" t="s">
        <v>509</v>
      </c>
      <c r="B1674">
        <v>13211210</v>
      </c>
      <c r="C1674" s="43">
        <v>44183</v>
      </c>
      <c r="D1674" s="54">
        <v>0.42708333333333331</v>
      </c>
      <c r="E1674">
        <v>6.8</v>
      </c>
    </row>
    <row r="1675" spans="1:5">
      <c r="A1675" s="327" t="s">
        <v>509</v>
      </c>
      <c r="B1675">
        <v>13211210</v>
      </c>
      <c r="C1675" s="43">
        <v>44183</v>
      </c>
      <c r="D1675" s="54">
        <v>0.4375</v>
      </c>
      <c r="E1675">
        <v>6.7</v>
      </c>
    </row>
    <row r="1676" spans="1:5">
      <c r="A1676" s="327" t="s">
        <v>509</v>
      </c>
      <c r="B1676">
        <v>13211210</v>
      </c>
      <c r="C1676" s="43">
        <v>44183</v>
      </c>
      <c r="D1676" s="54">
        <v>0.44791666666666669</v>
      </c>
      <c r="E1676">
        <v>6.8</v>
      </c>
    </row>
    <row r="1677" spans="1:5">
      <c r="A1677" s="327" t="s">
        <v>509</v>
      </c>
      <c r="B1677">
        <v>13211210</v>
      </c>
      <c r="C1677" s="43">
        <v>44183</v>
      </c>
      <c r="D1677" s="54">
        <v>0.45833333333333331</v>
      </c>
      <c r="E1677">
        <v>6.8</v>
      </c>
    </row>
    <row r="1678" spans="1:5">
      <c r="A1678" s="327" t="s">
        <v>509</v>
      </c>
      <c r="B1678">
        <v>13211210</v>
      </c>
      <c r="C1678" s="43">
        <v>44183</v>
      </c>
      <c r="D1678" s="54">
        <v>0.46875</v>
      </c>
      <c r="E1678">
        <v>6.9</v>
      </c>
    </row>
    <row r="1679" spans="1:5">
      <c r="A1679" s="327" t="s">
        <v>509</v>
      </c>
      <c r="B1679">
        <v>13211210</v>
      </c>
      <c r="C1679" s="43">
        <v>44183</v>
      </c>
      <c r="D1679" s="54">
        <v>0.47916666666666669</v>
      </c>
      <c r="E1679">
        <v>6.9</v>
      </c>
    </row>
    <row r="1680" spans="1:5">
      <c r="A1680" s="327" t="s">
        <v>509</v>
      </c>
      <c r="B1680">
        <v>13211210</v>
      </c>
      <c r="C1680" s="43">
        <v>44183</v>
      </c>
      <c r="D1680" s="54">
        <v>0.48958333333333331</v>
      </c>
      <c r="E1680">
        <v>6.9</v>
      </c>
    </row>
    <row r="1681" spans="1:5">
      <c r="A1681" s="327" t="s">
        <v>509</v>
      </c>
      <c r="B1681">
        <v>13211210</v>
      </c>
      <c r="C1681" s="43">
        <v>44183</v>
      </c>
      <c r="D1681" s="54">
        <v>0.5</v>
      </c>
      <c r="E1681">
        <v>6.9</v>
      </c>
    </row>
    <row r="1682" spans="1:5">
      <c r="A1682" s="327" t="s">
        <v>509</v>
      </c>
      <c r="B1682">
        <v>13211210</v>
      </c>
      <c r="C1682" s="43">
        <v>44183</v>
      </c>
      <c r="D1682" s="54">
        <v>0.51041666666666663</v>
      </c>
      <c r="E1682">
        <v>6.9</v>
      </c>
    </row>
    <row r="1683" spans="1:5">
      <c r="A1683" s="327" t="s">
        <v>509</v>
      </c>
      <c r="B1683">
        <v>13211210</v>
      </c>
      <c r="C1683" s="43">
        <v>44183</v>
      </c>
      <c r="D1683" s="54">
        <v>0.52083333333333337</v>
      </c>
      <c r="E1683">
        <v>6.9</v>
      </c>
    </row>
    <row r="1684" spans="1:5">
      <c r="A1684" s="327" t="s">
        <v>509</v>
      </c>
      <c r="B1684">
        <v>13211210</v>
      </c>
      <c r="C1684" s="43">
        <v>44183</v>
      </c>
      <c r="D1684" s="54">
        <v>0.53125</v>
      </c>
      <c r="E1684">
        <v>7</v>
      </c>
    </row>
    <row r="1685" spans="1:5">
      <c r="A1685" s="327" t="s">
        <v>509</v>
      </c>
      <c r="B1685">
        <v>13211210</v>
      </c>
      <c r="C1685" s="43">
        <v>44183</v>
      </c>
      <c r="D1685" s="54">
        <v>0.54166666666666663</v>
      </c>
      <c r="E1685">
        <v>7</v>
      </c>
    </row>
    <row r="1686" spans="1:5">
      <c r="A1686" s="327" t="s">
        <v>509</v>
      </c>
      <c r="B1686">
        <v>13211210</v>
      </c>
      <c r="C1686" s="43">
        <v>44183</v>
      </c>
      <c r="D1686" s="54">
        <v>0.55208333333333337</v>
      </c>
      <c r="E1686">
        <v>7</v>
      </c>
    </row>
    <row r="1687" spans="1:5">
      <c r="A1687" s="327" t="s">
        <v>509</v>
      </c>
      <c r="B1687">
        <v>13211210</v>
      </c>
      <c r="C1687" s="43">
        <v>44183</v>
      </c>
      <c r="D1687" s="54">
        <v>0.5625</v>
      </c>
      <c r="E1687">
        <v>7.1</v>
      </c>
    </row>
    <row r="1688" spans="1:5">
      <c r="A1688" s="327" t="s">
        <v>509</v>
      </c>
      <c r="B1688">
        <v>13211210</v>
      </c>
      <c r="C1688" s="43">
        <v>44183</v>
      </c>
      <c r="D1688" s="54">
        <v>0.57291666666666663</v>
      </c>
      <c r="E1688">
        <v>7.2</v>
      </c>
    </row>
    <row r="1689" spans="1:5">
      <c r="A1689" s="327" t="s">
        <v>509</v>
      </c>
      <c r="B1689">
        <v>13211210</v>
      </c>
      <c r="C1689" s="43">
        <v>44183</v>
      </c>
      <c r="D1689" s="54">
        <v>0.58333333333333337</v>
      </c>
      <c r="E1689">
        <v>7.1</v>
      </c>
    </row>
    <row r="1690" spans="1:5">
      <c r="A1690" s="327" t="s">
        <v>509</v>
      </c>
      <c r="B1690">
        <v>13211210</v>
      </c>
      <c r="C1690" s="43">
        <v>44183</v>
      </c>
      <c r="D1690" s="54">
        <v>0.59375</v>
      </c>
      <c r="E1690">
        <v>6.9</v>
      </c>
    </row>
    <row r="1691" spans="1:5">
      <c r="A1691" s="327" t="s">
        <v>509</v>
      </c>
      <c r="B1691">
        <v>13211210</v>
      </c>
      <c r="C1691" s="43">
        <v>44183</v>
      </c>
      <c r="D1691" s="54">
        <v>0.60416666666666663</v>
      </c>
      <c r="E1691">
        <v>7</v>
      </c>
    </row>
    <row r="1692" spans="1:5">
      <c r="A1692" s="327" t="s">
        <v>509</v>
      </c>
      <c r="B1692">
        <v>13211210</v>
      </c>
      <c r="C1692" s="43">
        <v>44183</v>
      </c>
      <c r="D1692" s="54">
        <v>0.61458333333333337</v>
      </c>
      <c r="E1692">
        <v>7.3</v>
      </c>
    </row>
    <row r="1693" spans="1:5">
      <c r="A1693" s="327" t="s">
        <v>509</v>
      </c>
      <c r="B1693">
        <v>13211210</v>
      </c>
      <c r="C1693" s="43">
        <v>44183</v>
      </c>
      <c r="D1693" s="54">
        <v>0.625</v>
      </c>
      <c r="E1693">
        <v>7.4</v>
      </c>
    </row>
    <row r="1694" spans="1:5">
      <c r="A1694" s="327" t="s">
        <v>509</v>
      </c>
      <c r="B1694">
        <v>13211210</v>
      </c>
      <c r="C1694" s="43">
        <v>44183</v>
      </c>
      <c r="D1694" s="54">
        <v>0.63541666666666663</v>
      </c>
      <c r="E1694">
        <v>7.4</v>
      </c>
    </row>
    <row r="1695" spans="1:5">
      <c r="A1695" s="327" t="s">
        <v>509</v>
      </c>
      <c r="B1695">
        <v>13211210</v>
      </c>
      <c r="C1695" s="43">
        <v>44183</v>
      </c>
      <c r="D1695" s="54">
        <v>0.64583333333333337</v>
      </c>
      <c r="E1695">
        <v>7.4</v>
      </c>
    </row>
    <row r="1696" spans="1:5">
      <c r="A1696" s="327" t="s">
        <v>509</v>
      </c>
      <c r="B1696">
        <v>13211210</v>
      </c>
      <c r="C1696" s="43">
        <v>44183</v>
      </c>
      <c r="D1696" s="54">
        <v>0.65625</v>
      </c>
      <c r="E1696">
        <v>7.4</v>
      </c>
    </row>
    <row r="1697" spans="1:5">
      <c r="A1697" s="327" t="s">
        <v>509</v>
      </c>
      <c r="B1697">
        <v>13211210</v>
      </c>
      <c r="C1697" s="43">
        <v>44183</v>
      </c>
      <c r="D1697" s="54">
        <v>0.66666666666666663</v>
      </c>
      <c r="E1697">
        <v>7.5</v>
      </c>
    </row>
    <row r="1698" spans="1:5">
      <c r="A1698" s="327" t="s">
        <v>509</v>
      </c>
      <c r="B1698">
        <v>13211210</v>
      </c>
      <c r="C1698" s="43">
        <v>44183</v>
      </c>
      <c r="D1698" s="54">
        <v>0.67708333333333337</v>
      </c>
      <c r="E1698">
        <v>7.5</v>
      </c>
    </row>
    <row r="1699" spans="1:5">
      <c r="A1699" s="327" t="s">
        <v>509</v>
      </c>
      <c r="B1699">
        <v>13211210</v>
      </c>
      <c r="C1699" s="43">
        <v>44183</v>
      </c>
      <c r="D1699" s="54">
        <v>0.6875</v>
      </c>
      <c r="E1699">
        <v>7.5</v>
      </c>
    </row>
    <row r="1700" spans="1:5">
      <c r="A1700" s="327" t="s">
        <v>509</v>
      </c>
      <c r="B1700">
        <v>13211210</v>
      </c>
      <c r="C1700" s="43">
        <v>44183</v>
      </c>
      <c r="D1700" s="54">
        <v>0.69791666666666663</v>
      </c>
      <c r="E1700">
        <v>7.5</v>
      </c>
    </row>
    <row r="1701" spans="1:5">
      <c r="A1701" s="327" t="s">
        <v>509</v>
      </c>
      <c r="B1701">
        <v>13211210</v>
      </c>
      <c r="C1701" s="43">
        <v>44183</v>
      </c>
      <c r="D1701" s="54">
        <v>0.70833333333333337</v>
      </c>
      <c r="E1701">
        <v>7.5</v>
      </c>
    </row>
    <row r="1702" spans="1:5">
      <c r="A1702" s="327" t="s">
        <v>509</v>
      </c>
      <c r="B1702">
        <v>13211210</v>
      </c>
      <c r="C1702" s="43">
        <v>44183</v>
      </c>
      <c r="D1702" s="54">
        <v>0.71875</v>
      </c>
      <c r="E1702">
        <v>7.4</v>
      </c>
    </row>
    <row r="1703" spans="1:5">
      <c r="A1703" s="327" t="s">
        <v>509</v>
      </c>
      <c r="B1703">
        <v>13211210</v>
      </c>
      <c r="C1703" s="43">
        <v>44183</v>
      </c>
      <c r="D1703" s="54">
        <v>0.72916666666666663</v>
      </c>
      <c r="E1703">
        <v>7.5</v>
      </c>
    </row>
    <row r="1704" spans="1:5">
      <c r="A1704" s="327" t="s">
        <v>509</v>
      </c>
      <c r="B1704">
        <v>13211210</v>
      </c>
      <c r="C1704" s="43">
        <v>44183</v>
      </c>
      <c r="D1704" s="54">
        <v>0.73958333333333337</v>
      </c>
      <c r="E1704">
        <v>7.5</v>
      </c>
    </row>
    <row r="1705" spans="1:5">
      <c r="A1705" s="327" t="s">
        <v>509</v>
      </c>
      <c r="B1705">
        <v>13211210</v>
      </c>
      <c r="C1705" s="43">
        <v>44183</v>
      </c>
      <c r="D1705" s="54">
        <v>0.75</v>
      </c>
      <c r="E1705">
        <v>7.4</v>
      </c>
    </row>
    <row r="1706" spans="1:5">
      <c r="A1706" s="327" t="s">
        <v>509</v>
      </c>
      <c r="B1706">
        <v>13211210</v>
      </c>
      <c r="C1706" s="43">
        <v>44183</v>
      </c>
      <c r="D1706" s="54">
        <v>0.76041666666666663</v>
      </c>
      <c r="E1706">
        <v>7.4</v>
      </c>
    </row>
    <row r="1707" spans="1:5">
      <c r="A1707" s="327" t="s">
        <v>509</v>
      </c>
      <c r="B1707">
        <v>13211210</v>
      </c>
      <c r="C1707" s="43">
        <v>44183</v>
      </c>
      <c r="D1707" s="54">
        <v>0.77083333333333337</v>
      </c>
      <c r="E1707">
        <v>7.4</v>
      </c>
    </row>
    <row r="1708" spans="1:5">
      <c r="A1708" s="327" t="s">
        <v>509</v>
      </c>
      <c r="B1708">
        <v>13211210</v>
      </c>
      <c r="C1708" s="43">
        <v>44183</v>
      </c>
      <c r="D1708" s="54">
        <v>0.78125</v>
      </c>
      <c r="E1708">
        <v>7.5</v>
      </c>
    </row>
    <row r="1709" spans="1:5">
      <c r="A1709" s="327" t="s">
        <v>509</v>
      </c>
      <c r="B1709">
        <v>13211210</v>
      </c>
      <c r="C1709" s="43">
        <v>44183</v>
      </c>
      <c r="D1709" s="54">
        <v>0.79166666666666663</v>
      </c>
      <c r="E1709">
        <v>7.5</v>
      </c>
    </row>
    <row r="1710" spans="1:5">
      <c r="A1710" s="327" t="s">
        <v>509</v>
      </c>
      <c r="B1710">
        <v>13211210</v>
      </c>
      <c r="C1710" s="43">
        <v>44183</v>
      </c>
      <c r="D1710" s="54">
        <v>0.80208333333333337</v>
      </c>
      <c r="E1710">
        <v>7.5</v>
      </c>
    </row>
    <row r="1711" spans="1:5">
      <c r="A1711" s="327" t="s">
        <v>509</v>
      </c>
      <c r="B1711">
        <v>13211210</v>
      </c>
      <c r="C1711" s="43">
        <v>44183</v>
      </c>
      <c r="D1711" s="54">
        <v>0.8125</v>
      </c>
      <c r="E1711">
        <v>7.5</v>
      </c>
    </row>
    <row r="1712" spans="1:5">
      <c r="A1712" s="327" t="s">
        <v>509</v>
      </c>
      <c r="B1712">
        <v>13211210</v>
      </c>
      <c r="C1712" s="43">
        <v>44183</v>
      </c>
      <c r="D1712" s="54">
        <v>0.82291666666666663</v>
      </c>
      <c r="E1712">
        <v>7.5</v>
      </c>
    </row>
    <row r="1713" spans="1:5">
      <c r="A1713" s="327" t="s">
        <v>509</v>
      </c>
      <c r="B1713">
        <v>13211210</v>
      </c>
      <c r="C1713" s="43">
        <v>44183</v>
      </c>
      <c r="D1713" s="54">
        <v>0.83333333333333337</v>
      </c>
      <c r="E1713">
        <v>7.5</v>
      </c>
    </row>
    <row r="1714" spans="1:5">
      <c r="A1714" s="327" t="s">
        <v>509</v>
      </c>
      <c r="B1714">
        <v>13211210</v>
      </c>
      <c r="C1714" s="43">
        <v>44183</v>
      </c>
      <c r="D1714" s="54">
        <v>0.84375</v>
      </c>
      <c r="E1714">
        <v>7.5</v>
      </c>
    </row>
    <row r="1715" spans="1:5">
      <c r="A1715" s="327" t="s">
        <v>509</v>
      </c>
      <c r="B1715">
        <v>13211210</v>
      </c>
      <c r="C1715" s="43">
        <v>44183</v>
      </c>
      <c r="D1715" s="54">
        <v>0.85416666666666663</v>
      </c>
      <c r="E1715">
        <v>7.5</v>
      </c>
    </row>
    <row r="1716" spans="1:5">
      <c r="A1716" s="327" t="s">
        <v>509</v>
      </c>
      <c r="B1716">
        <v>13211210</v>
      </c>
      <c r="C1716" s="43">
        <v>44183</v>
      </c>
      <c r="D1716" s="54">
        <v>0.86458333333333337</v>
      </c>
      <c r="E1716">
        <v>7.5</v>
      </c>
    </row>
    <row r="1717" spans="1:5">
      <c r="A1717" s="327" t="s">
        <v>509</v>
      </c>
      <c r="B1717">
        <v>13211210</v>
      </c>
      <c r="C1717" s="43">
        <v>44183</v>
      </c>
      <c r="D1717" s="54">
        <v>0.875</v>
      </c>
      <c r="E1717">
        <v>7.2</v>
      </c>
    </row>
    <row r="1718" spans="1:5">
      <c r="A1718" s="327" t="s">
        <v>509</v>
      </c>
      <c r="B1718">
        <v>13211210</v>
      </c>
      <c r="C1718" s="43">
        <v>44183</v>
      </c>
      <c r="D1718" s="54">
        <v>0.88541666666666663</v>
      </c>
      <c r="E1718">
        <v>7.5</v>
      </c>
    </row>
    <row r="1719" spans="1:5">
      <c r="A1719" s="327" t="s">
        <v>509</v>
      </c>
      <c r="B1719">
        <v>13211210</v>
      </c>
      <c r="C1719" s="43">
        <v>44183</v>
      </c>
      <c r="D1719" s="54">
        <v>0.89583333333333337</v>
      </c>
      <c r="E1719">
        <v>7.6</v>
      </c>
    </row>
    <row r="1720" spans="1:5">
      <c r="A1720" s="327" t="s">
        <v>509</v>
      </c>
      <c r="B1720">
        <v>13211210</v>
      </c>
      <c r="C1720" s="43">
        <v>44183</v>
      </c>
      <c r="D1720" s="54">
        <v>0.90625</v>
      </c>
      <c r="E1720">
        <v>7.7</v>
      </c>
    </row>
    <row r="1721" spans="1:5">
      <c r="A1721" s="327" t="s">
        <v>509</v>
      </c>
      <c r="B1721">
        <v>13211210</v>
      </c>
      <c r="C1721" s="43">
        <v>44183</v>
      </c>
      <c r="D1721" s="54">
        <v>0.91666666666666663</v>
      </c>
      <c r="E1721">
        <v>7.8</v>
      </c>
    </row>
    <row r="1722" spans="1:5">
      <c r="A1722" s="327" t="s">
        <v>509</v>
      </c>
      <c r="B1722">
        <v>13211210</v>
      </c>
      <c r="C1722" s="43">
        <v>44183</v>
      </c>
      <c r="D1722" s="54">
        <v>0.92708333333333337</v>
      </c>
      <c r="E1722">
        <v>7.7</v>
      </c>
    </row>
    <row r="1723" spans="1:5">
      <c r="A1723" s="327" t="s">
        <v>509</v>
      </c>
      <c r="B1723">
        <v>13211210</v>
      </c>
      <c r="C1723" s="43">
        <v>44183</v>
      </c>
      <c r="D1723" s="54">
        <v>0.9375</v>
      </c>
      <c r="E1723">
        <v>7.7</v>
      </c>
    </row>
    <row r="1724" spans="1:5">
      <c r="A1724" s="327" t="s">
        <v>509</v>
      </c>
      <c r="B1724">
        <v>13211210</v>
      </c>
      <c r="C1724" s="43">
        <v>44183</v>
      </c>
      <c r="D1724" s="54">
        <v>0.94791666666666663</v>
      </c>
      <c r="E1724">
        <v>7.6</v>
      </c>
    </row>
    <row r="1725" spans="1:5">
      <c r="A1725" s="327" t="s">
        <v>509</v>
      </c>
      <c r="B1725">
        <v>13211210</v>
      </c>
      <c r="C1725" s="43">
        <v>44183</v>
      </c>
      <c r="D1725" s="54">
        <v>0.95833333333333337</v>
      </c>
      <c r="E1725">
        <v>7.5</v>
      </c>
    </row>
    <row r="1726" spans="1:5">
      <c r="A1726" s="327" t="s">
        <v>509</v>
      </c>
      <c r="B1726">
        <v>13211210</v>
      </c>
      <c r="C1726" s="43">
        <v>44183</v>
      </c>
      <c r="D1726" s="54">
        <v>0.96875</v>
      </c>
      <c r="E1726">
        <v>7.4</v>
      </c>
    </row>
    <row r="1727" spans="1:5">
      <c r="A1727" s="327" t="s">
        <v>509</v>
      </c>
      <c r="B1727">
        <v>13211210</v>
      </c>
      <c r="C1727" s="43">
        <v>44183</v>
      </c>
      <c r="D1727" s="54">
        <v>0.97916666666666663</v>
      </c>
      <c r="E1727">
        <v>7.4</v>
      </c>
    </row>
    <row r="1728" spans="1:5">
      <c r="A1728" s="327" t="s">
        <v>509</v>
      </c>
      <c r="B1728">
        <v>13211210</v>
      </c>
      <c r="C1728" s="43">
        <v>44183</v>
      </c>
      <c r="D1728" s="54">
        <v>0.98958333333333337</v>
      </c>
      <c r="E1728">
        <v>7.3</v>
      </c>
    </row>
    <row r="1729" spans="1:5">
      <c r="A1729" s="327" t="s">
        <v>509</v>
      </c>
      <c r="B1729">
        <v>13211210</v>
      </c>
      <c r="C1729" s="43">
        <v>44184</v>
      </c>
      <c r="D1729" s="54">
        <v>0</v>
      </c>
      <c r="E1729">
        <v>7.3</v>
      </c>
    </row>
    <row r="1730" spans="1:5">
      <c r="A1730" s="327" t="s">
        <v>509</v>
      </c>
      <c r="B1730">
        <v>13211210</v>
      </c>
      <c r="C1730" s="43">
        <v>44184</v>
      </c>
      <c r="D1730" s="54">
        <v>1.0416666666666666E-2</v>
      </c>
      <c r="E1730">
        <v>7.2</v>
      </c>
    </row>
    <row r="1731" spans="1:5">
      <c r="A1731" s="327" t="s">
        <v>509</v>
      </c>
      <c r="B1731">
        <v>13211210</v>
      </c>
      <c r="C1731" s="43">
        <v>44184</v>
      </c>
      <c r="D1731" s="54">
        <v>2.0833333333333332E-2</v>
      </c>
      <c r="E1731">
        <v>7.3</v>
      </c>
    </row>
    <row r="1732" spans="1:5">
      <c r="A1732" s="327" t="s">
        <v>509</v>
      </c>
      <c r="B1732">
        <v>13211210</v>
      </c>
      <c r="C1732" s="43">
        <v>44184</v>
      </c>
      <c r="D1732" s="54">
        <v>3.125E-2</v>
      </c>
      <c r="E1732">
        <v>7.3</v>
      </c>
    </row>
    <row r="1733" spans="1:5">
      <c r="A1733" s="327" t="s">
        <v>509</v>
      </c>
      <c r="B1733">
        <v>13211210</v>
      </c>
      <c r="C1733" s="43">
        <v>44184</v>
      </c>
      <c r="D1733" s="54">
        <v>4.1666666666666664E-2</v>
      </c>
      <c r="E1733">
        <v>7.2</v>
      </c>
    </row>
    <row r="1734" spans="1:5">
      <c r="A1734" s="327" t="s">
        <v>509</v>
      </c>
      <c r="B1734">
        <v>13211210</v>
      </c>
      <c r="C1734" s="43">
        <v>44184</v>
      </c>
      <c r="D1734" s="54">
        <v>5.2083333333333336E-2</v>
      </c>
      <c r="E1734">
        <v>7.2</v>
      </c>
    </row>
    <row r="1735" spans="1:5">
      <c r="A1735" s="327" t="s">
        <v>509</v>
      </c>
      <c r="B1735">
        <v>13211210</v>
      </c>
      <c r="C1735" s="43">
        <v>44184</v>
      </c>
      <c r="D1735" s="54">
        <v>6.25E-2</v>
      </c>
      <c r="E1735">
        <v>7.1</v>
      </c>
    </row>
    <row r="1736" spans="1:5">
      <c r="A1736" s="327" t="s">
        <v>509</v>
      </c>
      <c r="B1736">
        <v>13211210</v>
      </c>
      <c r="C1736" s="43">
        <v>44184</v>
      </c>
      <c r="D1736" s="54">
        <v>7.2916666666666671E-2</v>
      </c>
      <c r="E1736">
        <v>6.9</v>
      </c>
    </row>
    <row r="1737" spans="1:5">
      <c r="A1737" s="327" t="s">
        <v>509</v>
      </c>
      <c r="B1737">
        <v>13211210</v>
      </c>
      <c r="C1737" s="43">
        <v>44184</v>
      </c>
      <c r="D1737" s="54">
        <v>8.3333333333333329E-2</v>
      </c>
      <c r="E1737">
        <v>6.9</v>
      </c>
    </row>
    <row r="1738" spans="1:5">
      <c r="A1738" s="327" t="s">
        <v>509</v>
      </c>
      <c r="B1738">
        <v>13211210</v>
      </c>
      <c r="C1738" s="43">
        <v>44184</v>
      </c>
      <c r="D1738" s="54">
        <v>9.375E-2</v>
      </c>
      <c r="E1738">
        <v>6.9</v>
      </c>
    </row>
    <row r="1739" spans="1:5">
      <c r="A1739" s="327" t="s">
        <v>509</v>
      </c>
      <c r="B1739">
        <v>13211210</v>
      </c>
      <c r="C1739" s="43">
        <v>44184</v>
      </c>
      <c r="D1739" s="54">
        <v>0.10416666666666667</v>
      </c>
      <c r="E1739">
        <v>6.9</v>
      </c>
    </row>
    <row r="1740" spans="1:5">
      <c r="A1740" s="327" t="s">
        <v>509</v>
      </c>
      <c r="B1740">
        <v>13211210</v>
      </c>
      <c r="C1740" s="43">
        <v>44184</v>
      </c>
      <c r="D1740" s="54">
        <v>0.11458333333333333</v>
      </c>
      <c r="E1740">
        <v>6.9</v>
      </c>
    </row>
    <row r="1741" spans="1:5">
      <c r="A1741" s="327" t="s">
        <v>509</v>
      </c>
      <c r="B1741">
        <v>13211210</v>
      </c>
      <c r="C1741" s="43">
        <v>44184</v>
      </c>
      <c r="D1741" s="54">
        <v>0.125</v>
      </c>
      <c r="E1741">
        <v>6.9</v>
      </c>
    </row>
    <row r="1742" spans="1:5">
      <c r="A1742" s="327" t="s">
        <v>509</v>
      </c>
      <c r="B1742">
        <v>13211210</v>
      </c>
      <c r="C1742" s="43">
        <v>44184</v>
      </c>
      <c r="D1742" s="54">
        <v>0.13541666666666666</v>
      </c>
      <c r="E1742">
        <v>6.9</v>
      </c>
    </row>
    <row r="1743" spans="1:5">
      <c r="A1743" s="327" t="s">
        <v>509</v>
      </c>
      <c r="B1743">
        <v>13211210</v>
      </c>
      <c r="C1743" s="43">
        <v>44184</v>
      </c>
      <c r="D1743" s="54">
        <v>0.14583333333333334</v>
      </c>
      <c r="E1743">
        <v>6.9</v>
      </c>
    </row>
    <row r="1744" spans="1:5">
      <c r="A1744" s="327" t="s">
        <v>509</v>
      </c>
      <c r="B1744">
        <v>13211210</v>
      </c>
      <c r="C1744" s="43">
        <v>44184</v>
      </c>
      <c r="D1744" s="54">
        <v>0.15625</v>
      </c>
      <c r="E1744">
        <v>6.8</v>
      </c>
    </row>
    <row r="1745" spans="1:5">
      <c r="A1745" s="327" t="s">
        <v>509</v>
      </c>
      <c r="B1745">
        <v>13211210</v>
      </c>
      <c r="C1745" s="43">
        <v>44184</v>
      </c>
      <c r="D1745" s="54">
        <v>0.16666666666666666</v>
      </c>
      <c r="E1745">
        <v>6.8</v>
      </c>
    </row>
    <row r="1746" spans="1:5">
      <c r="A1746" s="327" t="s">
        <v>509</v>
      </c>
      <c r="B1746">
        <v>13211210</v>
      </c>
      <c r="C1746" s="43">
        <v>44184</v>
      </c>
      <c r="D1746" s="54">
        <v>0.17708333333333334</v>
      </c>
      <c r="E1746">
        <v>6.8</v>
      </c>
    </row>
    <row r="1747" spans="1:5">
      <c r="A1747" s="327" t="s">
        <v>509</v>
      </c>
      <c r="B1747">
        <v>13211210</v>
      </c>
      <c r="C1747" s="43">
        <v>44184</v>
      </c>
      <c r="D1747" s="54">
        <v>0.1875</v>
      </c>
      <c r="E1747">
        <v>6.8</v>
      </c>
    </row>
    <row r="1748" spans="1:5">
      <c r="A1748" s="327" t="s">
        <v>509</v>
      </c>
      <c r="B1748">
        <v>13211210</v>
      </c>
      <c r="C1748" s="43">
        <v>44184</v>
      </c>
      <c r="D1748" s="54">
        <v>0.19791666666666666</v>
      </c>
      <c r="E1748">
        <v>6.7</v>
      </c>
    </row>
    <row r="1749" spans="1:5">
      <c r="A1749" s="327" t="s">
        <v>509</v>
      </c>
      <c r="B1749">
        <v>13211210</v>
      </c>
      <c r="C1749" s="43">
        <v>44184</v>
      </c>
      <c r="D1749" s="54">
        <v>0.20833333333333334</v>
      </c>
      <c r="E1749">
        <v>6.7</v>
      </c>
    </row>
    <row r="1750" spans="1:5">
      <c r="A1750" s="327" t="s">
        <v>509</v>
      </c>
      <c r="B1750">
        <v>13211210</v>
      </c>
      <c r="C1750" s="43">
        <v>44184</v>
      </c>
      <c r="D1750" s="54">
        <v>0.21875</v>
      </c>
      <c r="E1750">
        <v>6.6</v>
      </c>
    </row>
    <row r="1751" spans="1:5">
      <c r="A1751" s="327" t="s">
        <v>509</v>
      </c>
      <c r="B1751">
        <v>13211210</v>
      </c>
      <c r="C1751" s="43">
        <v>44184</v>
      </c>
      <c r="D1751" s="54">
        <v>0.22916666666666666</v>
      </c>
      <c r="E1751">
        <v>6.7</v>
      </c>
    </row>
    <row r="1752" spans="1:5">
      <c r="A1752" s="327" t="s">
        <v>509</v>
      </c>
      <c r="B1752">
        <v>13211210</v>
      </c>
      <c r="C1752" s="43">
        <v>44184</v>
      </c>
      <c r="D1752" s="54">
        <v>0.23958333333333334</v>
      </c>
      <c r="E1752">
        <v>6.7</v>
      </c>
    </row>
    <row r="1753" spans="1:5">
      <c r="A1753" s="327" t="s">
        <v>509</v>
      </c>
      <c r="B1753">
        <v>13211210</v>
      </c>
      <c r="C1753" s="43">
        <v>44184</v>
      </c>
      <c r="D1753" s="54">
        <v>0.25</v>
      </c>
      <c r="E1753">
        <v>6.6</v>
      </c>
    </row>
    <row r="1754" spans="1:5">
      <c r="A1754" s="327" t="s">
        <v>509</v>
      </c>
      <c r="B1754">
        <v>13211210</v>
      </c>
      <c r="C1754" s="43">
        <v>44184</v>
      </c>
      <c r="D1754" s="54">
        <v>0.26041666666666669</v>
      </c>
      <c r="E1754">
        <v>6.5</v>
      </c>
    </row>
    <row r="1755" spans="1:5">
      <c r="A1755" s="327" t="s">
        <v>509</v>
      </c>
      <c r="B1755">
        <v>13211210</v>
      </c>
      <c r="C1755" s="43">
        <v>44184</v>
      </c>
      <c r="D1755" s="54">
        <v>0.27083333333333331</v>
      </c>
      <c r="E1755">
        <v>6.5</v>
      </c>
    </row>
    <row r="1756" spans="1:5">
      <c r="A1756" s="327" t="s">
        <v>509</v>
      </c>
      <c r="B1756">
        <v>13211210</v>
      </c>
      <c r="C1756" s="43">
        <v>44184</v>
      </c>
      <c r="D1756" s="54">
        <v>0.28125</v>
      </c>
      <c r="E1756">
        <v>6.5</v>
      </c>
    </row>
    <row r="1757" spans="1:5">
      <c r="A1757" s="327" t="s">
        <v>509</v>
      </c>
      <c r="B1757">
        <v>13211210</v>
      </c>
      <c r="C1757" s="43">
        <v>44184</v>
      </c>
      <c r="D1757" s="54">
        <v>0.29166666666666669</v>
      </c>
      <c r="E1757">
        <v>6.4</v>
      </c>
    </row>
    <row r="1758" spans="1:5">
      <c r="A1758" s="327" t="s">
        <v>509</v>
      </c>
      <c r="B1758">
        <v>13211210</v>
      </c>
      <c r="C1758" s="43">
        <v>44184</v>
      </c>
      <c r="D1758" s="54">
        <v>0.30208333333333331</v>
      </c>
      <c r="E1758">
        <v>6.5</v>
      </c>
    </row>
    <row r="1759" spans="1:5">
      <c r="A1759" s="327" t="s">
        <v>509</v>
      </c>
      <c r="B1759">
        <v>13211210</v>
      </c>
      <c r="C1759" s="43">
        <v>44184</v>
      </c>
      <c r="D1759" s="54">
        <v>0.3125</v>
      </c>
      <c r="E1759">
        <v>6.4</v>
      </c>
    </row>
    <row r="1760" spans="1:5">
      <c r="A1760" s="327" t="s">
        <v>509</v>
      </c>
      <c r="B1760">
        <v>13211210</v>
      </c>
      <c r="C1760" s="43">
        <v>44184</v>
      </c>
      <c r="D1760" s="54">
        <v>0.32291666666666669</v>
      </c>
      <c r="E1760">
        <v>6.4</v>
      </c>
    </row>
    <row r="1761" spans="1:5">
      <c r="A1761" s="327" t="s">
        <v>509</v>
      </c>
      <c r="B1761">
        <v>13211210</v>
      </c>
      <c r="C1761" s="43">
        <v>44184</v>
      </c>
      <c r="D1761" s="54">
        <v>0.33333333333333331</v>
      </c>
      <c r="E1761">
        <v>6.3</v>
      </c>
    </row>
    <row r="1762" spans="1:5">
      <c r="A1762" s="327" t="s">
        <v>509</v>
      </c>
      <c r="B1762">
        <v>13211210</v>
      </c>
      <c r="C1762" s="43">
        <v>44184</v>
      </c>
      <c r="D1762" s="54">
        <v>0.34375</v>
      </c>
      <c r="E1762">
        <v>6.3</v>
      </c>
    </row>
    <row r="1763" spans="1:5">
      <c r="A1763" s="327" t="s">
        <v>509</v>
      </c>
      <c r="B1763">
        <v>13211210</v>
      </c>
      <c r="C1763" s="43">
        <v>44184</v>
      </c>
      <c r="D1763" s="54">
        <v>0.35416666666666669</v>
      </c>
      <c r="E1763">
        <v>6.3</v>
      </c>
    </row>
    <row r="1764" spans="1:5">
      <c r="A1764" s="327" t="s">
        <v>509</v>
      </c>
      <c r="B1764">
        <v>13211210</v>
      </c>
      <c r="C1764" s="43">
        <v>44184</v>
      </c>
      <c r="D1764" s="54">
        <v>0.36458333333333331</v>
      </c>
      <c r="E1764">
        <v>6.3</v>
      </c>
    </row>
    <row r="1765" spans="1:5">
      <c r="A1765" s="327" t="s">
        <v>509</v>
      </c>
      <c r="B1765">
        <v>13211210</v>
      </c>
      <c r="C1765" s="43">
        <v>44184</v>
      </c>
      <c r="D1765" s="54">
        <v>0.375</v>
      </c>
      <c r="E1765">
        <v>6.4</v>
      </c>
    </row>
    <row r="1766" spans="1:5">
      <c r="A1766" s="327" t="s">
        <v>509</v>
      </c>
      <c r="B1766">
        <v>13211210</v>
      </c>
      <c r="C1766" s="43">
        <v>44184</v>
      </c>
      <c r="D1766" s="54">
        <v>0.38541666666666669</v>
      </c>
      <c r="E1766">
        <v>6.4</v>
      </c>
    </row>
    <row r="1767" spans="1:5">
      <c r="A1767" s="327" t="s">
        <v>509</v>
      </c>
      <c r="B1767">
        <v>13211210</v>
      </c>
      <c r="C1767" s="43">
        <v>44184</v>
      </c>
      <c r="D1767" s="54">
        <v>0.39583333333333331</v>
      </c>
      <c r="E1767">
        <v>6.3</v>
      </c>
    </row>
    <row r="1768" spans="1:5">
      <c r="A1768" s="327" t="s">
        <v>509</v>
      </c>
      <c r="B1768">
        <v>13211210</v>
      </c>
      <c r="C1768" s="43">
        <v>44184</v>
      </c>
      <c r="D1768" s="54">
        <v>0.40625</v>
      </c>
      <c r="E1768">
        <v>6.3</v>
      </c>
    </row>
    <row r="1769" spans="1:5">
      <c r="A1769" s="327" t="s">
        <v>509</v>
      </c>
      <c r="B1769">
        <v>13211210</v>
      </c>
      <c r="C1769" s="43">
        <v>44184</v>
      </c>
      <c r="D1769" s="54">
        <v>0.41666666666666669</v>
      </c>
      <c r="E1769">
        <v>6.3</v>
      </c>
    </row>
    <row r="1770" spans="1:5">
      <c r="A1770" s="327" t="s">
        <v>509</v>
      </c>
      <c r="B1770">
        <v>13211210</v>
      </c>
      <c r="C1770" s="43">
        <v>44184</v>
      </c>
      <c r="D1770" s="54">
        <v>0.42708333333333331</v>
      </c>
      <c r="E1770">
        <v>6.3</v>
      </c>
    </row>
    <row r="1771" spans="1:5">
      <c r="A1771" s="327" t="s">
        <v>509</v>
      </c>
      <c r="B1771">
        <v>13211210</v>
      </c>
      <c r="C1771" s="43">
        <v>44184</v>
      </c>
      <c r="D1771" s="54">
        <v>0.4375</v>
      </c>
      <c r="E1771">
        <v>6.4</v>
      </c>
    </row>
    <row r="1772" spans="1:5">
      <c r="A1772" s="327" t="s">
        <v>509</v>
      </c>
      <c r="B1772">
        <v>13211210</v>
      </c>
      <c r="C1772" s="43">
        <v>44184</v>
      </c>
      <c r="D1772" s="54">
        <v>0.44791666666666669</v>
      </c>
      <c r="E1772">
        <v>6.5</v>
      </c>
    </row>
    <row r="1773" spans="1:5">
      <c r="A1773" s="327" t="s">
        <v>509</v>
      </c>
      <c r="B1773">
        <v>13211210</v>
      </c>
      <c r="C1773" s="43">
        <v>44184</v>
      </c>
      <c r="D1773" s="54">
        <v>0.45833333333333331</v>
      </c>
      <c r="E1773">
        <v>6.5</v>
      </c>
    </row>
    <row r="1774" spans="1:5">
      <c r="A1774" s="327" t="s">
        <v>509</v>
      </c>
      <c r="B1774">
        <v>13211210</v>
      </c>
      <c r="C1774" s="43">
        <v>44184</v>
      </c>
      <c r="D1774" s="54">
        <v>0.46875</v>
      </c>
      <c r="E1774">
        <v>6.6</v>
      </c>
    </row>
    <row r="1775" spans="1:5">
      <c r="A1775" s="327" t="s">
        <v>509</v>
      </c>
      <c r="B1775">
        <v>13211210</v>
      </c>
      <c r="C1775" s="43">
        <v>44184</v>
      </c>
      <c r="D1775" s="54">
        <v>0.47916666666666669</v>
      </c>
      <c r="E1775">
        <v>6.6</v>
      </c>
    </row>
    <row r="1776" spans="1:5">
      <c r="A1776" s="327" t="s">
        <v>509</v>
      </c>
      <c r="B1776">
        <v>13211210</v>
      </c>
      <c r="C1776" s="43">
        <v>44184</v>
      </c>
      <c r="D1776" s="54">
        <v>0.48958333333333331</v>
      </c>
      <c r="E1776">
        <v>6.7</v>
      </c>
    </row>
    <row r="1777" spans="1:5">
      <c r="A1777" s="327" t="s">
        <v>509</v>
      </c>
      <c r="B1777">
        <v>13211210</v>
      </c>
      <c r="C1777" s="43">
        <v>44184</v>
      </c>
      <c r="D1777" s="54">
        <v>0.5</v>
      </c>
      <c r="E1777">
        <v>6.9</v>
      </c>
    </row>
    <row r="1778" spans="1:5">
      <c r="A1778" s="327" t="s">
        <v>509</v>
      </c>
      <c r="B1778">
        <v>13211210</v>
      </c>
      <c r="C1778" s="43">
        <v>44184</v>
      </c>
      <c r="D1778" s="54">
        <v>0.51041666666666663</v>
      </c>
      <c r="E1778">
        <v>6.7</v>
      </c>
    </row>
    <row r="1779" spans="1:5">
      <c r="A1779" s="327" t="s">
        <v>509</v>
      </c>
      <c r="B1779">
        <v>13211210</v>
      </c>
      <c r="C1779" s="43">
        <v>44184</v>
      </c>
      <c r="D1779" s="54">
        <v>0.52083333333333337</v>
      </c>
      <c r="E1779">
        <v>6.6</v>
      </c>
    </row>
    <row r="1780" spans="1:5">
      <c r="A1780" s="327" t="s">
        <v>509</v>
      </c>
      <c r="B1780">
        <v>13211210</v>
      </c>
      <c r="C1780" s="43">
        <v>44184</v>
      </c>
      <c r="D1780" s="54">
        <v>0.53125</v>
      </c>
      <c r="E1780">
        <v>6.9</v>
      </c>
    </row>
    <row r="1781" spans="1:5">
      <c r="A1781" s="327" t="s">
        <v>509</v>
      </c>
      <c r="B1781">
        <v>13211210</v>
      </c>
      <c r="C1781" s="43">
        <v>44184</v>
      </c>
      <c r="D1781" s="54">
        <v>0.54166666666666663</v>
      </c>
      <c r="E1781">
        <v>7.1</v>
      </c>
    </row>
    <row r="1782" spans="1:5">
      <c r="A1782" s="327" t="s">
        <v>509</v>
      </c>
      <c r="B1782">
        <v>13211210</v>
      </c>
      <c r="C1782" s="43">
        <v>44184</v>
      </c>
      <c r="D1782" s="54">
        <v>0.55208333333333337</v>
      </c>
      <c r="E1782">
        <v>7.3</v>
      </c>
    </row>
    <row r="1783" spans="1:5">
      <c r="A1783" s="327" t="s">
        <v>509</v>
      </c>
      <c r="B1783">
        <v>13211210</v>
      </c>
      <c r="C1783" s="43">
        <v>44184</v>
      </c>
      <c r="D1783" s="54">
        <v>0.5625</v>
      </c>
      <c r="E1783">
        <v>7.3</v>
      </c>
    </row>
    <row r="1784" spans="1:5">
      <c r="A1784" s="327" t="s">
        <v>509</v>
      </c>
      <c r="B1784">
        <v>13211210</v>
      </c>
      <c r="C1784" s="43">
        <v>44184</v>
      </c>
      <c r="D1784" s="54">
        <v>0.57291666666666663</v>
      </c>
      <c r="E1784">
        <v>7.3</v>
      </c>
    </row>
    <row r="1785" spans="1:5">
      <c r="A1785" s="327" t="s">
        <v>509</v>
      </c>
      <c r="B1785">
        <v>13211210</v>
      </c>
      <c r="C1785" s="43">
        <v>44184</v>
      </c>
      <c r="D1785" s="54">
        <v>0.58333333333333337</v>
      </c>
      <c r="E1785">
        <v>7.4</v>
      </c>
    </row>
    <row r="1786" spans="1:5">
      <c r="A1786" s="327" t="s">
        <v>509</v>
      </c>
      <c r="B1786">
        <v>13211210</v>
      </c>
      <c r="C1786" s="43">
        <v>44184</v>
      </c>
      <c r="D1786" s="54">
        <v>0.59375</v>
      </c>
      <c r="E1786">
        <v>7.4</v>
      </c>
    </row>
    <row r="1787" spans="1:5">
      <c r="A1787" s="327" t="s">
        <v>509</v>
      </c>
      <c r="B1787">
        <v>13211210</v>
      </c>
      <c r="C1787" s="43">
        <v>44184</v>
      </c>
      <c r="D1787" s="54">
        <v>0.60416666666666663</v>
      </c>
      <c r="E1787">
        <v>7.4</v>
      </c>
    </row>
    <row r="1788" spans="1:5">
      <c r="A1788" s="327" t="s">
        <v>509</v>
      </c>
      <c r="B1788">
        <v>13211210</v>
      </c>
      <c r="C1788" s="43">
        <v>44184</v>
      </c>
      <c r="D1788" s="54">
        <v>0.61458333333333337</v>
      </c>
      <c r="E1788">
        <v>7.3</v>
      </c>
    </row>
    <row r="1789" spans="1:5">
      <c r="A1789" s="327" t="s">
        <v>509</v>
      </c>
      <c r="B1789">
        <v>13211210</v>
      </c>
      <c r="C1789" s="43">
        <v>44184</v>
      </c>
      <c r="D1789" s="54">
        <v>0.625</v>
      </c>
      <c r="E1789">
        <v>7.3</v>
      </c>
    </row>
    <row r="1790" spans="1:5">
      <c r="A1790" s="327" t="s">
        <v>509</v>
      </c>
      <c r="B1790">
        <v>13211210</v>
      </c>
      <c r="C1790" s="43">
        <v>44184</v>
      </c>
      <c r="D1790" s="54">
        <v>0.63541666666666663</v>
      </c>
      <c r="E1790">
        <v>7.4</v>
      </c>
    </row>
    <row r="1791" spans="1:5">
      <c r="A1791" s="327" t="s">
        <v>509</v>
      </c>
      <c r="B1791">
        <v>13211210</v>
      </c>
      <c r="C1791" s="43">
        <v>44184</v>
      </c>
      <c r="D1791" s="54">
        <v>0.64583333333333337</v>
      </c>
      <c r="E1791">
        <v>7.4</v>
      </c>
    </row>
    <row r="1792" spans="1:5">
      <c r="A1792" s="327" t="s">
        <v>509</v>
      </c>
      <c r="B1792">
        <v>13211210</v>
      </c>
      <c r="C1792" s="43">
        <v>44184</v>
      </c>
      <c r="D1792" s="54">
        <v>0.65625</v>
      </c>
      <c r="E1792">
        <v>7.4</v>
      </c>
    </row>
    <row r="1793" spans="1:5">
      <c r="A1793" s="327" t="s">
        <v>509</v>
      </c>
      <c r="B1793">
        <v>13211210</v>
      </c>
      <c r="C1793" s="43">
        <v>44184</v>
      </c>
      <c r="D1793" s="54">
        <v>0.66666666666666663</v>
      </c>
      <c r="E1793">
        <v>7.4</v>
      </c>
    </row>
    <row r="1794" spans="1:5">
      <c r="A1794" s="327" t="s">
        <v>509</v>
      </c>
      <c r="B1794">
        <v>13211210</v>
      </c>
      <c r="C1794" s="43">
        <v>44184</v>
      </c>
      <c r="D1794" s="54">
        <v>0.67708333333333337</v>
      </c>
      <c r="E1794">
        <v>7.5</v>
      </c>
    </row>
    <row r="1795" spans="1:5">
      <c r="A1795" s="327" t="s">
        <v>509</v>
      </c>
      <c r="B1795">
        <v>13211210</v>
      </c>
      <c r="C1795" s="43">
        <v>44184</v>
      </c>
      <c r="D1795" s="54">
        <v>0.6875</v>
      </c>
      <c r="E1795">
        <v>7.5</v>
      </c>
    </row>
    <row r="1796" spans="1:5">
      <c r="A1796" s="327" t="s">
        <v>509</v>
      </c>
      <c r="B1796">
        <v>13211210</v>
      </c>
      <c r="C1796" s="43">
        <v>44184</v>
      </c>
      <c r="D1796" s="54">
        <v>0.69791666666666663</v>
      </c>
      <c r="E1796">
        <v>7.6</v>
      </c>
    </row>
    <row r="1797" spans="1:5">
      <c r="A1797" s="327" t="s">
        <v>509</v>
      </c>
      <c r="B1797">
        <v>13211210</v>
      </c>
      <c r="C1797" s="43">
        <v>44184</v>
      </c>
      <c r="D1797" s="54">
        <v>0.70833333333333337</v>
      </c>
      <c r="E1797">
        <v>7.6</v>
      </c>
    </row>
    <row r="1798" spans="1:5">
      <c r="A1798" s="327" t="s">
        <v>509</v>
      </c>
      <c r="B1798">
        <v>13211210</v>
      </c>
      <c r="C1798" s="43">
        <v>44184</v>
      </c>
      <c r="D1798" s="54">
        <v>0.71875</v>
      </c>
      <c r="E1798">
        <v>7.6</v>
      </c>
    </row>
    <row r="1799" spans="1:5">
      <c r="A1799" s="327" t="s">
        <v>509</v>
      </c>
      <c r="B1799">
        <v>13211210</v>
      </c>
      <c r="C1799" s="43">
        <v>44184</v>
      </c>
      <c r="D1799" s="54">
        <v>0.72916666666666663</v>
      </c>
      <c r="E1799">
        <v>7.6</v>
      </c>
    </row>
    <row r="1800" spans="1:5">
      <c r="A1800" s="327" t="s">
        <v>509</v>
      </c>
      <c r="B1800">
        <v>13211210</v>
      </c>
      <c r="C1800" s="43">
        <v>44184</v>
      </c>
      <c r="D1800" s="54">
        <v>0.73958333333333337</v>
      </c>
      <c r="E1800">
        <v>7.6</v>
      </c>
    </row>
    <row r="1801" spans="1:5">
      <c r="A1801" s="327" t="s">
        <v>509</v>
      </c>
      <c r="B1801">
        <v>13211210</v>
      </c>
      <c r="C1801" s="43">
        <v>44184</v>
      </c>
      <c r="D1801" s="54">
        <v>0.75</v>
      </c>
      <c r="E1801">
        <v>7.6</v>
      </c>
    </row>
    <row r="1802" spans="1:5">
      <c r="A1802" s="327" t="s">
        <v>509</v>
      </c>
      <c r="B1802">
        <v>13211210</v>
      </c>
      <c r="C1802" s="43">
        <v>44184</v>
      </c>
      <c r="D1802" s="54">
        <v>0.76041666666666663</v>
      </c>
      <c r="E1802">
        <v>7.6</v>
      </c>
    </row>
    <row r="1803" spans="1:5">
      <c r="A1803" s="327" t="s">
        <v>509</v>
      </c>
      <c r="B1803">
        <v>13211210</v>
      </c>
      <c r="C1803" s="43">
        <v>44184</v>
      </c>
      <c r="D1803" s="54">
        <v>0.77083333333333337</v>
      </c>
      <c r="E1803">
        <v>7.6</v>
      </c>
    </row>
    <row r="1804" spans="1:5">
      <c r="A1804" s="327" t="s">
        <v>509</v>
      </c>
      <c r="B1804">
        <v>13211210</v>
      </c>
      <c r="C1804" s="43">
        <v>44184</v>
      </c>
      <c r="D1804" s="54">
        <v>0.78125</v>
      </c>
      <c r="E1804">
        <v>7.6</v>
      </c>
    </row>
    <row r="1805" spans="1:5">
      <c r="A1805" s="327" t="s">
        <v>509</v>
      </c>
      <c r="B1805">
        <v>13211210</v>
      </c>
      <c r="C1805" s="43">
        <v>44184</v>
      </c>
      <c r="D1805" s="54">
        <v>0.79166666666666663</v>
      </c>
      <c r="E1805">
        <v>7.6</v>
      </c>
    </row>
    <row r="1806" spans="1:5">
      <c r="A1806" s="327" t="s">
        <v>509</v>
      </c>
      <c r="B1806">
        <v>13211210</v>
      </c>
      <c r="C1806" s="43">
        <v>44184</v>
      </c>
      <c r="D1806" s="54">
        <v>0.80208333333333337</v>
      </c>
      <c r="E1806">
        <v>7.6</v>
      </c>
    </row>
    <row r="1807" spans="1:5">
      <c r="A1807" s="327" t="s">
        <v>509</v>
      </c>
      <c r="B1807">
        <v>13211210</v>
      </c>
      <c r="C1807" s="43">
        <v>44184</v>
      </c>
      <c r="D1807" s="54">
        <v>0.8125</v>
      </c>
      <c r="E1807">
        <v>7.6</v>
      </c>
    </row>
    <row r="1808" spans="1:5">
      <c r="A1808" s="327" t="s">
        <v>509</v>
      </c>
      <c r="B1808">
        <v>13211210</v>
      </c>
      <c r="C1808" s="43">
        <v>44184</v>
      </c>
      <c r="D1808" s="54">
        <v>0.82291666666666663</v>
      </c>
      <c r="E1808">
        <v>7.5</v>
      </c>
    </row>
    <row r="1809" spans="1:5">
      <c r="A1809" s="327" t="s">
        <v>509</v>
      </c>
      <c r="B1809">
        <v>13211210</v>
      </c>
      <c r="C1809" s="43">
        <v>44184</v>
      </c>
      <c r="D1809" s="54">
        <v>0.83333333333333337</v>
      </c>
      <c r="E1809">
        <v>7.5</v>
      </c>
    </row>
    <row r="1810" spans="1:5">
      <c r="A1810" s="327" t="s">
        <v>509</v>
      </c>
      <c r="B1810">
        <v>13211210</v>
      </c>
      <c r="C1810" s="43">
        <v>44184</v>
      </c>
      <c r="D1810" s="54">
        <v>0.84375</v>
      </c>
      <c r="E1810">
        <v>7.5</v>
      </c>
    </row>
    <row r="1811" spans="1:5">
      <c r="A1811" s="327" t="s">
        <v>509</v>
      </c>
      <c r="B1811">
        <v>13211210</v>
      </c>
      <c r="C1811" s="43">
        <v>44184</v>
      </c>
      <c r="D1811" s="54">
        <v>0.85416666666666663</v>
      </c>
      <c r="E1811">
        <v>7.6</v>
      </c>
    </row>
    <row r="1812" spans="1:5">
      <c r="A1812" s="327" t="s">
        <v>509</v>
      </c>
      <c r="B1812">
        <v>13211210</v>
      </c>
      <c r="C1812" s="43">
        <v>44184</v>
      </c>
      <c r="D1812" s="54">
        <v>0.86458333333333337</v>
      </c>
      <c r="E1812">
        <v>7.6</v>
      </c>
    </row>
    <row r="1813" spans="1:5">
      <c r="A1813" s="327" t="s">
        <v>509</v>
      </c>
      <c r="B1813">
        <v>13211210</v>
      </c>
      <c r="C1813" s="43">
        <v>44184</v>
      </c>
      <c r="D1813" s="54">
        <v>0.875</v>
      </c>
      <c r="E1813">
        <v>7.6</v>
      </c>
    </row>
    <row r="1814" spans="1:5">
      <c r="A1814" s="327" t="s">
        <v>509</v>
      </c>
      <c r="B1814">
        <v>13211210</v>
      </c>
      <c r="C1814" s="43">
        <v>44184</v>
      </c>
      <c r="D1814" s="54">
        <v>0.88541666666666663</v>
      </c>
      <c r="E1814">
        <v>7.6</v>
      </c>
    </row>
    <row r="1815" spans="1:5">
      <c r="A1815" s="327" t="s">
        <v>509</v>
      </c>
      <c r="B1815">
        <v>13211210</v>
      </c>
      <c r="C1815" s="43">
        <v>44184</v>
      </c>
      <c r="D1815" s="54">
        <v>0.89583333333333337</v>
      </c>
      <c r="E1815">
        <v>7.6</v>
      </c>
    </row>
    <row r="1816" spans="1:5">
      <c r="A1816" s="327" t="s">
        <v>509</v>
      </c>
      <c r="B1816">
        <v>13211210</v>
      </c>
      <c r="C1816" s="43">
        <v>44184</v>
      </c>
      <c r="D1816" s="54">
        <v>0.90625</v>
      </c>
      <c r="E1816">
        <v>7.6</v>
      </c>
    </row>
    <row r="1817" spans="1:5">
      <c r="A1817" s="327" t="s">
        <v>509</v>
      </c>
      <c r="B1817">
        <v>13211210</v>
      </c>
      <c r="C1817" s="43">
        <v>44184</v>
      </c>
      <c r="D1817" s="54">
        <v>0.91666666666666663</v>
      </c>
      <c r="E1817">
        <v>7.6</v>
      </c>
    </row>
    <row r="1818" spans="1:5">
      <c r="A1818" s="327" t="s">
        <v>509</v>
      </c>
      <c r="B1818">
        <v>13211210</v>
      </c>
      <c r="C1818" s="43">
        <v>44184</v>
      </c>
      <c r="D1818" s="54">
        <v>0.92708333333333337</v>
      </c>
      <c r="E1818">
        <v>7.5</v>
      </c>
    </row>
    <row r="1819" spans="1:5">
      <c r="A1819" s="327" t="s">
        <v>509</v>
      </c>
      <c r="B1819">
        <v>13211210</v>
      </c>
      <c r="C1819" s="43">
        <v>44184</v>
      </c>
      <c r="D1819" s="54">
        <v>0.9375</v>
      </c>
      <c r="E1819">
        <v>7.5</v>
      </c>
    </row>
    <row r="1820" spans="1:5">
      <c r="A1820" s="327" t="s">
        <v>509</v>
      </c>
      <c r="B1820">
        <v>13211210</v>
      </c>
      <c r="C1820" s="43">
        <v>44184</v>
      </c>
      <c r="D1820" s="54">
        <v>0.94791666666666663</v>
      </c>
      <c r="E1820">
        <v>7.5</v>
      </c>
    </row>
    <row r="1821" spans="1:5">
      <c r="A1821" s="327" t="s">
        <v>509</v>
      </c>
      <c r="B1821">
        <v>13211210</v>
      </c>
      <c r="C1821" s="43">
        <v>44184</v>
      </c>
      <c r="D1821" s="54">
        <v>0.95833333333333337</v>
      </c>
      <c r="E1821">
        <v>7.5</v>
      </c>
    </row>
    <row r="1822" spans="1:5">
      <c r="A1822" s="327" t="s">
        <v>509</v>
      </c>
      <c r="B1822">
        <v>13211210</v>
      </c>
      <c r="C1822" s="43">
        <v>44184</v>
      </c>
      <c r="D1822" s="54">
        <v>0.96875</v>
      </c>
      <c r="E1822">
        <v>7.4</v>
      </c>
    </row>
    <row r="1823" spans="1:5">
      <c r="A1823" s="327" t="s">
        <v>509</v>
      </c>
      <c r="B1823">
        <v>13211210</v>
      </c>
      <c r="C1823" s="43">
        <v>44184</v>
      </c>
      <c r="D1823" s="54">
        <v>0.97916666666666663</v>
      </c>
      <c r="E1823">
        <v>7.2</v>
      </c>
    </row>
    <row r="1824" spans="1:5">
      <c r="A1824" s="327" t="s">
        <v>509</v>
      </c>
      <c r="B1824">
        <v>13211210</v>
      </c>
      <c r="C1824" s="43">
        <v>44184</v>
      </c>
      <c r="D1824" s="54">
        <v>0.98958333333333337</v>
      </c>
      <c r="E1824">
        <v>7.2</v>
      </c>
    </row>
    <row r="1825" spans="1:5">
      <c r="A1825" s="327" t="s">
        <v>509</v>
      </c>
      <c r="B1825">
        <v>13211210</v>
      </c>
      <c r="C1825" s="43">
        <v>44185</v>
      </c>
      <c r="D1825" s="54">
        <v>0</v>
      </c>
      <c r="E1825">
        <v>7.3</v>
      </c>
    </row>
    <row r="1826" spans="1:5">
      <c r="A1826" s="327" t="s">
        <v>509</v>
      </c>
      <c r="B1826">
        <v>13211210</v>
      </c>
      <c r="C1826" s="43">
        <v>44185</v>
      </c>
      <c r="D1826" s="54">
        <v>1.0416666666666666E-2</v>
      </c>
      <c r="E1826">
        <v>7.4</v>
      </c>
    </row>
    <row r="1827" spans="1:5">
      <c r="A1827" s="327" t="s">
        <v>509</v>
      </c>
      <c r="B1827">
        <v>13211210</v>
      </c>
      <c r="C1827" s="43">
        <v>44185</v>
      </c>
      <c r="D1827" s="54">
        <v>2.0833333333333332E-2</v>
      </c>
      <c r="E1827">
        <v>7.4</v>
      </c>
    </row>
    <row r="1828" spans="1:5">
      <c r="A1828" s="327" t="s">
        <v>509</v>
      </c>
      <c r="B1828">
        <v>13211210</v>
      </c>
      <c r="C1828" s="43">
        <v>44185</v>
      </c>
      <c r="D1828" s="54">
        <v>3.125E-2</v>
      </c>
      <c r="E1828">
        <v>7.4</v>
      </c>
    </row>
    <row r="1829" spans="1:5">
      <c r="A1829" s="327" t="s">
        <v>509</v>
      </c>
      <c r="B1829">
        <v>13211210</v>
      </c>
      <c r="C1829" s="43">
        <v>44185</v>
      </c>
      <c r="D1829" s="54">
        <v>4.1666666666666664E-2</v>
      </c>
      <c r="E1829">
        <v>7.4</v>
      </c>
    </row>
    <row r="1830" spans="1:5">
      <c r="A1830" s="327" t="s">
        <v>509</v>
      </c>
      <c r="B1830">
        <v>13211210</v>
      </c>
      <c r="C1830" s="43">
        <v>44185</v>
      </c>
      <c r="D1830" s="54">
        <v>5.2083333333333336E-2</v>
      </c>
      <c r="E1830">
        <v>7.4</v>
      </c>
    </row>
    <row r="1831" spans="1:5">
      <c r="A1831" s="327" t="s">
        <v>509</v>
      </c>
      <c r="B1831">
        <v>13211210</v>
      </c>
      <c r="C1831" s="43">
        <v>44185</v>
      </c>
      <c r="D1831" s="54">
        <v>6.25E-2</v>
      </c>
      <c r="E1831">
        <v>7.3</v>
      </c>
    </row>
    <row r="1832" spans="1:5">
      <c r="A1832" s="327" t="s">
        <v>509</v>
      </c>
      <c r="B1832">
        <v>13211210</v>
      </c>
      <c r="C1832" s="43">
        <v>44185</v>
      </c>
      <c r="D1832" s="54">
        <v>7.2916666666666671E-2</v>
      </c>
      <c r="E1832">
        <v>7.4</v>
      </c>
    </row>
    <row r="1833" spans="1:5">
      <c r="A1833" s="327" t="s">
        <v>509</v>
      </c>
      <c r="B1833">
        <v>13211210</v>
      </c>
      <c r="C1833" s="43">
        <v>44185</v>
      </c>
      <c r="D1833" s="54">
        <v>8.3333333333333329E-2</v>
      </c>
      <c r="E1833">
        <v>7.3</v>
      </c>
    </row>
    <row r="1834" spans="1:5">
      <c r="A1834" s="327" t="s">
        <v>509</v>
      </c>
      <c r="B1834">
        <v>13211210</v>
      </c>
      <c r="C1834" s="43">
        <v>44185</v>
      </c>
      <c r="D1834" s="54">
        <v>9.375E-2</v>
      </c>
      <c r="E1834">
        <v>7.4</v>
      </c>
    </row>
    <row r="1835" spans="1:5">
      <c r="A1835" s="327" t="s">
        <v>509</v>
      </c>
      <c r="B1835">
        <v>13211210</v>
      </c>
      <c r="C1835" s="43">
        <v>44185</v>
      </c>
      <c r="D1835" s="54">
        <v>0.10416666666666667</v>
      </c>
      <c r="E1835">
        <v>7.4</v>
      </c>
    </row>
    <row r="1836" spans="1:5">
      <c r="A1836" s="327" t="s">
        <v>509</v>
      </c>
      <c r="B1836">
        <v>13211210</v>
      </c>
      <c r="C1836" s="43">
        <v>44185</v>
      </c>
      <c r="D1836" s="54">
        <v>0.11458333333333333</v>
      </c>
      <c r="E1836">
        <v>7.3</v>
      </c>
    </row>
    <row r="1837" spans="1:5">
      <c r="A1837" s="327" t="s">
        <v>509</v>
      </c>
      <c r="B1837">
        <v>13211210</v>
      </c>
      <c r="C1837" s="43">
        <v>44185</v>
      </c>
      <c r="D1837" s="54">
        <v>0.125</v>
      </c>
      <c r="E1837">
        <v>7.3</v>
      </c>
    </row>
    <row r="1838" spans="1:5">
      <c r="A1838" s="327" t="s">
        <v>509</v>
      </c>
      <c r="B1838">
        <v>13211210</v>
      </c>
      <c r="C1838" s="43">
        <v>44185</v>
      </c>
      <c r="D1838" s="54">
        <v>0.13541666666666666</v>
      </c>
      <c r="E1838">
        <v>7.3</v>
      </c>
    </row>
    <row r="1839" spans="1:5">
      <c r="A1839" s="327" t="s">
        <v>509</v>
      </c>
      <c r="B1839">
        <v>13211210</v>
      </c>
      <c r="C1839" s="43">
        <v>44185</v>
      </c>
      <c r="D1839" s="54">
        <v>0.14583333333333334</v>
      </c>
      <c r="E1839">
        <v>7.3</v>
      </c>
    </row>
    <row r="1840" spans="1:5">
      <c r="A1840" s="327" t="s">
        <v>509</v>
      </c>
      <c r="B1840">
        <v>13211210</v>
      </c>
      <c r="C1840" s="43">
        <v>44185</v>
      </c>
      <c r="D1840" s="54">
        <v>0.15625</v>
      </c>
      <c r="E1840">
        <v>7.3</v>
      </c>
    </row>
    <row r="1841" spans="1:5">
      <c r="A1841" s="327" t="s">
        <v>509</v>
      </c>
      <c r="B1841">
        <v>13211210</v>
      </c>
      <c r="C1841" s="43">
        <v>44185</v>
      </c>
      <c r="D1841" s="54">
        <v>0.16666666666666666</v>
      </c>
      <c r="E1841">
        <v>7.3</v>
      </c>
    </row>
    <row r="1842" spans="1:5">
      <c r="A1842" s="327" t="s">
        <v>509</v>
      </c>
      <c r="B1842">
        <v>13211210</v>
      </c>
      <c r="C1842" s="43">
        <v>44185</v>
      </c>
      <c r="D1842" s="54">
        <v>0.17708333333333334</v>
      </c>
      <c r="E1842">
        <v>7.2</v>
      </c>
    </row>
    <row r="1843" spans="1:5">
      <c r="A1843" s="327" t="s">
        <v>509</v>
      </c>
      <c r="B1843">
        <v>13211210</v>
      </c>
      <c r="C1843" s="43">
        <v>44185</v>
      </c>
      <c r="D1843" s="54">
        <v>0.1875</v>
      </c>
      <c r="E1843">
        <v>7.2</v>
      </c>
    </row>
    <row r="1844" spans="1:5">
      <c r="A1844" s="327" t="s">
        <v>509</v>
      </c>
      <c r="B1844">
        <v>13211210</v>
      </c>
      <c r="C1844" s="43">
        <v>44185</v>
      </c>
      <c r="D1844" s="54">
        <v>0.19791666666666666</v>
      </c>
      <c r="E1844">
        <v>7.2</v>
      </c>
    </row>
    <row r="1845" spans="1:5">
      <c r="A1845" s="327" t="s">
        <v>509</v>
      </c>
      <c r="B1845">
        <v>13211210</v>
      </c>
      <c r="C1845" s="43">
        <v>44185</v>
      </c>
      <c r="D1845" s="54">
        <v>0.20833333333333334</v>
      </c>
      <c r="E1845">
        <v>7.2</v>
      </c>
    </row>
    <row r="1846" spans="1:5">
      <c r="A1846" s="327" t="s">
        <v>509</v>
      </c>
      <c r="B1846">
        <v>13211210</v>
      </c>
      <c r="C1846" s="43">
        <v>44185</v>
      </c>
      <c r="D1846" s="54">
        <v>0.21875</v>
      </c>
      <c r="E1846">
        <v>7.2</v>
      </c>
    </row>
    <row r="1847" spans="1:5">
      <c r="A1847" s="327" t="s">
        <v>509</v>
      </c>
      <c r="B1847">
        <v>13211210</v>
      </c>
      <c r="C1847" s="43">
        <v>44185</v>
      </c>
      <c r="D1847" s="54">
        <v>0.22916666666666666</v>
      </c>
      <c r="E1847">
        <v>7.1</v>
      </c>
    </row>
    <row r="1848" spans="1:5">
      <c r="A1848" s="327" t="s">
        <v>509</v>
      </c>
      <c r="B1848">
        <v>13211210</v>
      </c>
      <c r="C1848" s="43">
        <v>44185</v>
      </c>
      <c r="D1848" s="54">
        <v>0.23958333333333334</v>
      </c>
      <c r="E1848">
        <v>7.1</v>
      </c>
    </row>
    <row r="1849" spans="1:5">
      <c r="A1849" s="327" t="s">
        <v>509</v>
      </c>
      <c r="B1849">
        <v>13211210</v>
      </c>
      <c r="C1849" s="43">
        <v>44185</v>
      </c>
      <c r="D1849" s="54">
        <v>0.25</v>
      </c>
      <c r="E1849">
        <v>7.2</v>
      </c>
    </row>
    <row r="1850" spans="1:5">
      <c r="A1850" s="327" t="s">
        <v>509</v>
      </c>
      <c r="B1850">
        <v>13211210</v>
      </c>
      <c r="C1850" s="43">
        <v>44185</v>
      </c>
      <c r="D1850" s="54">
        <v>0.26041666666666669</v>
      </c>
      <c r="E1850">
        <v>7.2</v>
      </c>
    </row>
    <row r="1851" spans="1:5">
      <c r="A1851" s="327" t="s">
        <v>509</v>
      </c>
      <c r="B1851">
        <v>13211210</v>
      </c>
      <c r="C1851" s="43">
        <v>44185</v>
      </c>
      <c r="D1851" s="54">
        <v>0.27083333333333331</v>
      </c>
      <c r="E1851">
        <v>7.1</v>
      </c>
    </row>
    <row r="1852" spans="1:5">
      <c r="A1852" s="327" t="s">
        <v>509</v>
      </c>
      <c r="B1852">
        <v>13211210</v>
      </c>
      <c r="C1852" s="43">
        <v>44185</v>
      </c>
      <c r="D1852" s="54">
        <v>0.28125</v>
      </c>
      <c r="E1852">
        <v>7.1</v>
      </c>
    </row>
    <row r="1853" spans="1:5">
      <c r="A1853" s="327" t="s">
        <v>509</v>
      </c>
      <c r="B1853">
        <v>13211210</v>
      </c>
      <c r="C1853" s="43">
        <v>44185</v>
      </c>
      <c r="D1853" s="54">
        <v>0.29166666666666669</v>
      </c>
      <c r="E1853">
        <v>7.1</v>
      </c>
    </row>
    <row r="1854" spans="1:5">
      <c r="A1854" s="327" t="s">
        <v>509</v>
      </c>
      <c r="B1854">
        <v>13211210</v>
      </c>
      <c r="C1854" s="43">
        <v>44185</v>
      </c>
      <c r="D1854" s="54">
        <v>0.30208333333333331</v>
      </c>
      <c r="E1854">
        <v>7.1</v>
      </c>
    </row>
    <row r="1855" spans="1:5">
      <c r="A1855" s="327" t="s">
        <v>509</v>
      </c>
      <c r="B1855">
        <v>13211210</v>
      </c>
      <c r="C1855" s="43">
        <v>44185</v>
      </c>
      <c r="D1855" s="54">
        <v>0.3125</v>
      </c>
      <c r="E1855">
        <v>7.1</v>
      </c>
    </row>
    <row r="1856" spans="1:5">
      <c r="A1856" s="327" t="s">
        <v>509</v>
      </c>
      <c r="B1856">
        <v>13211210</v>
      </c>
      <c r="C1856" s="43">
        <v>44185</v>
      </c>
      <c r="D1856" s="54">
        <v>0.32291666666666669</v>
      </c>
      <c r="E1856">
        <v>7.1</v>
      </c>
    </row>
    <row r="1857" spans="1:5">
      <c r="A1857" s="327" t="s">
        <v>509</v>
      </c>
      <c r="B1857">
        <v>13211210</v>
      </c>
      <c r="C1857" s="43">
        <v>44185</v>
      </c>
      <c r="D1857" s="54">
        <v>0.33333333333333331</v>
      </c>
      <c r="E1857">
        <v>7.2</v>
      </c>
    </row>
    <row r="1858" spans="1:5">
      <c r="A1858" s="327" t="s">
        <v>509</v>
      </c>
      <c r="B1858">
        <v>13211210</v>
      </c>
      <c r="C1858" s="43">
        <v>44185</v>
      </c>
      <c r="D1858" s="54">
        <v>0.34375</v>
      </c>
      <c r="E1858">
        <v>7.1</v>
      </c>
    </row>
    <row r="1859" spans="1:5">
      <c r="A1859" s="327" t="s">
        <v>509</v>
      </c>
      <c r="B1859">
        <v>13211210</v>
      </c>
      <c r="C1859" s="43">
        <v>44185</v>
      </c>
      <c r="D1859" s="54">
        <v>0.35416666666666669</v>
      </c>
      <c r="E1859">
        <v>7.1</v>
      </c>
    </row>
    <row r="1860" spans="1:5">
      <c r="A1860" s="327" t="s">
        <v>509</v>
      </c>
      <c r="B1860">
        <v>13211210</v>
      </c>
      <c r="C1860" s="43">
        <v>44185</v>
      </c>
      <c r="D1860" s="54">
        <v>0.36458333333333331</v>
      </c>
      <c r="E1860">
        <v>7.2</v>
      </c>
    </row>
    <row r="1861" spans="1:5">
      <c r="A1861" s="327" t="s">
        <v>509</v>
      </c>
      <c r="B1861">
        <v>13211210</v>
      </c>
      <c r="C1861" s="43">
        <v>44185</v>
      </c>
      <c r="D1861" s="54">
        <v>0.375</v>
      </c>
      <c r="E1861">
        <v>7.3</v>
      </c>
    </row>
    <row r="1862" spans="1:5">
      <c r="A1862" s="327" t="s">
        <v>509</v>
      </c>
      <c r="B1862">
        <v>13211210</v>
      </c>
      <c r="C1862" s="43">
        <v>44185</v>
      </c>
      <c r="D1862" s="54">
        <v>0.38541666666666669</v>
      </c>
      <c r="E1862">
        <v>7.4</v>
      </c>
    </row>
    <row r="1863" spans="1:5">
      <c r="A1863" s="327" t="s">
        <v>509</v>
      </c>
      <c r="B1863">
        <v>13211210</v>
      </c>
      <c r="C1863" s="43">
        <v>44185</v>
      </c>
      <c r="D1863" s="54">
        <v>0.39583333333333331</v>
      </c>
      <c r="E1863">
        <v>7.6</v>
      </c>
    </row>
    <row r="1864" spans="1:5">
      <c r="A1864" s="327" t="s">
        <v>509</v>
      </c>
      <c r="B1864">
        <v>13211210</v>
      </c>
      <c r="C1864" s="43">
        <v>44185</v>
      </c>
      <c r="D1864" s="54">
        <v>0.40625</v>
      </c>
      <c r="E1864">
        <v>7.5</v>
      </c>
    </row>
    <row r="1865" spans="1:5">
      <c r="A1865" s="327" t="s">
        <v>509</v>
      </c>
      <c r="B1865">
        <v>13211210</v>
      </c>
      <c r="C1865" s="43">
        <v>44185</v>
      </c>
      <c r="D1865" s="54">
        <v>0.41666666666666669</v>
      </c>
      <c r="E1865">
        <v>7.5</v>
      </c>
    </row>
    <row r="1866" spans="1:5">
      <c r="A1866" s="327" t="s">
        <v>509</v>
      </c>
      <c r="B1866">
        <v>13211210</v>
      </c>
      <c r="C1866" s="43">
        <v>44185</v>
      </c>
      <c r="D1866" s="54">
        <v>0.42708333333333331</v>
      </c>
      <c r="E1866">
        <v>7.4</v>
      </c>
    </row>
    <row r="1867" spans="1:5">
      <c r="A1867" s="327" t="s">
        <v>509</v>
      </c>
      <c r="B1867">
        <v>13211210</v>
      </c>
      <c r="C1867" s="43">
        <v>44185</v>
      </c>
      <c r="D1867" s="54">
        <v>0.4375</v>
      </c>
      <c r="E1867">
        <v>7.4</v>
      </c>
    </row>
    <row r="1868" spans="1:5">
      <c r="A1868" s="327" t="s">
        <v>509</v>
      </c>
      <c r="B1868">
        <v>13211210</v>
      </c>
      <c r="C1868" s="43">
        <v>44185</v>
      </c>
      <c r="D1868" s="54">
        <v>0.44791666666666669</v>
      </c>
      <c r="E1868">
        <v>7.4</v>
      </c>
    </row>
    <row r="1869" spans="1:5">
      <c r="A1869" s="327" t="s">
        <v>509</v>
      </c>
      <c r="B1869">
        <v>13211210</v>
      </c>
      <c r="C1869" s="43">
        <v>44185</v>
      </c>
      <c r="D1869" s="54">
        <v>0.45833333333333331</v>
      </c>
      <c r="E1869">
        <v>7.4</v>
      </c>
    </row>
    <row r="1870" spans="1:5">
      <c r="A1870" s="327" t="s">
        <v>509</v>
      </c>
      <c r="B1870">
        <v>13211210</v>
      </c>
      <c r="C1870" s="43">
        <v>44185</v>
      </c>
      <c r="D1870" s="54">
        <v>0.46875</v>
      </c>
      <c r="E1870">
        <v>7.4</v>
      </c>
    </row>
    <row r="1871" spans="1:5">
      <c r="A1871" s="327" t="s">
        <v>509</v>
      </c>
      <c r="B1871">
        <v>13211210</v>
      </c>
      <c r="C1871" s="43">
        <v>44185</v>
      </c>
      <c r="D1871" s="54">
        <v>0.47916666666666669</v>
      </c>
      <c r="E1871">
        <v>7.4</v>
      </c>
    </row>
    <row r="1872" spans="1:5">
      <c r="A1872" s="327" t="s">
        <v>509</v>
      </c>
      <c r="B1872">
        <v>13211210</v>
      </c>
      <c r="C1872" s="43">
        <v>44185</v>
      </c>
      <c r="D1872" s="54">
        <v>0.48958333333333331</v>
      </c>
      <c r="E1872">
        <v>7.5</v>
      </c>
    </row>
    <row r="1873" spans="1:5">
      <c r="A1873" s="327" t="s">
        <v>509</v>
      </c>
      <c r="B1873">
        <v>13211210</v>
      </c>
      <c r="C1873" s="43">
        <v>44185</v>
      </c>
      <c r="D1873" s="54">
        <v>0.5</v>
      </c>
      <c r="E1873">
        <v>7.5</v>
      </c>
    </row>
    <row r="1874" spans="1:5">
      <c r="A1874" s="327" t="s">
        <v>509</v>
      </c>
      <c r="B1874">
        <v>13211210</v>
      </c>
      <c r="C1874" s="43">
        <v>44185</v>
      </c>
      <c r="D1874" s="54">
        <v>0.51041666666666663</v>
      </c>
      <c r="E1874">
        <v>7.5</v>
      </c>
    </row>
    <row r="1875" spans="1:5">
      <c r="A1875" s="327" t="s">
        <v>509</v>
      </c>
      <c r="B1875">
        <v>13211210</v>
      </c>
      <c r="C1875" s="43">
        <v>44185</v>
      </c>
      <c r="D1875" s="54">
        <v>0.52083333333333337</v>
      </c>
      <c r="E1875">
        <v>7.6</v>
      </c>
    </row>
    <row r="1876" spans="1:5">
      <c r="A1876" s="327" t="s">
        <v>509</v>
      </c>
      <c r="B1876">
        <v>13211210</v>
      </c>
      <c r="C1876" s="43">
        <v>44185</v>
      </c>
      <c r="D1876" s="54">
        <v>0.53125</v>
      </c>
      <c r="E1876">
        <v>7.7</v>
      </c>
    </row>
    <row r="1877" spans="1:5">
      <c r="A1877" s="327" t="s">
        <v>509</v>
      </c>
      <c r="B1877">
        <v>13211210</v>
      </c>
      <c r="C1877" s="43">
        <v>44185</v>
      </c>
      <c r="D1877" s="54">
        <v>0.54166666666666663</v>
      </c>
      <c r="E1877">
        <v>7.7</v>
      </c>
    </row>
    <row r="1878" spans="1:5">
      <c r="A1878" s="327" t="s">
        <v>509</v>
      </c>
      <c r="B1878">
        <v>13211210</v>
      </c>
      <c r="C1878" s="43">
        <v>44185</v>
      </c>
      <c r="D1878" s="54">
        <v>0.55208333333333337</v>
      </c>
      <c r="E1878">
        <v>7.8</v>
      </c>
    </row>
    <row r="1879" spans="1:5">
      <c r="A1879" s="327" t="s">
        <v>509</v>
      </c>
      <c r="B1879">
        <v>13211210</v>
      </c>
      <c r="C1879" s="43">
        <v>44185</v>
      </c>
      <c r="D1879" s="54">
        <v>0.5625</v>
      </c>
      <c r="E1879">
        <v>7.9</v>
      </c>
    </row>
    <row r="1880" spans="1:5">
      <c r="A1880" s="327" t="s">
        <v>509</v>
      </c>
      <c r="B1880">
        <v>13211210</v>
      </c>
      <c r="C1880" s="43">
        <v>44185</v>
      </c>
      <c r="D1880" s="54">
        <v>0.57291666666666663</v>
      </c>
      <c r="E1880">
        <v>8</v>
      </c>
    </row>
    <row r="1881" spans="1:5">
      <c r="A1881" s="327" t="s">
        <v>509</v>
      </c>
      <c r="B1881">
        <v>13211210</v>
      </c>
      <c r="C1881" s="43">
        <v>44185</v>
      </c>
      <c r="D1881" s="54">
        <v>0.58333333333333337</v>
      </c>
      <c r="E1881">
        <v>7.9</v>
      </c>
    </row>
    <row r="1882" spans="1:5">
      <c r="A1882" s="327" t="s">
        <v>509</v>
      </c>
      <c r="B1882">
        <v>13211210</v>
      </c>
      <c r="C1882" s="43">
        <v>44185</v>
      </c>
      <c r="D1882" s="54">
        <v>0.59375</v>
      </c>
      <c r="E1882">
        <v>8</v>
      </c>
    </row>
    <row r="1883" spans="1:5">
      <c r="A1883" s="327" t="s">
        <v>509</v>
      </c>
      <c r="B1883">
        <v>13211210</v>
      </c>
      <c r="C1883" s="43">
        <v>44185</v>
      </c>
      <c r="D1883" s="54">
        <v>0.60416666666666663</v>
      </c>
      <c r="E1883">
        <v>8</v>
      </c>
    </row>
    <row r="1884" spans="1:5">
      <c r="A1884" s="327" t="s">
        <v>509</v>
      </c>
      <c r="B1884">
        <v>13211210</v>
      </c>
      <c r="C1884" s="43">
        <v>44185</v>
      </c>
      <c r="D1884" s="54">
        <v>0.61458333333333337</v>
      </c>
      <c r="E1884">
        <v>7.8</v>
      </c>
    </row>
    <row r="1885" spans="1:5">
      <c r="A1885" s="327" t="s">
        <v>509</v>
      </c>
      <c r="B1885">
        <v>13211210</v>
      </c>
      <c r="C1885" s="43">
        <v>44185</v>
      </c>
      <c r="D1885" s="54">
        <v>0.625</v>
      </c>
      <c r="E1885">
        <v>7.7</v>
      </c>
    </row>
    <row r="1886" spans="1:5">
      <c r="A1886" s="327" t="s">
        <v>509</v>
      </c>
      <c r="B1886">
        <v>13211210</v>
      </c>
      <c r="C1886" s="43">
        <v>44185</v>
      </c>
      <c r="D1886" s="54">
        <v>0.63541666666666663</v>
      </c>
      <c r="E1886">
        <v>7.8</v>
      </c>
    </row>
    <row r="1887" spans="1:5">
      <c r="A1887" s="327" t="s">
        <v>509</v>
      </c>
      <c r="B1887">
        <v>13211210</v>
      </c>
      <c r="C1887" s="43">
        <v>44185</v>
      </c>
      <c r="D1887" s="54">
        <v>0.64583333333333337</v>
      </c>
      <c r="E1887">
        <v>8</v>
      </c>
    </row>
    <row r="1888" spans="1:5">
      <c r="A1888" s="327" t="s">
        <v>509</v>
      </c>
      <c r="B1888">
        <v>13211210</v>
      </c>
      <c r="C1888" s="43">
        <v>44185</v>
      </c>
      <c r="D1888" s="54">
        <v>0.65625</v>
      </c>
      <c r="E1888">
        <v>8</v>
      </c>
    </row>
    <row r="1889" spans="1:5">
      <c r="A1889" s="327" t="s">
        <v>509</v>
      </c>
      <c r="B1889">
        <v>13211210</v>
      </c>
      <c r="C1889" s="43">
        <v>44185</v>
      </c>
      <c r="D1889" s="54">
        <v>0.66666666666666663</v>
      </c>
      <c r="E1889">
        <v>8.1</v>
      </c>
    </row>
    <row r="1890" spans="1:5">
      <c r="A1890" s="327" t="s">
        <v>509</v>
      </c>
      <c r="B1890">
        <v>13211210</v>
      </c>
      <c r="C1890" s="43">
        <v>44185</v>
      </c>
      <c r="D1890" s="54">
        <v>0.67708333333333337</v>
      </c>
      <c r="E1890">
        <v>8.1999999999999993</v>
      </c>
    </row>
    <row r="1891" spans="1:5">
      <c r="A1891" s="327" t="s">
        <v>509</v>
      </c>
      <c r="B1891">
        <v>13211210</v>
      </c>
      <c r="C1891" s="43">
        <v>44185</v>
      </c>
      <c r="D1891" s="54">
        <v>0.6875</v>
      </c>
      <c r="E1891">
        <v>8.1999999999999993</v>
      </c>
    </row>
    <row r="1892" spans="1:5">
      <c r="A1892" s="327" t="s">
        <v>509</v>
      </c>
      <c r="B1892">
        <v>13211210</v>
      </c>
      <c r="C1892" s="43">
        <v>44185</v>
      </c>
      <c r="D1892" s="54">
        <v>0.69791666666666663</v>
      </c>
      <c r="E1892">
        <v>8.1999999999999993</v>
      </c>
    </row>
    <row r="1893" spans="1:5">
      <c r="A1893" s="327" t="s">
        <v>509</v>
      </c>
      <c r="B1893">
        <v>13211210</v>
      </c>
      <c r="C1893" s="43">
        <v>44185</v>
      </c>
      <c r="D1893" s="54">
        <v>0.70833333333333337</v>
      </c>
      <c r="E1893">
        <v>8.1999999999999993</v>
      </c>
    </row>
    <row r="1894" spans="1:5">
      <c r="A1894" s="327" t="s">
        <v>509</v>
      </c>
      <c r="B1894">
        <v>13211210</v>
      </c>
      <c r="C1894" s="43">
        <v>44185</v>
      </c>
      <c r="D1894" s="54">
        <v>0.71875</v>
      </c>
      <c r="E1894">
        <v>8.1999999999999993</v>
      </c>
    </row>
    <row r="1895" spans="1:5">
      <c r="A1895" s="327" t="s">
        <v>509</v>
      </c>
      <c r="B1895">
        <v>13211210</v>
      </c>
      <c r="C1895" s="43">
        <v>44185</v>
      </c>
      <c r="D1895" s="54">
        <v>0.72916666666666663</v>
      </c>
      <c r="E1895">
        <v>8.1999999999999993</v>
      </c>
    </row>
    <row r="1896" spans="1:5">
      <c r="A1896" s="327" t="s">
        <v>509</v>
      </c>
      <c r="B1896">
        <v>13211210</v>
      </c>
      <c r="C1896" s="43">
        <v>44185</v>
      </c>
      <c r="D1896" s="54">
        <v>0.73958333333333337</v>
      </c>
      <c r="E1896">
        <v>8.3000000000000007</v>
      </c>
    </row>
    <row r="1897" spans="1:5">
      <c r="A1897" s="327" t="s">
        <v>509</v>
      </c>
      <c r="B1897">
        <v>13211210</v>
      </c>
      <c r="C1897" s="43">
        <v>44185</v>
      </c>
      <c r="D1897" s="54">
        <v>0.75</v>
      </c>
      <c r="E1897">
        <v>8.3000000000000007</v>
      </c>
    </row>
    <row r="1898" spans="1:5">
      <c r="A1898" s="327" t="s">
        <v>509</v>
      </c>
      <c r="B1898">
        <v>13211210</v>
      </c>
      <c r="C1898" s="43">
        <v>44185</v>
      </c>
      <c r="D1898" s="54">
        <v>0.76041666666666663</v>
      </c>
      <c r="E1898">
        <v>8.1999999999999993</v>
      </c>
    </row>
    <row r="1899" spans="1:5">
      <c r="A1899" s="327" t="s">
        <v>509</v>
      </c>
      <c r="B1899">
        <v>13211210</v>
      </c>
      <c r="C1899" s="43">
        <v>44185</v>
      </c>
      <c r="D1899" s="54">
        <v>0.77083333333333337</v>
      </c>
      <c r="E1899">
        <v>8.1999999999999993</v>
      </c>
    </row>
    <row r="1900" spans="1:5">
      <c r="A1900" s="327" t="s">
        <v>509</v>
      </c>
      <c r="B1900">
        <v>13211210</v>
      </c>
      <c r="C1900" s="43">
        <v>44185</v>
      </c>
      <c r="D1900" s="54">
        <v>0.78125</v>
      </c>
      <c r="E1900">
        <v>8.1999999999999993</v>
      </c>
    </row>
    <row r="1901" spans="1:5">
      <c r="A1901" s="327" t="s">
        <v>509</v>
      </c>
      <c r="B1901">
        <v>13211210</v>
      </c>
      <c r="C1901" s="43">
        <v>44185</v>
      </c>
      <c r="D1901" s="54">
        <v>0.79166666666666663</v>
      </c>
      <c r="E1901">
        <v>8.1999999999999993</v>
      </c>
    </row>
    <row r="1902" spans="1:5">
      <c r="A1902" s="327" t="s">
        <v>509</v>
      </c>
      <c r="B1902">
        <v>13211210</v>
      </c>
      <c r="C1902" s="43">
        <v>44185</v>
      </c>
      <c r="D1902" s="54">
        <v>0.80208333333333337</v>
      </c>
      <c r="E1902">
        <v>8.3000000000000007</v>
      </c>
    </row>
    <row r="1903" spans="1:5">
      <c r="A1903" s="327" t="s">
        <v>509</v>
      </c>
      <c r="B1903">
        <v>13211210</v>
      </c>
      <c r="C1903" s="43">
        <v>44185</v>
      </c>
      <c r="D1903" s="54">
        <v>0.8125</v>
      </c>
      <c r="E1903">
        <v>8.3000000000000007</v>
      </c>
    </row>
    <row r="1904" spans="1:5">
      <c r="A1904" s="327" t="s">
        <v>509</v>
      </c>
      <c r="B1904">
        <v>13211210</v>
      </c>
      <c r="C1904" s="43">
        <v>44185</v>
      </c>
      <c r="D1904" s="54">
        <v>0.82291666666666663</v>
      </c>
      <c r="E1904">
        <v>8.3000000000000007</v>
      </c>
    </row>
    <row r="1905" spans="1:5">
      <c r="A1905" s="327" t="s">
        <v>509</v>
      </c>
      <c r="B1905">
        <v>13211210</v>
      </c>
      <c r="C1905" s="43">
        <v>44185</v>
      </c>
      <c r="D1905" s="54">
        <v>0.83333333333333337</v>
      </c>
      <c r="E1905">
        <v>8.3000000000000007</v>
      </c>
    </row>
    <row r="1906" spans="1:5">
      <c r="A1906" s="327" t="s">
        <v>509</v>
      </c>
      <c r="B1906">
        <v>13211210</v>
      </c>
      <c r="C1906" s="43">
        <v>44185</v>
      </c>
      <c r="D1906" s="54">
        <v>0.84375</v>
      </c>
      <c r="E1906">
        <v>8.3000000000000007</v>
      </c>
    </row>
    <row r="1907" spans="1:5">
      <c r="A1907" s="327" t="s">
        <v>509</v>
      </c>
      <c r="B1907">
        <v>13211210</v>
      </c>
      <c r="C1907" s="43">
        <v>44185</v>
      </c>
      <c r="D1907" s="54">
        <v>0.85416666666666663</v>
      </c>
      <c r="E1907">
        <v>8.4</v>
      </c>
    </row>
    <row r="1908" spans="1:5">
      <c r="A1908" s="327" t="s">
        <v>509</v>
      </c>
      <c r="B1908">
        <v>13211210</v>
      </c>
      <c r="C1908" s="43">
        <v>44185</v>
      </c>
      <c r="D1908" s="54">
        <v>0.86458333333333337</v>
      </c>
      <c r="E1908">
        <v>8.3000000000000007</v>
      </c>
    </row>
    <row r="1909" spans="1:5">
      <c r="A1909" s="327" t="s">
        <v>509</v>
      </c>
      <c r="B1909">
        <v>13211210</v>
      </c>
      <c r="C1909" s="43">
        <v>44185</v>
      </c>
      <c r="D1909" s="54">
        <v>0.875</v>
      </c>
      <c r="E1909">
        <v>8.3000000000000007</v>
      </c>
    </row>
    <row r="1910" spans="1:5">
      <c r="A1910" s="327" t="s">
        <v>509</v>
      </c>
      <c r="B1910">
        <v>13211210</v>
      </c>
      <c r="C1910" s="43">
        <v>44185</v>
      </c>
      <c r="D1910" s="54">
        <v>0.88541666666666663</v>
      </c>
      <c r="E1910">
        <v>8.3000000000000007</v>
      </c>
    </row>
    <row r="1911" spans="1:5">
      <c r="A1911" s="327" t="s">
        <v>509</v>
      </c>
      <c r="B1911">
        <v>13211210</v>
      </c>
      <c r="C1911" s="43">
        <v>44185</v>
      </c>
      <c r="D1911" s="54">
        <v>0.89583333333333337</v>
      </c>
      <c r="E1911">
        <v>8.1</v>
      </c>
    </row>
    <row r="1912" spans="1:5">
      <c r="A1912" s="327" t="s">
        <v>509</v>
      </c>
      <c r="B1912">
        <v>13211210</v>
      </c>
      <c r="C1912" s="43">
        <v>44185</v>
      </c>
      <c r="D1912" s="54">
        <v>0.90625</v>
      </c>
      <c r="E1912">
        <v>8.1</v>
      </c>
    </row>
    <row r="1913" spans="1:5">
      <c r="A1913" s="327" t="s">
        <v>509</v>
      </c>
      <c r="B1913">
        <v>13211210</v>
      </c>
      <c r="C1913" s="43">
        <v>44185</v>
      </c>
      <c r="D1913" s="54">
        <v>0.91666666666666663</v>
      </c>
      <c r="E1913">
        <v>8.3000000000000007</v>
      </c>
    </row>
    <row r="1914" spans="1:5">
      <c r="A1914" s="327" t="s">
        <v>509</v>
      </c>
      <c r="B1914">
        <v>13211210</v>
      </c>
      <c r="C1914" s="43">
        <v>44185</v>
      </c>
      <c r="D1914" s="54">
        <v>0.92708333333333337</v>
      </c>
      <c r="E1914">
        <v>8.5</v>
      </c>
    </row>
    <row r="1915" spans="1:5">
      <c r="A1915" s="327" t="s">
        <v>509</v>
      </c>
      <c r="B1915">
        <v>13211210</v>
      </c>
      <c r="C1915" s="43">
        <v>44185</v>
      </c>
      <c r="D1915" s="54">
        <v>0.9375</v>
      </c>
      <c r="E1915">
        <v>8.5</v>
      </c>
    </row>
    <row r="1916" spans="1:5">
      <c r="A1916" s="327" t="s">
        <v>509</v>
      </c>
      <c r="B1916">
        <v>13211210</v>
      </c>
      <c r="C1916" s="43">
        <v>44185</v>
      </c>
      <c r="D1916" s="54">
        <v>0.94791666666666663</v>
      </c>
      <c r="E1916">
        <v>8.5</v>
      </c>
    </row>
    <row r="1917" spans="1:5">
      <c r="A1917" s="327" t="s">
        <v>509</v>
      </c>
      <c r="B1917">
        <v>13211210</v>
      </c>
      <c r="C1917" s="43">
        <v>44185</v>
      </c>
      <c r="D1917" s="54">
        <v>0.95833333333333337</v>
      </c>
      <c r="E1917">
        <v>8.5</v>
      </c>
    </row>
    <row r="1918" spans="1:5">
      <c r="A1918" s="327" t="s">
        <v>509</v>
      </c>
      <c r="B1918">
        <v>13211210</v>
      </c>
      <c r="C1918" s="43">
        <v>44185</v>
      </c>
      <c r="D1918" s="54">
        <v>0.96875</v>
      </c>
      <c r="E1918">
        <v>8.4</v>
      </c>
    </row>
    <row r="1919" spans="1:5">
      <c r="A1919" s="327" t="s">
        <v>509</v>
      </c>
      <c r="B1919">
        <v>13211210</v>
      </c>
      <c r="C1919" s="43">
        <v>44185</v>
      </c>
      <c r="D1919" s="54">
        <v>0.97916666666666663</v>
      </c>
      <c r="E1919">
        <v>8.3000000000000007</v>
      </c>
    </row>
    <row r="1920" spans="1:5">
      <c r="A1920" s="327" t="s">
        <v>509</v>
      </c>
      <c r="B1920">
        <v>13211210</v>
      </c>
      <c r="C1920" s="43">
        <v>44185</v>
      </c>
      <c r="D1920" s="54">
        <v>0.98958333333333337</v>
      </c>
      <c r="E1920">
        <v>8.3000000000000007</v>
      </c>
    </row>
    <row r="1921" spans="1:5">
      <c r="A1921" s="327" t="s">
        <v>509</v>
      </c>
      <c r="B1921">
        <v>13211210</v>
      </c>
      <c r="C1921" s="43">
        <v>44186</v>
      </c>
      <c r="D1921" s="54">
        <v>0</v>
      </c>
      <c r="E1921">
        <v>8.3000000000000007</v>
      </c>
    </row>
    <row r="1922" spans="1:5">
      <c r="A1922" s="327" t="s">
        <v>509</v>
      </c>
      <c r="B1922">
        <v>13211210</v>
      </c>
      <c r="C1922" s="43">
        <v>44186</v>
      </c>
      <c r="D1922" s="54">
        <v>1.0416666666666666E-2</v>
      </c>
      <c r="E1922">
        <v>8.3000000000000007</v>
      </c>
    </row>
    <row r="1923" spans="1:5">
      <c r="A1923" s="327" t="s">
        <v>509</v>
      </c>
      <c r="B1923">
        <v>13211210</v>
      </c>
      <c r="C1923" s="43">
        <v>44186</v>
      </c>
      <c r="D1923" s="54">
        <v>2.0833333333333332E-2</v>
      </c>
      <c r="E1923">
        <v>8.3000000000000007</v>
      </c>
    </row>
    <row r="1924" spans="1:5">
      <c r="A1924" s="327" t="s">
        <v>509</v>
      </c>
      <c r="B1924">
        <v>13211210</v>
      </c>
      <c r="C1924" s="43">
        <v>44186</v>
      </c>
      <c r="D1924" s="54">
        <v>3.125E-2</v>
      </c>
      <c r="E1924">
        <v>8.3000000000000007</v>
      </c>
    </row>
    <row r="1925" spans="1:5">
      <c r="A1925" s="327" t="s">
        <v>509</v>
      </c>
      <c r="B1925">
        <v>13211210</v>
      </c>
      <c r="C1925" s="43">
        <v>44186</v>
      </c>
      <c r="D1925" s="54">
        <v>4.1666666666666664E-2</v>
      </c>
      <c r="E1925">
        <v>8.1999999999999993</v>
      </c>
    </row>
    <row r="1926" spans="1:5">
      <c r="A1926" s="327" t="s">
        <v>509</v>
      </c>
      <c r="B1926">
        <v>13211210</v>
      </c>
      <c r="C1926" s="43">
        <v>44186</v>
      </c>
      <c r="D1926" s="54">
        <v>5.2083333333333336E-2</v>
      </c>
      <c r="E1926">
        <v>8.3000000000000007</v>
      </c>
    </row>
    <row r="1927" spans="1:5">
      <c r="A1927" s="327" t="s">
        <v>509</v>
      </c>
      <c r="B1927">
        <v>13211210</v>
      </c>
      <c r="C1927" s="43">
        <v>44186</v>
      </c>
      <c r="D1927" s="54">
        <v>6.25E-2</v>
      </c>
      <c r="E1927">
        <v>8.1999999999999993</v>
      </c>
    </row>
    <row r="1928" spans="1:5">
      <c r="A1928" s="327" t="s">
        <v>509</v>
      </c>
      <c r="B1928">
        <v>13211210</v>
      </c>
      <c r="C1928" s="43">
        <v>44186</v>
      </c>
      <c r="D1928" s="54">
        <v>7.2916666666666671E-2</v>
      </c>
      <c r="E1928">
        <v>8.3000000000000007</v>
      </c>
    </row>
    <row r="1929" spans="1:5">
      <c r="A1929" s="327" t="s">
        <v>509</v>
      </c>
      <c r="B1929">
        <v>13211210</v>
      </c>
      <c r="C1929" s="43">
        <v>44186</v>
      </c>
      <c r="D1929" s="54">
        <v>8.3333333333333329E-2</v>
      </c>
      <c r="E1929">
        <v>8.1999999999999993</v>
      </c>
    </row>
    <row r="1930" spans="1:5">
      <c r="A1930" s="327" t="s">
        <v>509</v>
      </c>
      <c r="B1930">
        <v>13211210</v>
      </c>
      <c r="C1930" s="43">
        <v>44186</v>
      </c>
      <c r="D1930" s="54">
        <v>9.375E-2</v>
      </c>
      <c r="E1930">
        <v>8.1</v>
      </c>
    </row>
    <row r="1931" spans="1:5">
      <c r="A1931" s="327" t="s">
        <v>509</v>
      </c>
      <c r="B1931">
        <v>13211210</v>
      </c>
      <c r="C1931" s="43">
        <v>44186</v>
      </c>
      <c r="D1931" s="54">
        <v>0.10416666666666667</v>
      </c>
      <c r="E1931">
        <v>8</v>
      </c>
    </row>
    <row r="1932" spans="1:5">
      <c r="A1932" s="327" t="s">
        <v>509</v>
      </c>
      <c r="B1932">
        <v>13211210</v>
      </c>
      <c r="C1932" s="43">
        <v>44186</v>
      </c>
      <c r="D1932" s="54">
        <v>0.11458333333333333</v>
      </c>
      <c r="E1932">
        <v>8</v>
      </c>
    </row>
    <row r="1933" spans="1:5">
      <c r="A1933" s="327" t="s">
        <v>509</v>
      </c>
      <c r="B1933">
        <v>13211210</v>
      </c>
      <c r="C1933" s="43">
        <v>44186</v>
      </c>
      <c r="D1933" s="54">
        <v>0.125</v>
      </c>
      <c r="E1933">
        <v>8.1</v>
      </c>
    </row>
    <row r="1934" spans="1:5">
      <c r="A1934" s="327" t="s">
        <v>509</v>
      </c>
      <c r="B1934">
        <v>13211210</v>
      </c>
      <c r="C1934" s="43">
        <v>44186</v>
      </c>
      <c r="D1934" s="54">
        <v>0.13541666666666666</v>
      </c>
      <c r="E1934">
        <v>8.1</v>
      </c>
    </row>
    <row r="1935" spans="1:5">
      <c r="A1935" s="327" t="s">
        <v>509</v>
      </c>
      <c r="B1935">
        <v>13211210</v>
      </c>
      <c r="C1935" s="43">
        <v>44186</v>
      </c>
      <c r="D1935" s="54">
        <v>0.14583333333333334</v>
      </c>
      <c r="E1935">
        <v>8.1</v>
      </c>
    </row>
    <row r="1936" spans="1:5">
      <c r="A1936" s="327" t="s">
        <v>509</v>
      </c>
      <c r="B1936">
        <v>13211210</v>
      </c>
      <c r="C1936" s="43">
        <v>44186</v>
      </c>
      <c r="D1936" s="54">
        <v>0.15625</v>
      </c>
      <c r="E1936">
        <v>8.1</v>
      </c>
    </row>
    <row r="1937" spans="1:5">
      <c r="A1937" s="327" t="s">
        <v>509</v>
      </c>
      <c r="B1937">
        <v>13211210</v>
      </c>
      <c r="C1937" s="43">
        <v>44186</v>
      </c>
      <c r="D1937" s="54">
        <v>0.16666666666666666</v>
      </c>
      <c r="E1937">
        <v>8.1</v>
      </c>
    </row>
    <row r="1938" spans="1:5">
      <c r="A1938" s="327" t="s">
        <v>509</v>
      </c>
      <c r="B1938">
        <v>13211210</v>
      </c>
      <c r="C1938" s="43">
        <v>44186</v>
      </c>
      <c r="D1938" s="54">
        <v>0.17708333333333334</v>
      </c>
      <c r="E1938">
        <v>8.1999999999999993</v>
      </c>
    </row>
    <row r="1939" spans="1:5">
      <c r="A1939" s="327" t="s">
        <v>509</v>
      </c>
      <c r="B1939">
        <v>13211210</v>
      </c>
      <c r="C1939" s="43">
        <v>44186</v>
      </c>
      <c r="D1939" s="54">
        <v>0.1875</v>
      </c>
      <c r="E1939">
        <v>8.1</v>
      </c>
    </row>
    <row r="1940" spans="1:5">
      <c r="A1940" s="327" t="s">
        <v>509</v>
      </c>
      <c r="B1940">
        <v>13211210</v>
      </c>
      <c r="C1940" s="43">
        <v>44186</v>
      </c>
      <c r="D1940" s="54">
        <v>0.19791666666666666</v>
      </c>
      <c r="E1940">
        <v>8.1</v>
      </c>
    </row>
    <row r="1941" spans="1:5">
      <c r="A1941" s="327" t="s">
        <v>509</v>
      </c>
      <c r="B1941">
        <v>13211210</v>
      </c>
      <c r="C1941" s="43">
        <v>44186</v>
      </c>
      <c r="D1941" s="54">
        <v>0.20833333333333334</v>
      </c>
      <c r="E1941">
        <v>8.1</v>
      </c>
    </row>
    <row r="1942" spans="1:5">
      <c r="A1942" s="327" t="s">
        <v>509</v>
      </c>
      <c r="B1942">
        <v>13211210</v>
      </c>
      <c r="C1942" s="43">
        <v>44186</v>
      </c>
      <c r="D1942" s="54">
        <v>0.21875</v>
      </c>
      <c r="E1942">
        <v>8</v>
      </c>
    </row>
    <row r="1943" spans="1:5">
      <c r="A1943" s="327" t="s">
        <v>509</v>
      </c>
      <c r="B1943">
        <v>13211210</v>
      </c>
      <c r="C1943" s="43">
        <v>44186</v>
      </c>
      <c r="D1943" s="54">
        <v>0.22916666666666666</v>
      </c>
      <c r="E1943">
        <v>8</v>
      </c>
    </row>
    <row r="1944" spans="1:5">
      <c r="A1944" s="327" t="s">
        <v>509</v>
      </c>
      <c r="B1944">
        <v>13211210</v>
      </c>
      <c r="C1944" s="43">
        <v>44186</v>
      </c>
      <c r="D1944" s="54">
        <v>0.23958333333333334</v>
      </c>
      <c r="E1944">
        <v>8</v>
      </c>
    </row>
    <row r="1945" spans="1:5">
      <c r="A1945" s="327" t="s">
        <v>509</v>
      </c>
      <c r="B1945">
        <v>13211210</v>
      </c>
      <c r="C1945" s="43">
        <v>44186</v>
      </c>
      <c r="D1945" s="54">
        <v>0.25</v>
      </c>
      <c r="E1945">
        <v>8</v>
      </c>
    </row>
    <row r="1946" spans="1:5">
      <c r="A1946" s="327" t="s">
        <v>509</v>
      </c>
      <c r="B1946">
        <v>13211210</v>
      </c>
      <c r="C1946" s="43">
        <v>44186</v>
      </c>
      <c r="D1946" s="54">
        <v>0.26041666666666669</v>
      </c>
      <c r="E1946">
        <v>7.9</v>
      </c>
    </row>
    <row r="1947" spans="1:5">
      <c r="A1947" s="327" t="s">
        <v>509</v>
      </c>
      <c r="B1947">
        <v>13211210</v>
      </c>
      <c r="C1947" s="43">
        <v>44186</v>
      </c>
      <c r="D1947" s="54">
        <v>0.27083333333333331</v>
      </c>
      <c r="E1947">
        <v>7.9</v>
      </c>
    </row>
    <row r="1948" spans="1:5">
      <c r="A1948" s="327" t="s">
        <v>509</v>
      </c>
      <c r="B1948">
        <v>13211210</v>
      </c>
      <c r="C1948" s="43">
        <v>44186</v>
      </c>
      <c r="D1948" s="54">
        <v>0.28125</v>
      </c>
      <c r="E1948">
        <v>7.9</v>
      </c>
    </row>
    <row r="1949" spans="1:5">
      <c r="A1949" s="327" t="s">
        <v>509</v>
      </c>
      <c r="B1949">
        <v>13211210</v>
      </c>
      <c r="C1949" s="43">
        <v>44186</v>
      </c>
      <c r="D1949" s="54">
        <v>0.29166666666666669</v>
      </c>
      <c r="E1949">
        <v>7.9</v>
      </c>
    </row>
    <row r="1950" spans="1:5">
      <c r="A1950" s="327" t="s">
        <v>509</v>
      </c>
      <c r="B1950">
        <v>13211210</v>
      </c>
      <c r="C1950" s="43">
        <v>44186</v>
      </c>
      <c r="D1950" s="54">
        <v>0.30208333333333331</v>
      </c>
      <c r="E1950">
        <v>7.9</v>
      </c>
    </row>
    <row r="1951" spans="1:5">
      <c r="A1951" s="327" t="s">
        <v>509</v>
      </c>
      <c r="B1951">
        <v>13211210</v>
      </c>
      <c r="C1951" s="43">
        <v>44186</v>
      </c>
      <c r="D1951" s="54">
        <v>0.3125</v>
      </c>
      <c r="E1951">
        <v>8</v>
      </c>
    </row>
    <row r="1952" spans="1:5">
      <c r="A1952" s="327" t="s">
        <v>509</v>
      </c>
      <c r="B1952">
        <v>13211210</v>
      </c>
      <c r="C1952" s="43">
        <v>44186</v>
      </c>
      <c r="D1952" s="54">
        <v>0.32291666666666669</v>
      </c>
      <c r="E1952">
        <v>7.9</v>
      </c>
    </row>
    <row r="1953" spans="1:5">
      <c r="A1953" s="327" t="s">
        <v>509</v>
      </c>
      <c r="B1953">
        <v>13211210</v>
      </c>
      <c r="C1953" s="43">
        <v>44186</v>
      </c>
      <c r="D1953" s="54">
        <v>0.33333333333333331</v>
      </c>
      <c r="E1953">
        <v>7.9</v>
      </c>
    </row>
    <row r="1954" spans="1:5">
      <c r="A1954" s="327" t="s">
        <v>509</v>
      </c>
      <c r="B1954">
        <v>13211210</v>
      </c>
      <c r="C1954" s="43">
        <v>44186</v>
      </c>
      <c r="D1954" s="54">
        <v>0.34375</v>
      </c>
      <c r="E1954">
        <v>8</v>
      </c>
    </row>
    <row r="1955" spans="1:5">
      <c r="A1955" s="327" t="s">
        <v>509</v>
      </c>
      <c r="B1955">
        <v>13211210</v>
      </c>
      <c r="C1955" s="43">
        <v>44186</v>
      </c>
      <c r="D1955" s="54">
        <v>0.35416666666666669</v>
      </c>
      <c r="E1955">
        <v>8.1</v>
      </c>
    </row>
    <row r="1956" spans="1:5">
      <c r="A1956" s="327" t="s">
        <v>509</v>
      </c>
      <c r="B1956">
        <v>13211210</v>
      </c>
      <c r="C1956" s="43">
        <v>44186</v>
      </c>
      <c r="D1956" s="54">
        <v>0.36458333333333331</v>
      </c>
      <c r="E1956">
        <v>8.1</v>
      </c>
    </row>
    <row r="1957" spans="1:5">
      <c r="A1957" s="327" t="s">
        <v>509</v>
      </c>
      <c r="B1957">
        <v>13211210</v>
      </c>
      <c r="C1957" s="43">
        <v>44186</v>
      </c>
      <c r="D1957" s="54">
        <v>0.375</v>
      </c>
      <c r="E1957">
        <v>8</v>
      </c>
    </row>
    <row r="1958" spans="1:5">
      <c r="A1958" s="327" t="s">
        <v>509</v>
      </c>
      <c r="B1958">
        <v>13211210</v>
      </c>
      <c r="C1958" s="43">
        <v>44186</v>
      </c>
      <c r="D1958" s="54">
        <v>0.38541666666666669</v>
      </c>
      <c r="E1958">
        <v>8.1</v>
      </c>
    </row>
    <row r="1959" spans="1:5">
      <c r="A1959" s="327" t="s">
        <v>509</v>
      </c>
      <c r="B1959">
        <v>13211210</v>
      </c>
      <c r="C1959" s="43">
        <v>44186</v>
      </c>
      <c r="D1959" s="54">
        <v>0.39583333333333331</v>
      </c>
      <c r="E1959">
        <v>8.1</v>
      </c>
    </row>
    <row r="1960" spans="1:5">
      <c r="A1960" s="327" t="s">
        <v>509</v>
      </c>
      <c r="B1960">
        <v>13211210</v>
      </c>
      <c r="C1960" s="43">
        <v>44186</v>
      </c>
      <c r="D1960" s="54">
        <v>0.40625</v>
      </c>
      <c r="E1960">
        <v>8.1</v>
      </c>
    </row>
    <row r="1961" spans="1:5">
      <c r="A1961" s="327" t="s">
        <v>509</v>
      </c>
      <c r="B1961">
        <v>13211210</v>
      </c>
      <c r="C1961" s="43">
        <v>44186</v>
      </c>
      <c r="D1961" s="54">
        <v>0.41666666666666669</v>
      </c>
      <c r="E1961">
        <v>8.1</v>
      </c>
    </row>
    <row r="1962" spans="1:5">
      <c r="A1962" s="327" t="s">
        <v>509</v>
      </c>
      <c r="B1962">
        <v>13211210</v>
      </c>
      <c r="C1962" s="43">
        <v>44186</v>
      </c>
      <c r="D1962" s="54">
        <v>0.42708333333333331</v>
      </c>
      <c r="E1962">
        <v>8.1</v>
      </c>
    </row>
    <row r="1963" spans="1:5">
      <c r="A1963" s="327" t="s">
        <v>509</v>
      </c>
      <c r="B1963">
        <v>13211210</v>
      </c>
      <c r="C1963" s="43">
        <v>44186</v>
      </c>
      <c r="D1963" s="54">
        <v>0.4375</v>
      </c>
      <c r="E1963">
        <v>8.1</v>
      </c>
    </row>
    <row r="1964" spans="1:5">
      <c r="A1964" s="327" t="s">
        <v>509</v>
      </c>
      <c r="B1964">
        <v>13211210</v>
      </c>
      <c r="C1964" s="43">
        <v>44186</v>
      </c>
      <c r="D1964" s="54">
        <v>0.44791666666666669</v>
      </c>
      <c r="E1964">
        <v>8.1999999999999993</v>
      </c>
    </row>
    <row r="1965" spans="1:5">
      <c r="A1965" s="327" t="s">
        <v>509</v>
      </c>
      <c r="B1965">
        <v>13211210</v>
      </c>
      <c r="C1965" s="43">
        <v>44186</v>
      </c>
      <c r="D1965" s="54">
        <v>0.45833333333333331</v>
      </c>
      <c r="E1965">
        <v>8.1999999999999993</v>
      </c>
    </row>
    <row r="1966" spans="1:5">
      <c r="A1966" s="327" t="s">
        <v>509</v>
      </c>
      <c r="B1966">
        <v>13211210</v>
      </c>
      <c r="C1966" s="43">
        <v>44186</v>
      </c>
      <c r="D1966" s="54">
        <v>0.46875</v>
      </c>
      <c r="E1966">
        <v>8.1</v>
      </c>
    </row>
    <row r="1967" spans="1:5">
      <c r="A1967" s="327" t="s">
        <v>509</v>
      </c>
      <c r="B1967">
        <v>13211210</v>
      </c>
      <c r="C1967" s="43">
        <v>44186</v>
      </c>
      <c r="D1967" s="54">
        <v>0.47916666666666669</v>
      </c>
      <c r="E1967">
        <v>8.1999999999999993</v>
      </c>
    </row>
    <row r="1968" spans="1:5">
      <c r="A1968" s="327" t="s">
        <v>509</v>
      </c>
      <c r="B1968">
        <v>13211210</v>
      </c>
      <c r="C1968" s="43">
        <v>44186</v>
      </c>
      <c r="D1968" s="54">
        <v>0.48958333333333331</v>
      </c>
      <c r="E1968">
        <v>8.1999999999999993</v>
      </c>
    </row>
    <row r="1969" spans="1:5">
      <c r="A1969" s="327" t="s">
        <v>509</v>
      </c>
      <c r="B1969">
        <v>13211210</v>
      </c>
      <c r="C1969" s="43">
        <v>44186</v>
      </c>
      <c r="D1969" s="54">
        <v>0.5</v>
      </c>
      <c r="E1969">
        <v>8.3000000000000007</v>
      </c>
    </row>
    <row r="1970" spans="1:5">
      <c r="A1970" s="327" t="s">
        <v>509</v>
      </c>
      <c r="B1970">
        <v>13211210</v>
      </c>
      <c r="C1970" s="43">
        <v>44186</v>
      </c>
      <c r="D1970" s="54">
        <v>0.51041666666666663</v>
      </c>
      <c r="E1970">
        <v>8.3000000000000007</v>
      </c>
    </row>
    <row r="1971" spans="1:5">
      <c r="A1971" s="327" t="s">
        <v>509</v>
      </c>
      <c r="B1971">
        <v>13211210</v>
      </c>
      <c r="C1971" s="43">
        <v>44186</v>
      </c>
      <c r="D1971" s="54">
        <v>0.52083333333333337</v>
      </c>
      <c r="E1971">
        <v>8.5</v>
      </c>
    </row>
    <row r="1972" spans="1:5">
      <c r="A1972" s="327" t="s">
        <v>509</v>
      </c>
      <c r="B1972">
        <v>13211210</v>
      </c>
      <c r="C1972" s="43">
        <v>44186</v>
      </c>
      <c r="D1972" s="54">
        <v>0.53125</v>
      </c>
      <c r="E1972">
        <v>8.5</v>
      </c>
    </row>
    <row r="1973" spans="1:5">
      <c r="A1973" s="327" t="s">
        <v>509</v>
      </c>
      <c r="B1973">
        <v>13211210</v>
      </c>
      <c r="C1973" s="43">
        <v>44186</v>
      </c>
      <c r="D1973" s="54">
        <v>0.54166666666666663</v>
      </c>
      <c r="E1973">
        <v>8.3000000000000007</v>
      </c>
    </row>
    <row r="1974" spans="1:5">
      <c r="A1974" s="327" t="s">
        <v>509</v>
      </c>
      <c r="B1974">
        <v>13211210</v>
      </c>
      <c r="C1974" s="43">
        <v>44186</v>
      </c>
      <c r="D1974" s="54">
        <v>0.55208333333333337</v>
      </c>
      <c r="E1974">
        <v>8.4</v>
      </c>
    </row>
    <row r="1975" spans="1:5">
      <c r="A1975" s="327" t="s">
        <v>509</v>
      </c>
      <c r="B1975">
        <v>13211210</v>
      </c>
      <c r="C1975" s="43">
        <v>44186</v>
      </c>
      <c r="D1975" s="54">
        <v>0.5625</v>
      </c>
      <c r="E1975">
        <v>8.6999999999999993</v>
      </c>
    </row>
    <row r="1976" spans="1:5">
      <c r="A1976" s="327" t="s">
        <v>509</v>
      </c>
      <c r="B1976">
        <v>13211210</v>
      </c>
      <c r="C1976" s="43">
        <v>44186</v>
      </c>
      <c r="D1976" s="54">
        <v>0.57291666666666663</v>
      </c>
      <c r="E1976">
        <v>8.6999999999999993</v>
      </c>
    </row>
    <row r="1977" spans="1:5">
      <c r="A1977" s="327" t="s">
        <v>509</v>
      </c>
      <c r="B1977">
        <v>13211210</v>
      </c>
      <c r="C1977" s="43">
        <v>44186</v>
      </c>
      <c r="D1977" s="54">
        <v>0.58333333333333337</v>
      </c>
      <c r="E1977">
        <v>8.8000000000000007</v>
      </c>
    </row>
    <row r="1978" spans="1:5">
      <c r="A1978" s="327" t="s">
        <v>509</v>
      </c>
      <c r="B1978">
        <v>13211210</v>
      </c>
      <c r="C1978" s="43">
        <v>44186</v>
      </c>
      <c r="D1978" s="54">
        <v>0.59375</v>
      </c>
      <c r="E1978">
        <v>8.9</v>
      </c>
    </row>
    <row r="1979" spans="1:5">
      <c r="A1979" s="327" t="s">
        <v>509</v>
      </c>
      <c r="B1979">
        <v>13211210</v>
      </c>
      <c r="C1979" s="43">
        <v>44186</v>
      </c>
      <c r="D1979" s="54">
        <v>0.60416666666666663</v>
      </c>
      <c r="E1979">
        <v>9</v>
      </c>
    </row>
    <row r="1980" spans="1:5">
      <c r="A1980" s="327" t="s">
        <v>509</v>
      </c>
      <c r="B1980">
        <v>13211210</v>
      </c>
      <c r="C1980" s="43">
        <v>44186</v>
      </c>
      <c r="D1980" s="54">
        <v>0.61458333333333337</v>
      </c>
      <c r="E1980">
        <v>9.1</v>
      </c>
    </row>
    <row r="1981" spans="1:5">
      <c r="A1981" s="327" t="s">
        <v>509</v>
      </c>
      <c r="B1981">
        <v>13211210</v>
      </c>
      <c r="C1981" s="43">
        <v>44186</v>
      </c>
      <c r="D1981" s="54">
        <v>0.625</v>
      </c>
      <c r="E1981">
        <v>9</v>
      </c>
    </row>
    <row r="1982" spans="1:5">
      <c r="A1982" s="327" t="s">
        <v>509</v>
      </c>
      <c r="B1982">
        <v>13211210</v>
      </c>
      <c r="C1982" s="43">
        <v>44186</v>
      </c>
      <c r="D1982" s="54">
        <v>0.63541666666666663</v>
      </c>
      <c r="E1982">
        <v>8.9</v>
      </c>
    </row>
    <row r="1983" spans="1:5">
      <c r="A1983" s="327" t="s">
        <v>509</v>
      </c>
      <c r="B1983">
        <v>13211210</v>
      </c>
      <c r="C1983" s="43">
        <v>44186</v>
      </c>
      <c r="D1983" s="54">
        <v>0.64583333333333337</v>
      </c>
      <c r="E1983">
        <v>8.9</v>
      </c>
    </row>
    <row r="1984" spans="1:5">
      <c r="A1984" s="327" t="s">
        <v>509</v>
      </c>
      <c r="B1984">
        <v>13211210</v>
      </c>
      <c r="C1984" s="43">
        <v>44186</v>
      </c>
      <c r="D1984" s="54">
        <v>0.65625</v>
      </c>
      <c r="E1984">
        <v>8.9</v>
      </c>
    </row>
    <row r="1985" spans="1:5">
      <c r="A1985" s="327" t="s">
        <v>509</v>
      </c>
      <c r="B1985">
        <v>13211210</v>
      </c>
      <c r="C1985" s="43">
        <v>44186</v>
      </c>
      <c r="D1985" s="54">
        <v>0.66666666666666663</v>
      </c>
      <c r="E1985">
        <v>9</v>
      </c>
    </row>
    <row r="1986" spans="1:5">
      <c r="A1986" s="327" t="s">
        <v>509</v>
      </c>
      <c r="B1986">
        <v>13211210</v>
      </c>
      <c r="C1986" s="43">
        <v>44186</v>
      </c>
      <c r="D1986" s="54">
        <v>0.67708333333333337</v>
      </c>
      <c r="E1986">
        <v>8.9</v>
      </c>
    </row>
    <row r="1987" spans="1:5">
      <c r="A1987" s="327" t="s">
        <v>509</v>
      </c>
      <c r="B1987">
        <v>13211210</v>
      </c>
      <c r="C1987" s="43">
        <v>44186</v>
      </c>
      <c r="D1987" s="54">
        <v>0.6875</v>
      </c>
      <c r="E1987">
        <v>9</v>
      </c>
    </row>
    <row r="1988" spans="1:5">
      <c r="A1988" s="327" t="s">
        <v>509</v>
      </c>
      <c r="B1988">
        <v>13211210</v>
      </c>
      <c r="C1988" s="43">
        <v>44186</v>
      </c>
      <c r="D1988" s="54">
        <v>0.69791666666666663</v>
      </c>
      <c r="E1988">
        <v>9</v>
      </c>
    </row>
    <row r="1989" spans="1:5">
      <c r="A1989" s="327" t="s">
        <v>509</v>
      </c>
      <c r="B1989">
        <v>13211210</v>
      </c>
      <c r="C1989" s="43">
        <v>44186</v>
      </c>
      <c r="D1989" s="54">
        <v>0.70833333333333337</v>
      </c>
      <c r="E1989">
        <v>9</v>
      </c>
    </row>
    <row r="1990" spans="1:5">
      <c r="A1990" s="327" t="s">
        <v>509</v>
      </c>
      <c r="B1990">
        <v>13211210</v>
      </c>
      <c r="C1990" s="43">
        <v>44186</v>
      </c>
      <c r="D1990" s="54">
        <v>0.71875</v>
      </c>
      <c r="E1990">
        <v>9</v>
      </c>
    </row>
    <row r="1991" spans="1:5">
      <c r="A1991" s="327" t="s">
        <v>509</v>
      </c>
      <c r="B1991">
        <v>13211210</v>
      </c>
      <c r="C1991" s="43">
        <v>44186</v>
      </c>
      <c r="D1991" s="54">
        <v>0.72916666666666663</v>
      </c>
      <c r="E1991">
        <v>9</v>
      </c>
    </row>
    <row r="1992" spans="1:5">
      <c r="A1992" s="327" t="s">
        <v>509</v>
      </c>
      <c r="B1992">
        <v>13211210</v>
      </c>
      <c r="C1992" s="43">
        <v>44186</v>
      </c>
      <c r="D1992" s="54">
        <v>0.73958333333333337</v>
      </c>
      <c r="E1992">
        <v>9</v>
      </c>
    </row>
    <row r="1993" spans="1:5">
      <c r="A1993" s="327" t="s">
        <v>509</v>
      </c>
      <c r="B1993">
        <v>13211210</v>
      </c>
      <c r="C1993" s="43">
        <v>44186</v>
      </c>
      <c r="D1993" s="54">
        <v>0.75</v>
      </c>
      <c r="E1993">
        <v>9</v>
      </c>
    </row>
    <row r="1994" spans="1:5">
      <c r="A1994" s="327" t="s">
        <v>509</v>
      </c>
      <c r="B1994">
        <v>13211210</v>
      </c>
      <c r="C1994" s="43">
        <v>44186</v>
      </c>
      <c r="D1994" s="54">
        <v>0.76041666666666663</v>
      </c>
      <c r="E1994">
        <v>9</v>
      </c>
    </row>
    <row r="1995" spans="1:5">
      <c r="A1995" s="327" t="s">
        <v>509</v>
      </c>
      <c r="B1995">
        <v>13211210</v>
      </c>
      <c r="C1995" s="43">
        <v>44186</v>
      </c>
      <c r="D1995" s="54">
        <v>0.77083333333333337</v>
      </c>
      <c r="E1995">
        <v>9</v>
      </c>
    </row>
    <row r="1996" spans="1:5">
      <c r="A1996" s="327" t="s">
        <v>509</v>
      </c>
      <c r="B1996">
        <v>13211210</v>
      </c>
      <c r="C1996" s="43">
        <v>44186</v>
      </c>
      <c r="D1996" s="54">
        <v>0.78125</v>
      </c>
      <c r="E1996">
        <v>9.1</v>
      </c>
    </row>
    <row r="1997" spans="1:5">
      <c r="A1997" s="327" t="s">
        <v>509</v>
      </c>
      <c r="B1997">
        <v>13211210</v>
      </c>
      <c r="C1997" s="43">
        <v>44186</v>
      </c>
      <c r="D1997" s="54">
        <v>0.79166666666666663</v>
      </c>
      <c r="E1997">
        <v>9.1</v>
      </c>
    </row>
    <row r="1998" spans="1:5">
      <c r="A1998" s="327" t="s">
        <v>509</v>
      </c>
      <c r="B1998">
        <v>13211210</v>
      </c>
      <c r="C1998" s="43">
        <v>44186</v>
      </c>
      <c r="D1998" s="54">
        <v>0.80208333333333337</v>
      </c>
      <c r="E1998">
        <v>9.1</v>
      </c>
    </row>
    <row r="1999" spans="1:5">
      <c r="A1999" s="327" t="s">
        <v>509</v>
      </c>
      <c r="B1999">
        <v>13211210</v>
      </c>
      <c r="C1999" s="43">
        <v>44186</v>
      </c>
      <c r="D1999" s="54">
        <v>0.8125</v>
      </c>
      <c r="E1999">
        <v>9.1</v>
      </c>
    </row>
    <row r="2000" spans="1:5">
      <c r="A2000" s="327" t="s">
        <v>509</v>
      </c>
      <c r="B2000">
        <v>13211210</v>
      </c>
      <c r="C2000" s="43">
        <v>44186</v>
      </c>
      <c r="D2000" s="54">
        <v>0.82291666666666663</v>
      </c>
      <c r="E2000">
        <v>9</v>
      </c>
    </row>
    <row r="2001" spans="1:5">
      <c r="A2001" s="327" t="s">
        <v>509</v>
      </c>
      <c r="B2001">
        <v>13211210</v>
      </c>
      <c r="C2001" s="43">
        <v>44186</v>
      </c>
      <c r="D2001" s="54">
        <v>0.83333333333333337</v>
      </c>
      <c r="E2001">
        <v>9</v>
      </c>
    </row>
    <row r="2002" spans="1:5">
      <c r="A2002" s="327" t="s">
        <v>509</v>
      </c>
      <c r="B2002">
        <v>13211210</v>
      </c>
      <c r="C2002" s="43">
        <v>44186</v>
      </c>
      <c r="D2002" s="54">
        <v>0.84375</v>
      </c>
      <c r="E2002">
        <v>9</v>
      </c>
    </row>
    <row r="2003" spans="1:5">
      <c r="A2003" s="327" t="s">
        <v>509</v>
      </c>
      <c r="B2003">
        <v>13211210</v>
      </c>
      <c r="C2003" s="43">
        <v>44186</v>
      </c>
      <c r="D2003" s="54">
        <v>0.85416666666666663</v>
      </c>
      <c r="E2003">
        <v>9</v>
      </c>
    </row>
    <row r="2004" spans="1:5">
      <c r="A2004" s="327" t="s">
        <v>509</v>
      </c>
      <c r="B2004">
        <v>13211210</v>
      </c>
      <c r="C2004" s="43">
        <v>44186</v>
      </c>
      <c r="D2004" s="54">
        <v>0.86458333333333337</v>
      </c>
      <c r="E2004">
        <v>9</v>
      </c>
    </row>
    <row r="2005" spans="1:5">
      <c r="A2005" s="327" t="s">
        <v>509</v>
      </c>
      <c r="B2005">
        <v>13211210</v>
      </c>
      <c r="C2005" s="43">
        <v>44186</v>
      </c>
      <c r="D2005" s="54">
        <v>0.875</v>
      </c>
      <c r="E2005">
        <v>9</v>
      </c>
    </row>
    <row r="2006" spans="1:5">
      <c r="A2006" s="327" t="s">
        <v>509</v>
      </c>
      <c r="B2006">
        <v>13211210</v>
      </c>
      <c r="C2006" s="43">
        <v>44186</v>
      </c>
      <c r="D2006" s="54">
        <v>0.88541666666666663</v>
      </c>
      <c r="E2006">
        <v>8.9</v>
      </c>
    </row>
    <row r="2007" spans="1:5">
      <c r="A2007" s="327" t="s">
        <v>509</v>
      </c>
      <c r="B2007">
        <v>13211210</v>
      </c>
      <c r="C2007" s="43">
        <v>44186</v>
      </c>
      <c r="D2007" s="54">
        <v>0.89583333333333337</v>
      </c>
      <c r="E2007">
        <v>9</v>
      </c>
    </row>
    <row r="2008" spans="1:5">
      <c r="A2008" s="327" t="s">
        <v>509</v>
      </c>
      <c r="B2008">
        <v>13211210</v>
      </c>
      <c r="C2008" s="43">
        <v>44186</v>
      </c>
      <c r="D2008" s="54">
        <v>0.90625</v>
      </c>
      <c r="E2008">
        <v>8.9</v>
      </c>
    </row>
    <row r="2009" spans="1:5">
      <c r="A2009" s="327" t="s">
        <v>509</v>
      </c>
      <c r="B2009">
        <v>13211210</v>
      </c>
      <c r="C2009" s="43">
        <v>44186</v>
      </c>
      <c r="D2009" s="54">
        <v>0.91666666666666663</v>
      </c>
      <c r="E2009">
        <v>9</v>
      </c>
    </row>
    <row r="2010" spans="1:5">
      <c r="A2010" s="327" t="s">
        <v>509</v>
      </c>
      <c r="B2010">
        <v>13211210</v>
      </c>
      <c r="C2010" s="43">
        <v>44186</v>
      </c>
      <c r="D2010" s="54">
        <v>0.92708333333333337</v>
      </c>
      <c r="E2010">
        <v>9</v>
      </c>
    </row>
    <row r="2011" spans="1:5">
      <c r="A2011" s="327" t="s">
        <v>509</v>
      </c>
      <c r="B2011">
        <v>13211210</v>
      </c>
      <c r="C2011" s="43">
        <v>44186</v>
      </c>
      <c r="D2011" s="54">
        <v>0.9375</v>
      </c>
      <c r="E2011">
        <v>8.9</v>
      </c>
    </row>
    <row r="2012" spans="1:5">
      <c r="A2012" s="327" t="s">
        <v>509</v>
      </c>
      <c r="B2012">
        <v>13211210</v>
      </c>
      <c r="C2012" s="43">
        <v>44186</v>
      </c>
      <c r="D2012" s="54">
        <v>0.94791666666666663</v>
      </c>
      <c r="E2012">
        <v>8.9</v>
      </c>
    </row>
    <row r="2013" spans="1:5">
      <c r="A2013" s="327" t="s">
        <v>509</v>
      </c>
      <c r="B2013">
        <v>13211210</v>
      </c>
      <c r="C2013" s="43">
        <v>44186</v>
      </c>
      <c r="D2013" s="54">
        <v>0.95833333333333337</v>
      </c>
      <c r="E2013">
        <v>8.9</v>
      </c>
    </row>
    <row r="2014" spans="1:5">
      <c r="A2014" s="327" t="s">
        <v>509</v>
      </c>
      <c r="B2014">
        <v>13211210</v>
      </c>
      <c r="C2014" s="43">
        <v>44186</v>
      </c>
      <c r="D2014" s="54">
        <v>0.96875</v>
      </c>
      <c r="E2014">
        <v>8.9</v>
      </c>
    </row>
    <row r="2015" spans="1:5">
      <c r="A2015" s="327" t="s">
        <v>509</v>
      </c>
      <c r="B2015">
        <v>13211210</v>
      </c>
      <c r="C2015" s="43">
        <v>44186</v>
      </c>
      <c r="D2015" s="54">
        <v>0.97916666666666663</v>
      </c>
      <c r="E2015">
        <v>8.9</v>
      </c>
    </row>
    <row r="2016" spans="1:5">
      <c r="A2016" s="327" t="s">
        <v>509</v>
      </c>
      <c r="B2016">
        <v>13211210</v>
      </c>
      <c r="C2016" s="43">
        <v>44186</v>
      </c>
      <c r="D2016" s="54">
        <v>0.98958333333333337</v>
      </c>
      <c r="E2016">
        <v>9</v>
      </c>
    </row>
    <row r="2017" spans="1:5">
      <c r="A2017" s="327" t="s">
        <v>509</v>
      </c>
      <c r="B2017">
        <v>13211210</v>
      </c>
      <c r="C2017" s="43">
        <v>44187</v>
      </c>
      <c r="D2017" s="54">
        <v>0</v>
      </c>
      <c r="E2017">
        <v>8.8000000000000007</v>
      </c>
    </row>
    <row r="2018" spans="1:5">
      <c r="A2018" s="327" t="s">
        <v>509</v>
      </c>
      <c r="B2018">
        <v>13211210</v>
      </c>
      <c r="C2018" s="43">
        <v>44187</v>
      </c>
      <c r="D2018" s="54">
        <v>1.0416666666666666E-2</v>
      </c>
      <c r="E2018">
        <v>8.6</v>
      </c>
    </row>
    <row r="2019" spans="1:5">
      <c r="A2019" s="327" t="s">
        <v>509</v>
      </c>
      <c r="B2019">
        <v>13211210</v>
      </c>
      <c r="C2019" s="43">
        <v>44187</v>
      </c>
      <c r="D2019" s="54">
        <v>2.0833333333333332E-2</v>
      </c>
      <c r="E2019">
        <v>8.6</v>
      </c>
    </row>
    <row r="2020" spans="1:5">
      <c r="A2020" s="327" t="s">
        <v>509</v>
      </c>
      <c r="B2020">
        <v>13211210</v>
      </c>
      <c r="C2020" s="43">
        <v>44187</v>
      </c>
      <c r="D2020" s="54">
        <v>3.125E-2</v>
      </c>
      <c r="E2020">
        <v>8.6999999999999993</v>
      </c>
    </row>
    <row r="2021" spans="1:5">
      <c r="A2021" s="327" t="s">
        <v>509</v>
      </c>
      <c r="B2021">
        <v>13211210</v>
      </c>
      <c r="C2021" s="43">
        <v>44187</v>
      </c>
      <c r="D2021" s="54">
        <v>4.1666666666666664E-2</v>
      </c>
      <c r="E2021">
        <v>8.6999999999999993</v>
      </c>
    </row>
    <row r="2022" spans="1:5">
      <c r="A2022" s="327" t="s">
        <v>509</v>
      </c>
      <c r="B2022">
        <v>13211210</v>
      </c>
      <c r="C2022" s="43">
        <v>44187</v>
      </c>
      <c r="D2022" s="54">
        <v>5.2083333333333336E-2</v>
      </c>
      <c r="E2022">
        <v>8.6999999999999993</v>
      </c>
    </row>
    <row r="2023" spans="1:5">
      <c r="A2023" s="327" t="s">
        <v>509</v>
      </c>
      <c r="B2023">
        <v>13211210</v>
      </c>
      <c r="C2023" s="43">
        <v>44187</v>
      </c>
      <c r="D2023" s="54">
        <v>6.25E-2</v>
      </c>
      <c r="E2023">
        <v>8.6</v>
      </c>
    </row>
    <row r="2024" spans="1:5">
      <c r="A2024" s="327" t="s">
        <v>509</v>
      </c>
      <c r="B2024">
        <v>13211210</v>
      </c>
      <c r="C2024" s="43">
        <v>44187</v>
      </c>
      <c r="D2024" s="54">
        <v>7.2916666666666671E-2</v>
      </c>
      <c r="E2024">
        <v>8.6999999999999993</v>
      </c>
    </row>
    <row r="2025" spans="1:5">
      <c r="A2025" s="327" t="s">
        <v>509</v>
      </c>
      <c r="B2025">
        <v>13211210</v>
      </c>
      <c r="C2025" s="43">
        <v>44187</v>
      </c>
      <c r="D2025" s="54">
        <v>8.3333333333333329E-2</v>
      </c>
      <c r="E2025">
        <v>8.6</v>
      </c>
    </row>
    <row r="2026" spans="1:5">
      <c r="A2026" s="327" t="s">
        <v>509</v>
      </c>
      <c r="B2026">
        <v>13211210</v>
      </c>
      <c r="C2026" s="43">
        <v>44187</v>
      </c>
      <c r="D2026" s="54">
        <v>9.375E-2</v>
      </c>
      <c r="E2026">
        <v>8.6</v>
      </c>
    </row>
    <row r="2027" spans="1:5">
      <c r="A2027" s="327" t="s">
        <v>509</v>
      </c>
      <c r="B2027">
        <v>13211210</v>
      </c>
      <c r="C2027" s="43">
        <v>44187</v>
      </c>
      <c r="D2027" s="54">
        <v>0.10416666666666667</v>
      </c>
      <c r="E2027">
        <v>8.6</v>
      </c>
    </row>
    <row r="2028" spans="1:5">
      <c r="A2028" s="327" t="s">
        <v>509</v>
      </c>
      <c r="B2028">
        <v>13211210</v>
      </c>
      <c r="C2028" s="43">
        <v>44187</v>
      </c>
      <c r="D2028" s="54">
        <v>0.11458333333333333</v>
      </c>
      <c r="E2028">
        <v>8.6</v>
      </c>
    </row>
    <row r="2029" spans="1:5">
      <c r="A2029" s="327" t="s">
        <v>509</v>
      </c>
      <c r="B2029">
        <v>13211210</v>
      </c>
      <c r="C2029" s="43">
        <v>44187</v>
      </c>
      <c r="D2029" s="54">
        <v>0.125</v>
      </c>
      <c r="E2029">
        <v>8.5</v>
      </c>
    </row>
    <row r="2030" spans="1:5">
      <c r="A2030" s="327" t="s">
        <v>509</v>
      </c>
      <c r="B2030">
        <v>13211210</v>
      </c>
      <c r="C2030" s="43">
        <v>44187</v>
      </c>
      <c r="D2030" s="54">
        <v>0.13541666666666666</v>
      </c>
      <c r="E2030">
        <v>8.5</v>
      </c>
    </row>
    <row r="2031" spans="1:5">
      <c r="A2031" s="327" t="s">
        <v>509</v>
      </c>
      <c r="B2031">
        <v>13211210</v>
      </c>
      <c r="C2031" s="43">
        <v>44187</v>
      </c>
      <c r="D2031" s="54">
        <v>0.14583333333333334</v>
      </c>
      <c r="E2031">
        <v>8.4</v>
      </c>
    </row>
    <row r="2032" spans="1:5">
      <c r="A2032" s="327" t="s">
        <v>509</v>
      </c>
      <c r="B2032">
        <v>13211210</v>
      </c>
      <c r="C2032" s="43">
        <v>44187</v>
      </c>
      <c r="D2032" s="54">
        <v>0.15625</v>
      </c>
      <c r="E2032">
        <v>8.4</v>
      </c>
    </row>
    <row r="2033" spans="1:5">
      <c r="A2033" s="327" t="s">
        <v>509</v>
      </c>
      <c r="B2033">
        <v>13211210</v>
      </c>
      <c r="C2033" s="43">
        <v>44187</v>
      </c>
      <c r="D2033" s="54">
        <v>0.16666666666666666</v>
      </c>
      <c r="E2033">
        <v>8.4</v>
      </c>
    </row>
    <row r="2034" spans="1:5">
      <c r="A2034" s="327" t="s">
        <v>509</v>
      </c>
      <c r="B2034">
        <v>13211210</v>
      </c>
      <c r="C2034" s="43">
        <v>44187</v>
      </c>
      <c r="D2034" s="54">
        <v>0.17708333333333334</v>
      </c>
      <c r="E2034">
        <v>8.4</v>
      </c>
    </row>
    <row r="2035" spans="1:5">
      <c r="A2035" s="327" t="s">
        <v>509</v>
      </c>
      <c r="B2035">
        <v>13211210</v>
      </c>
      <c r="C2035" s="43">
        <v>44187</v>
      </c>
      <c r="D2035" s="54">
        <v>0.1875</v>
      </c>
      <c r="E2035">
        <v>8.4</v>
      </c>
    </row>
    <row r="2036" spans="1:5">
      <c r="A2036" s="327" t="s">
        <v>509</v>
      </c>
      <c r="B2036">
        <v>13211210</v>
      </c>
      <c r="C2036" s="43">
        <v>44187</v>
      </c>
      <c r="D2036" s="54">
        <v>0.19791666666666666</v>
      </c>
      <c r="E2036">
        <v>8.4</v>
      </c>
    </row>
    <row r="2037" spans="1:5">
      <c r="A2037" s="327" t="s">
        <v>509</v>
      </c>
      <c r="B2037">
        <v>13211210</v>
      </c>
      <c r="C2037" s="43">
        <v>44187</v>
      </c>
      <c r="D2037" s="54">
        <v>0.20833333333333334</v>
      </c>
      <c r="E2037">
        <v>8.3000000000000007</v>
      </c>
    </row>
    <row r="2038" spans="1:5">
      <c r="A2038" s="327" t="s">
        <v>509</v>
      </c>
      <c r="B2038">
        <v>13211210</v>
      </c>
      <c r="C2038" s="43">
        <v>44187</v>
      </c>
      <c r="D2038" s="54">
        <v>0.21875</v>
      </c>
      <c r="E2038">
        <v>8.3000000000000007</v>
      </c>
    </row>
    <row r="2039" spans="1:5">
      <c r="A2039" s="327" t="s">
        <v>509</v>
      </c>
      <c r="B2039">
        <v>13211210</v>
      </c>
      <c r="C2039" s="43">
        <v>44187</v>
      </c>
      <c r="D2039" s="54">
        <v>0.22916666666666666</v>
      </c>
      <c r="E2039">
        <v>8.1999999999999993</v>
      </c>
    </row>
    <row r="2040" spans="1:5">
      <c r="A2040" s="327" t="s">
        <v>509</v>
      </c>
      <c r="B2040">
        <v>13211210</v>
      </c>
      <c r="C2040" s="43">
        <v>44187</v>
      </c>
      <c r="D2040" s="54">
        <v>0.23958333333333334</v>
      </c>
      <c r="E2040">
        <v>8.1999999999999993</v>
      </c>
    </row>
    <row r="2041" spans="1:5">
      <c r="A2041" s="327" t="s">
        <v>509</v>
      </c>
      <c r="B2041">
        <v>13211210</v>
      </c>
      <c r="C2041" s="43">
        <v>44187</v>
      </c>
      <c r="D2041" s="54">
        <v>0.25</v>
      </c>
      <c r="E2041">
        <v>8.1999999999999993</v>
      </c>
    </row>
    <row r="2042" spans="1:5">
      <c r="A2042" s="327" t="s">
        <v>509</v>
      </c>
      <c r="B2042">
        <v>13211210</v>
      </c>
      <c r="C2042" s="43">
        <v>44187</v>
      </c>
      <c r="D2042" s="54">
        <v>0.26041666666666669</v>
      </c>
      <c r="E2042">
        <v>8.1999999999999993</v>
      </c>
    </row>
    <row r="2043" spans="1:5">
      <c r="A2043" s="327" t="s">
        <v>509</v>
      </c>
      <c r="B2043">
        <v>13211210</v>
      </c>
      <c r="C2043" s="43">
        <v>44187</v>
      </c>
      <c r="D2043" s="54">
        <v>0.27083333333333331</v>
      </c>
      <c r="E2043">
        <v>8.1</v>
      </c>
    </row>
    <row r="2044" spans="1:5">
      <c r="A2044" s="327" t="s">
        <v>509</v>
      </c>
      <c r="B2044">
        <v>13211210</v>
      </c>
      <c r="C2044" s="43">
        <v>44187</v>
      </c>
      <c r="D2044" s="54">
        <v>0.28125</v>
      </c>
      <c r="E2044">
        <v>8.1999999999999993</v>
      </c>
    </row>
    <row r="2045" spans="1:5">
      <c r="A2045" s="327" t="s">
        <v>509</v>
      </c>
      <c r="B2045">
        <v>13211210</v>
      </c>
      <c r="C2045" s="43">
        <v>44187</v>
      </c>
      <c r="D2045" s="54">
        <v>0.29166666666666669</v>
      </c>
      <c r="E2045">
        <v>8.1</v>
      </c>
    </row>
    <row r="2046" spans="1:5">
      <c r="A2046" s="327" t="s">
        <v>509</v>
      </c>
      <c r="B2046">
        <v>13211210</v>
      </c>
      <c r="C2046" s="43">
        <v>44187</v>
      </c>
      <c r="D2046" s="54">
        <v>0.30208333333333331</v>
      </c>
      <c r="E2046">
        <v>8</v>
      </c>
    </row>
    <row r="2047" spans="1:5">
      <c r="A2047" s="327" t="s">
        <v>509</v>
      </c>
      <c r="B2047">
        <v>13211210</v>
      </c>
      <c r="C2047" s="43">
        <v>44187</v>
      </c>
      <c r="D2047" s="54">
        <v>0.3125</v>
      </c>
      <c r="E2047">
        <v>8</v>
      </c>
    </row>
    <row r="2048" spans="1:5">
      <c r="A2048" s="327" t="s">
        <v>509</v>
      </c>
      <c r="B2048">
        <v>13211210</v>
      </c>
      <c r="C2048" s="43">
        <v>44187</v>
      </c>
      <c r="D2048" s="54">
        <v>0.32291666666666669</v>
      </c>
      <c r="E2048">
        <v>8.1</v>
      </c>
    </row>
    <row r="2049" spans="1:5">
      <c r="A2049" s="327" t="s">
        <v>509</v>
      </c>
      <c r="B2049">
        <v>13211210</v>
      </c>
      <c r="C2049" s="43">
        <v>44187</v>
      </c>
      <c r="D2049" s="54">
        <v>0.33333333333333331</v>
      </c>
      <c r="E2049">
        <v>8</v>
      </c>
    </row>
    <row r="2050" spans="1:5">
      <c r="A2050" s="327" t="s">
        <v>509</v>
      </c>
      <c r="B2050">
        <v>13211210</v>
      </c>
      <c r="C2050" s="43">
        <v>44187</v>
      </c>
      <c r="D2050" s="54">
        <v>0.34375</v>
      </c>
      <c r="E2050">
        <v>7.9</v>
      </c>
    </row>
    <row r="2051" spans="1:5">
      <c r="A2051" s="327" t="s">
        <v>509</v>
      </c>
      <c r="B2051">
        <v>13211210</v>
      </c>
      <c r="C2051" s="43">
        <v>44187</v>
      </c>
      <c r="D2051" s="54">
        <v>0.35416666666666669</v>
      </c>
      <c r="E2051">
        <v>7.8</v>
      </c>
    </row>
    <row r="2052" spans="1:5">
      <c r="A2052" s="327" t="s">
        <v>509</v>
      </c>
      <c r="B2052">
        <v>13211210</v>
      </c>
      <c r="C2052" s="43">
        <v>44187</v>
      </c>
      <c r="D2052" s="54">
        <v>0.36458333333333331</v>
      </c>
      <c r="E2052">
        <v>7.8</v>
      </c>
    </row>
    <row r="2053" spans="1:5">
      <c r="A2053" s="327" t="s">
        <v>509</v>
      </c>
      <c r="B2053">
        <v>13211210</v>
      </c>
      <c r="C2053" s="43">
        <v>44187</v>
      </c>
      <c r="D2053" s="54">
        <v>0.375</v>
      </c>
      <c r="E2053">
        <v>7.7</v>
      </c>
    </row>
    <row r="2054" spans="1:5">
      <c r="A2054" s="327" t="s">
        <v>509</v>
      </c>
      <c r="B2054">
        <v>13211210</v>
      </c>
      <c r="C2054" s="43">
        <v>44187</v>
      </c>
      <c r="D2054" s="54">
        <v>0.38541666666666669</v>
      </c>
      <c r="E2054">
        <v>7.7</v>
      </c>
    </row>
    <row r="2055" spans="1:5">
      <c r="A2055" s="327" t="s">
        <v>509</v>
      </c>
      <c r="B2055">
        <v>13211210</v>
      </c>
      <c r="C2055" s="43">
        <v>44187</v>
      </c>
      <c r="D2055" s="54">
        <v>0.39583333333333331</v>
      </c>
      <c r="E2055">
        <v>7.9</v>
      </c>
    </row>
    <row r="2056" spans="1:5">
      <c r="A2056" s="327" t="s">
        <v>509</v>
      </c>
      <c r="B2056">
        <v>13211210</v>
      </c>
      <c r="C2056" s="43">
        <v>44187</v>
      </c>
      <c r="D2056" s="54">
        <v>0.40625</v>
      </c>
      <c r="E2056">
        <v>8</v>
      </c>
    </row>
    <row r="2057" spans="1:5">
      <c r="A2057" s="327" t="s">
        <v>509</v>
      </c>
      <c r="B2057">
        <v>13211210</v>
      </c>
      <c r="C2057" s="43">
        <v>44187</v>
      </c>
      <c r="D2057" s="54">
        <v>0.41666666666666669</v>
      </c>
      <c r="E2057">
        <v>8.1</v>
      </c>
    </row>
    <row r="2058" spans="1:5">
      <c r="A2058" s="327" t="s">
        <v>509</v>
      </c>
      <c r="B2058">
        <v>13211210</v>
      </c>
      <c r="C2058" s="43">
        <v>44187</v>
      </c>
      <c r="D2058" s="54">
        <v>0.42708333333333331</v>
      </c>
      <c r="E2058">
        <v>7.9</v>
      </c>
    </row>
    <row r="2059" spans="1:5">
      <c r="A2059" s="327" t="s">
        <v>509</v>
      </c>
      <c r="B2059">
        <v>13211210</v>
      </c>
      <c r="C2059" s="43">
        <v>44187</v>
      </c>
      <c r="D2059" s="54">
        <v>0.4375</v>
      </c>
      <c r="E2059">
        <v>7.9</v>
      </c>
    </row>
    <row r="2060" spans="1:5">
      <c r="A2060" s="327" t="s">
        <v>509</v>
      </c>
      <c r="B2060">
        <v>13211210</v>
      </c>
      <c r="C2060" s="43">
        <v>44187</v>
      </c>
      <c r="D2060" s="54">
        <v>0.44791666666666669</v>
      </c>
      <c r="E2060">
        <v>7.9</v>
      </c>
    </row>
    <row r="2061" spans="1:5">
      <c r="A2061" s="327" t="s">
        <v>509</v>
      </c>
      <c r="B2061">
        <v>13211210</v>
      </c>
      <c r="C2061" s="43">
        <v>44187</v>
      </c>
      <c r="D2061" s="54">
        <v>0.45833333333333331</v>
      </c>
      <c r="E2061">
        <v>7.9</v>
      </c>
    </row>
    <row r="2062" spans="1:5">
      <c r="A2062" s="327" t="s">
        <v>509</v>
      </c>
      <c r="B2062">
        <v>13211210</v>
      </c>
      <c r="C2062" s="43">
        <v>44187</v>
      </c>
      <c r="D2062" s="54">
        <v>0.46875</v>
      </c>
      <c r="E2062">
        <v>7.8</v>
      </c>
    </row>
    <row r="2063" spans="1:5">
      <c r="A2063" s="327" t="s">
        <v>509</v>
      </c>
      <c r="B2063">
        <v>13211210</v>
      </c>
      <c r="C2063" s="43">
        <v>44187</v>
      </c>
      <c r="D2063" s="54">
        <v>0.47916666666666669</v>
      </c>
      <c r="E2063">
        <v>7.7</v>
      </c>
    </row>
    <row r="2064" spans="1:5">
      <c r="A2064" s="327" t="s">
        <v>509</v>
      </c>
      <c r="B2064">
        <v>13211210</v>
      </c>
      <c r="C2064" s="43">
        <v>44187</v>
      </c>
      <c r="D2064" s="54">
        <v>0.48958333333333331</v>
      </c>
      <c r="E2064">
        <v>7.7</v>
      </c>
    </row>
    <row r="2065" spans="1:5">
      <c r="A2065" s="327" t="s">
        <v>509</v>
      </c>
      <c r="B2065">
        <v>13211210</v>
      </c>
      <c r="C2065" s="43">
        <v>44187</v>
      </c>
      <c r="D2065" s="54">
        <v>0.5</v>
      </c>
      <c r="E2065">
        <v>7.7</v>
      </c>
    </row>
    <row r="2066" spans="1:5">
      <c r="A2066" s="327" t="s">
        <v>509</v>
      </c>
      <c r="B2066">
        <v>13211210</v>
      </c>
      <c r="C2066" s="43">
        <v>44187</v>
      </c>
      <c r="D2066" s="54">
        <v>0.51041666666666663</v>
      </c>
      <c r="E2066">
        <v>7.8</v>
      </c>
    </row>
    <row r="2067" spans="1:5">
      <c r="A2067" s="327" t="s">
        <v>509</v>
      </c>
      <c r="B2067">
        <v>13211210</v>
      </c>
      <c r="C2067" s="43">
        <v>44187</v>
      </c>
      <c r="D2067" s="54">
        <v>0.52083333333333337</v>
      </c>
      <c r="E2067">
        <v>7.8</v>
      </c>
    </row>
    <row r="2068" spans="1:5">
      <c r="A2068" s="327" t="s">
        <v>509</v>
      </c>
      <c r="B2068">
        <v>13211210</v>
      </c>
      <c r="C2068" s="43">
        <v>44187</v>
      </c>
      <c r="D2068" s="54">
        <v>0.53125</v>
      </c>
      <c r="E2068">
        <v>7.8</v>
      </c>
    </row>
    <row r="2069" spans="1:5">
      <c r="A2069" s="327" t="s">
        <v>509</v>
      </c>
      <c r="B2069">
        <v>13211210</v>
      </c>
      <c r="C2069" s="43">
        <v>44187</v>
      </c>
      <c r="D2069" s="54">
        <v>0.54166666666666663</v>
      </c>
      <c r="E2069">
        <v>7.9</v>
      </c>
    </row>
    <row r="2070" spans="1:5">
      <c r="A2070" s="327" t="s">
        <v>509</v>
      </c>
      <c r="B2070">
        <v>13211210</v>
      </c>
      <c r="C2070" s="43">
        <v>44187</v>
      </c>
      <c r="D2070" s="54">
        <v>0.55208333333333337</v>
      </c>
      <c r="E2070">
        <v>8</v>
      </c>
    </row>
    <row r="2071" spans="1:5">
      <c r="A2071" s="327" t="s">
        <v>509</v>
      </c>
      <c r="B2071">
        <v>13211210</v>
      </c>
      <c r="C2071" s="43">
        <v>44187</v>
      </c>
      <c r="D2071" s="54">
        <v>0.5625</v>
      </c>
      <c r="E2071">
        <v>8</v>
      </c>
    </row>
    <row r="2072" spans="1:5">
      <c r="A2072" s="327" t="s">
        <v>509</v>
      </c>
      <c r="B2072">
        <v>13211210</v>
      </c>
      <c r="C2072" s="43">
        <v>44187</v>
      </c>
      <c r="D2072" s="54">
        <v>0.57291666666666663</v>
      </c>
      <c r="E2072">
        <v>8</v>
      </c>
    </row>
    <row r="2073" spans="1:5">
      <c r="A2073" s="327" t="s">
        <v>509</v>
      </c>
      <c r="B2073">
        <v>13211210</v>
      </c>
      <c r="C2073" s="43">
        <v>44187</v>
      </c>
      <c r="D2073" s="54">
        <v>0.58333333333333337</v>
      </c>
      <c r="E2073">
        <v>8</v>
      </c>
    </row>
    <row r="2074" spans="1:5">
      <c r="A2074" s="327" t="s">
        <v>509</v>
      </c>
      <c r="B2074">
        <v>13211210</v>
      </c>
      <c r="C2074" s="43">
        <v>44187</v>
      </c>
      <c r="D2074" s="54">
        <v>0.59375</v>
      </c>
      <c r="E2074">
        <v>7.9</v>
      </c>
    </row>
    <row r="2075" spans="1:5">
      <c r="A2075" s="327" t="s">
        <v>509</v>
      </c>
      <c r="B2075">
        <v>13211210</v>
      </c>
      <c r="C2075" s="43">
        <v>44187</v>
      </c>
      <c r="D2075" s="54">
        <v>0.60416666666666663</v>
      </c>
      <c r="E2075">
        <v>7.8</v>
      </c>
    </row>
    <row r="2076" spans="1:5">
      <c r="A2076" s="327" t="s">
        <v>509</v>
      </c>
      <c r="B2076">
        <v>13211210</v>
      </c>
      <c r="C2076" s="43">
        <v>44187</v>
      </c>
      <c r="D2076" s="54">
        <v>0.61458333333333337</v>
      </c>
      <c r="E2076">
        <v>7.8</v>
      </c>
    </row>
    <row r="2077" spans="1:5">
      <c r="A2077" s="327" t="s">
        <v>509</v>
      </c>
      <c r="B2077">
        <v>13211210</v>
      </c>
      <c r="C2077" s="43">
        <v>44187</v>
      </c>
      <c r="D2077" s="54">
        <v>0.625</v>
      </c>
      <c r="E2077">
        <v>7.9</v>
      </c>
    </row>
    <row r="2078" spans="1:5">
      <c r="A2078" s="327" t="s">
        <v>509</v>
      </c>
      <c r="B2078">
        <v>13211210</v>
      </c>
      <c r="C2078" s="43">
        <v>44187</v>
      </c>
      <c r="D2078" s="54">
        <v>0.63541666666666663</v>
      </c>
      <c r="E2078">
        <v>7.8</v>
      </c>
    </row>
    <row r="2079" spans="1:5">
      <c r="A2079" s="327" t="s">
        <v>509</v>
      </c>
      <c r="B2079">
        <v>13211210</v>
      </c>
      <c r="C2079" s="43">
        <v>44187</v>
      </c>
      <c r="D2079" s="54">
        <v>0.64583333333333337</v>
      </c>
      <c r="E2079">
        <v>7.6</v>
      </c>
    </row>
    <row r="2080" spans="1:5">
      <c r="A2080" s="327" t="s">
        <v>509</v>
      </c>
      <c r="B2080">
        <v>13211210</v>
      </c>
      <c r="C2080" s="43">
        <v>44187</v>
      </c>
      <c r="D2080" s="54">
        <v>0.65625</v>
      </c>
      <c r="E2080">
        <v>7.5</v>
      </c>
    </row>
    <row r="2081" spans="1:5">
      <c r="A2081" s="327" t="s">
        <v>509</v>
      </c>
      <c r="B2081">
        <v>13211210</v>
      </c>
      <c r="C2081" s="43">
        <v>44187</v>
      </c>
      <c r="D2081" s="54">
        <v>0.66666666666666663</v>
      </c>
      <c r="E2081">
        <v>7.5</v>
      </c>
    </row>
    <row r="2082" spans="1:5">
      <c r="A2082" s="327" t="s">
        <v>509</v>
      </c>
      <c r="B2082">
        <v>13211210</v>
      </c>
      <c r="C2082" s="43">
        <v>44187</v>
      </c>
      <c r="D2082" s="54">
        <v>0.67708333333333337</v>
      </c>
      <c r="E2082">
        <v>7.7</v>
      </c>
    </row>
    <row r="2083" spans="1:5">
      <c r="A2083" s="327" t="s">
        <v>509</v>
      </c>
      <c r="B2083">
        <v>13211210</v>
      </c>
      <c r="C2083" s="43">
        <v>44187</v>
      </c>
      <c r="D2083" s="54">
        <v>0.6875</v>
      </c>
      <c r="E2083">
        <v>7.7</v>
      </c>
    </row>
    <row r="2084" spans="1:5">
      <c r="A2084" s="327" t="s">
        <v>509</v>
      </c>
      <c r="B2084">
        <v>13211210</v>
      </c>
      <c r="C2084" s="43">
        <v>44187</v>
      </c>
      <c r="D2084" s="54">
        <v>0.69791666666666663</v>
      </c>
      <c r="E2084">
        <v>7.6</v>
      </c>
    </row>
    <row r="2085" spans="1:5">
      <c r="A2085" s="327" t="s">
        <v>509</v>
      </c>
      <c r="B2085">
        <v>13211210</v>
      </c>
      <c r="C2085" s="43">
        <v>44187</v>
      </c>
      <c r="D2085" s="54">
        <v>0.70833333333333337</v>
      </c>
      <c r="E2085">
        <v>7.6</v>
      </c>
    </row>
    <row r="2086" spans="1:5">
      <c r="A2086" s="327" t="s">
        <v>509</v>
      </c>
      <c r="B2086">
        <v>13211210</v>
      </c>
      <c r="C2086" s="43">
        <v>44187</v>
      </c>
      <c r="D2086" s="54">
        <v>0.71875</v>
      </c>
      <c r="E2086">
        <v>7.6</v>
      </c>
    </row>
    <row r="2087" spans="1:5">
      <c r="A2087" s="327" t="s">
        <v>509</v>
      </c>
      <c r="B2087">
        <v>13211210</v>
      </c>
      <c r="C2087" s="43">
        <v>44187</v>
      </c>
      <c r="D2087" s="54">
        <v>0.72916666666666663</v>
      </c>
      <c r="E2087">
        <v>7.7</v>
      </c>
    </row>
    <row r="2088" spans="1:5">
      <c r="A2088" s="327" t="s">
        <v>509</v>
      </c>
      <c r="B2088">
        <v>13211210</v>
      </c>
      <c r="C2088" s="43">
        <v>44187</v>
      </c>
      <c r="D2088" s="54">
        <v>0.73958333333333337</v>
      </c>
      <c r="E2088">
        <v>7.7</v>
      </c>
    </row>
    <row r="2089" spans="1:5">
      <c r="A2089" s="327" t="s">
        <v>509</v>
      </c>
      <c r="B2089">
        <v>13211210</v>
      </c>
      <c r="C2089" s="43">
        <v>44187</v>
      </c>
      <c r="D2089" s="54">
        <v>0.75</v>
      </c>
      <c r="E2089">
        <v>7.6</v>
      </c>
    </row>
    <row r="2090" spans="1:5">
      <c r="A2090" s="327" t="s">
        <v>509</v>
      </c>
      <c r="B2090">
        <v>13211210</v>
      </c>
      <c r="C2090" s="43">
        <v>44187</v>
      </c>
      <c r="D2090" s="54">
        <v>0.76041666666666663</v>
      </c>
      <c r="E2090">
        <v>7.6</v>
      </c>
    </row>
    <row r="2091" spans="1:5">
      <c r="A2091" s="327" t="s">
        <v>509</v>
      </c>
      <c r="B2091">
        <v>13211210</v>
      </c>
      <c r="C2091" s="43">
        <v>44187</v>
      </c>
      <c r="D2091" s="54">
        <v>0.77083333333333337</v>
      </c>
      <c r="E2091">
        <v>7.5</v>
      </c>
    </row>
    <row r="2092" spans="1:5">
      <c r="A2092" s="327" t="s">
        <v>509</v>
      </c>
      <c r="B2092">
        <v>13211210</v>
      </c>
      <c r="C2092" s="43">
        <v>44187</v>
      </c>
      <c r="D2092" s="54">
        <v>0.78125</v>
      </c>
      <c r="E2092">
        <v>7.5</v>
      </c>
    </row>
    <row r="2093" spans="1:5">
      <c r="A2093" s="327" t="s">
        <v>509</v>
      </c>
      <c r="B2093">
        <v>13211210</v>
      </c>
      <c r="C2093" s="43">
        <v>44187</v>
      </c>
      <c r="D2093" s="54">
        <v>0.79166666666666663</v>
      </c>
      <c r="E2093">
        <v>7.5</v>
      </c>
    </row>
    <row r="2094" spans="1:5">
      <c r="A2094" s="327" t="s">
        <v>509</v>
      </c>
      <c r="B2094">
        <v>13211210</v>
      </c>
      <c r="C2094" s="43">
        <v>44187</v>
      </c>
      <c r="D2094" s="54">
        <v>0.80208333333333337</v>
      </c>
      <c r="E2094">
        <v>7.5</v>
      </c>
    </row>
    <row r="2095" spans="1:5">
      <c r="A2095" s="327" t="s">
        <v>509</v>
      </c>
      <c r="B2095">
        <v>13211210</v>
      </c>
      <c r="C2095" s="43">
        <v>44187</v>
      </c>
      <c r="D2095" s="54">
        <v>0.8125</v>
      </c>
      <c r="E2095">
        <v>7.5</v>
      </c>
    </row>
    <row r="2096" spans="1:5">
      <c r="A2096" s="327" t="s">
        <v>509</v>
      </c>
      <c r="B2096">
        <v>13211210</v>
      </c>
      <c r="C2096" s="43">
        <v>44187</v>
      </c>
      <c r="D2096" s="54">
        <v>0.82291666666666663</v>
      </c>
      <c r="E2096">
        <v>7.5</v>
      </c>
    </row>
    <row r="2097" spans="1:5">
      <c r="A2097" s="327" t="s">
        <v>509</v>
      </c>
      <c r="B2097">
        <v>13211210</v>
      </c>
      <c r="C2097" s="43">
        <v>44187</v>
      </c>
      <c r="D2097" s="54">
        <v>0.83333333333333337</v>
      </c>
      <c r="E2097">
        <v>7.4</v>
      </c>
    </row>
    <row r="2098" spans="1:5">
      <c r="A2098" s="327" t="s">
        <v>509</v>
      </c>
      <c r="B2098">
        <v>13211210</v>
      </c>
      <c r="C2098" s="43">
        <v>44187</v>
      </c>
      <c r="D2098" s="54">
        <v>0.84375</v>
      </c>
      <c r="E2098">
        <v>7.4</v>
      </c>
    </row>
    <row r="2099" spans="1:5">
      <c r="A2099" s="327" t="s">
        <v>509</v>
      </c>
      <c r="B2099">
        <v>13211210</v>
      </c>
      <c r="C2099" s="43">
        <v>44187</v>
      </c>
      <c r="D2099" s="54">
        <v>0.85416666666666663</v>
      </c>
      <c r="E2099">
        <v>7.3</v>
      </c>
    </row>
    <row r="2100" spans="1:5">
      <c r="A2100" s="327" t="s">
        <v>509</v>
      </c>
      <c r="B2100">
        <v>13211210</v>
      </c>
      <c r="C2100" s="43">
        <v>44187</v>
      </c>
      <c r="D2100" s="54">
        <v>0.86458333333333337</v>
      </c>
      <c r="E2100">
        <v>7.3</v>
      </c>
    </row>
    <row r="2101" spans="1:5">
      <c r="A2101" s="327" t="s">
        <v>509</v>
      </c>
      <c r="B2101">
        <v>13211210</v>
      </c>
      <c r="C2101" s="43">
        <v>44187</v>
      </c>
      <c r="D2101" s="54">
        <v>0.875</v>
      </c>
      <c r="E2101">
        <v>7.3</v>
      </c>
    </row>
    <row r="2102" spans="1:5">
      <c r="A2102" s="327" t="s">
        <v>509</v>
      </c>
      <c r="B2102">
        <v>13211210</v>
      </c>
      <c r="C2102" s="43">
        <v>44187</v>
      </c>
      <c r="D2102" s="54">
        <v>0.88541666666666663</v>
      </c>
      <c r="E2102">
        <v>7.3</v>
      </c>
    </row>
    <row r="2103" spans="1:5">
      <c r="A2103" s="327" t="s">
        <v>509</v>
      </c>
      <c r="B2103">
        <v>13211210</v>
      </c>
      <c r="C2103" s="43">
        <v>44187</v>
      </c>
      <c r="D2103" s="54">
        <v>0.89583333333333337</v>
      </c>
      <c r="E2103">
        <v>7.2</v>
      </c>
    </row>
    <row r="2104" spans="1:5">
      <c r="A2104" s="327" t="s">
        <v>509</v>
      </c>
      <c r="B2104">
        <v>13211210</v>
      </c>
      <c r="C2104" s="43">
        <v>44187</v>
      </c>
      <c r="D2104" s="54">
        <v>0.90625</v>
      </c>
      <c r="E2104">
        <v>7.1</v>
      </c>
    </row>
    <row r="2105" spans="1:5">
      <c r="A2105" s="327" t="s">
        <v>509</v>
      </c>
      <c r="B2105">
        <v>13211210</v>
      </c>
      <c r="C2105" s="43">
        <v>44187</v>
      </c>
      <c r="D2105" s="54">
        <v>0.91666666666666663</v>
      </c>
      <c r="E2105">
        <v>7.2</v>
      </c>
    </row>
    <row r="2106" spans="1:5">
      <c r="A2106" s="327" t="s">
        <v>509</v>
      </c>
      <c r="B2106">
        <v>13211210</v>
      </c>
      <c r="C2106" s="43">
        <v>44187</v>
      </c>
      <c r="D2106" s="54">
        <v>0.92708333333333337</v>
      </c>
      <c r="E2106">
        <v>7.1</v>
      </c>
    </row>
    <row r="2107" spans="1:5">
      <c r="A2107" s="327" t="s">
        <v>509</v>
      </c>
      <c r="B2107">
        <v>13211210</v>
      </c>
      <c r="C2107" s="43">
        <v>44187</v>
      </c>
      <c r="D2107" s="54">
        <v>0.9375</v>
      </c>
      <c r="E2107">
        <v>6.9</v>
      </c>
    </row>
    <row r="2108" spans="1:5">
      <c r="A2108" s="327" t="s">
        <v>509</v>
      </c>
      <c r="B2108">
        <v>13211210</v>
      </c>
      <c r="C2108" s="43">
        <v>44187</v>
      </c>
      <c r="D2108" s="54">
        <v>0.94791666666666663</v>
      </c>
      <c r="E2108">
        <v>6.8</v>
      </c>
    </row>
    <row r="2109" spans="1:5">
      <c r="A2109" s="327" t="s">
        <v>509</v>
      </c>
      <c r="B2109">
        <v>13211210</v>
      </c>
      <c r="C2109" s="43">
        <v>44187</v>
      </c>
      <c r="D2109" s="54">
        <v>0.95833333333333337</v>
      </c>
      <c r="E2109">
        <v>7</v>
      </c>
    </row>
    <row r="2110" spans="1:5">
      <c r="A2110" s="327" t="s">
        <v>509</v>
      </c>
      <c r="B2110">
        <v>13211210</v>
      </c>
      <c r="C2110" s="43">
        <v>44187</v>
      </c>
      <c r="D2110" s="54">
        <v>0.96875</v>
      </c>
      <c r="E2110">
        <v>7.1</v>
      </c>
    </row>
    <row r="2111" spans="1:5">
      <c r="A2111" s="327" t="s">
        <v>509</v>
      </c>
      <c r="B2111">
        <v>13211210</v>
      </c>
      <c r="C2111" s="43">
        <v>44187</v>
      </c>
      <c r="D2111" s="54">
        <v>0.97916666666666663</v>
      </c>
      <c r="E2111">
        <v>7.1</v>
      </c>
    </row>
    <row r="2112" spans="1:5">
      <c r="A2112" s="327" t="s">
        <v>509</v>
      </c>
      <c r="B2112">
        <v>13211210</v>
      </c>
      <c r="C2112" s="43">
        <v>44187</v>
      </c>
      <c r="D2112" s="54">
        <v>0.98958333333333337</v>
      </c>
      <c r="E2112">
        <v>7.1</v>
      </c>
    </row>
    <row r="2113" spans="1:5">
      <c r="A2113" s="327" t="s">
        <v>509</v>
      </c>
      <c r="B2113">
        <v>13211210</v>
      </c>
      <c r="C2113" s="43">
        <v>44188</v>
      </c>
      <c r="D2113" s="54">
        <v>0</v>
      </c>
      <c r="E2113">
        <v>7.1</v>
      </c>
    </row>
    <row r="2114" spans="1:5">
      <c r="A2114" s="327" t="s">
        <v>509</v>
      </c>
      <c r="B2114">
        <v>13211210</v>
      </c>
      <c r="C2114" s="43">
        <v>44188</v>
      </c>
      <c r="D2114" s="54">
        <v>1.0416666666666666E-2</v>
      </c>
      <c r="E2114">
        <v>7</v>
      </c>
    </row>
    <row r="2115" spans="1:5">
      <c r="A2115" s="327" t="s">
        <v>509</v>
      </c>
      <c r="B2115">
        <v>13211210</v>
      </c>
      <c r="C2115" s="43">
        <v>44188</v>
      </c>
      <c r="D2115" s="54">
        <v>2.0833333333333332E-2</v>
      </c>
      <c r="E2115">
        <v>6.8</v>
      </c>
    </row>
    <row r="2116" spans="1:5">
      <c r="A2116" s="327" t="s">
        <v>509</v>
      </c>
      <c r="B2116">
        <v>13211210</v>
      </c>
      <c r="C2116" s="43">
        <v>44188</v>
      </c>
      <c r="D2116" s="54">
        <v>3.125E-2</v>
      </c>
      <c r="E2116">
        <v>6.7</v>
      </c>
    </row>
    <row r="2117" spans="1:5">
      <c r="A2117" s="327" t="s">
        <v>509</v>
      </c>
      <c r="B2117">
        <v>13211210</v>
      </c>
      <c r="C2117" s="43">
        <v>44188</v>
      </c>
      <c r="D2117" s="54">
        <v>4.1666666666666664E-2</v>
      </c>
      <c r="E2117">
        <v>6.6</v>
      </c>
    </row>
    <row r="2118" spans="1:5">
      <c r="A2118" s="327" t="s">
        <v>509</v>
      </c>
      <c r="B2118">
        <v>13211210</v>
      </c>
      <c r="C2118" s="43">
        <v>44188</v>
      </c>
      <c r="D2118" s="54">
        <v>5.2083333333333336E-2</v>
      </c>
      <c r="E2118">
        <v>6.5</v>
      </c>
    </row>
    <row r="2119" spans="1:5">
      <c r="A2119" s="327" t="s">
        <v>509</v>
      </c>
      <c r="B2119">
        <v>13211210</v>
      </c>
      <c r="C2119" s="43">
        <v>44188</v>
      </c>
      <c r="D2119" s="54">
        <v>6.25E-2</v>
      </c>
      <c r="E2119">
        <v>6.5</v>
      </c>
    </row>
    <row r="2120" spans="1:5">
      <c r="A2120" s="327" t="s">
        <v>509</v>
      </c>
      <c r="B2120">
        <v>13211210</v>
      </c>
      <c r="C2120" s="43">
        <v>44188</v>
      </c>
      <c r="D2120" s="54">
        <v>7.2916666666666671E-2</v>
      </c>
      <c r="E2120">
        <v>6.5</v>
      </c>
    </row>
    <row r="2121" spans="1:5">
      <c r="A2121" s="327" t="s">
        <v>509</v>
      </c>
      <c r="B2121">
        <v>13211210</v>
      </c>
      <c r="C2121" s="43">
        <v>44188</v>
      </c>
      <c r="D2121" s="54">
        <v>8.3333333333333329E-2</v>
      </c>
      <c r="E2121">
        <v>6.4</v>
      </c>
    </row>
    <row r="2122" spans="1:5">
      <c r="A2122" s="327" t="s">
        <v>509</v>
      </c>
      <c r="B2122">
        <v>13211210</v>
      </c>
      <c r="C2122" s="43">
        <v>44188</v>
      </c>
      <c r="D2122" s="54">
        <v>9.375E-2</v>
      </c>
      <c r="E2122">
        <v>6.4</v>
      </c>
    </row>
    <row r="2123" spans="1:5">
      <c r="A2123" s="327" t="s">
        <v>509</v>
      </c>
      <c r="B2123">
        <v>13211210</v>
      </c>
      <c r="C2123" s="43">
        <v>44188</v>
      </c>
      <c r="D2123" s="54">
        <v>0.10416666666666667</v>
      </c>
      <c r="E2123">
        <v>6.4</v>
      </c>
    </row>
    <row r="2124" spans="1:5">
      <c r="A2124" s="327" t="s">
        <v>509</v>
      </c>
      <c r="B2124">
        <v>13211210</v>
      </c>
      <c r="C2124" s="43">
        <v>44188</v>
      </c>
      <c r="D2124" s="54">
        <v>0.11458333333333333</v>
      </c>
      <c r="E2124">
        <v>6.3</v>
      </c>
    </row>
    <row r="2125" spans="1:5">
      <c r="A2125" s="327" t="s">
        <v>509</v>
      </c>
      <c r="B2125">
        <v>13211210</v>
      </c>
      <c r="C2125" s="43">
        <v>44188</v>
      </c>
      <c r="D2125" s="54">
        <v>0.125</v>
      </c>
      <c r="E2125">
        <v>6.1</v>
      </c>
    </row>
    <row r="2126" spans="1:5">
      <c r="A2126" s="327" t="s">
        <v>509</v>
      </c>
      <c r="B2126">
        <v>13211210</v>
      </c>
      <c r="C2126" s="43">
        <v>44188</v>
      </c>
      <c r="D2126" s="54">
        <v>0.13541666666666666</v>
      </c>
      <c r="E2126">
        <v>5.9</v>
      </c>
    </row>
    <row r="2127" spans="1:5">
      <c r="A2127" s="327" t="s">
        <v>509</v>
      </c>
      <c r="B2127">
        <v>13211210</v>
      </c>
      <c r="C2127" s="43">
        <v>44188</v>
      </c>
      <c r="D2127" s="54">
        <v>0.14583333333333334</v>
      </c>
      <c r="E2127">
        <v>5.9</v>
      </c>
    </row>
    <row r="2128" spans="1:5">
      <c r="A2128" s="327" t="s">
        <v>509</v>
      </c>
      <c r="B2128">
        <v>13211210</v>
      </c>
      <c r="C2128" s="43">
        <v>44188</v>
      </c>
      <c r="D2128" s="54">
        <v>0.15625</v>
      </c>
      <c r="E2128">
        <v>5.9</v>
      </c>
    </row>
    <row r="2129" spans="1:5">
      <c r="A2129" s="327" t="s">
        <v>509</v>
      </c>
      <c r="B2129">
        <v>13211210</v>
      </c>
      <c r="C2129" s="43">
        <v>44188</v>
      </c>
      <c r="D2129" s="54">
        <v>0.16666666666666666</v>
      </c>
      <c r="E2129">
        <v>6</v>
      </c>
    </row>
    <row r="2130" spans="1:5">
      <c r="A2130" s="327" t="s">
        <v>509</v>
      </c>
      <c r="B2130">
        <v>13211210</v>
      </c>
      <c r="C2130" s="43">
        <v>44188</v>
      </c>
      <c r="D2130" s="54">
        <v>0.17708333333333334</v>
      </c>
      <c r="E2130">
        <v>6</v>
      </c>
    </row>
    <row r="2131" spans="1:5">
      <c r="A2131" s="327" t="s">
        <v>509</v>
      </c>
      <c r="B2131">
        <v>13211210</v>
      </c>
      <c r="C2131" s="43">
        <v>44188</v>
      </c>
      <c r="D2131" s="54">
        <v>0.1875</v>
      </c>
      <c r="E2131">
        <v>6.1</v>
      </c>
    </row>
    <row r="2132" spans="1:5">
      <c r="A2132" s="327" t="s">
        <v>509</v>
      </c>
      <c r="B2132">
        <v>13211210</v>
      </c>
      <c r="C2132" s="43">
        <v>44188</v>
      </c>
      <c r="D2132" s="54">
        <v>0.19791666666666666</v>
      </c>
      <c r="E2132">
        <v>6</v>
      </c>
    </row>
    <row r="2133" spans="1:5">
      <c r="A2133" s="327" t="s">
        <v>509</v>
      </c>
      <c r="B2133">
        <v>13211210</v>
      </c>
      <c r="C2133" s="43">
        <v>44188</v>
      </c>
      <c r="D2133" s="54">
        <v>0.20833333333333334</v>
      </c>
      <c r="E2133">
        <v>5.9</v>
      </c>
    </row>
    <row r="2134" spans="1:5">
      <c r="A2134" s="327" t="s">
        <v>509</v>
      </c>
      <c r="B2134">
        <v>13211210</v>
      </c>
      <c r="C2134" s="43">
        <v>44188</v>
      </c>
      <c r="D2134" s="54">
        <v>0.21875</v>
      </c>
      <c r="E2134">
        <v>5.8</v>
      </c>
    </row>
    <row r="2135" spans="1:5">
      <c r="A2135" s="327" t="s">
        <v>509</v>
      </c>
      <c r="B2135">
        <v>13211210</v>
      </c>
      <c r="C2135" s="43">
        <v>44188</v>
      </c>
      <c r="D2135" s="54">
        <v>0.22916666666666666</v>
      </c>
      <c r="E2135">
        <v>5.7</v>
      </c>
    </row>
    <row r="2136" spans="1:5">
      <c r="A2136" s="327" t="s">
        <v>509</v>
      </c>
      <c r="B2136">
        <v>13211210</v>
      </c>
      <c r="C2136" s="43">
        <v>44188</v>
      </c>
      <c r="D2136" s="54">
        <v>0.23958333333333334</v>
      </c>
      <c r="E2136">
        <v>5.7</v>
      </c>
    </row>
    <row r="2137" spans="1:5">
      <c r="A2137" s="327" t="s">
        <v>509</v>
      </c>
      <c r="B2137">
        <v>13211210</v>
      </c>
      <c r="C2137" s="43">
        <v>44188</v>
      </c>
      <c r="D2137" s="54">
        <v>0.25</v>
      </c>
      <c r="E2137">
        <v>5.6</v>
      </c>
    </row>
    <row r="2138" spans="1:5">
      <c r="A2138" s="327" t="s">
        <v>509</v>
      </c>
      <c r="B2138">
        <v>13211210</v>
      </c>
      <c r="C2138" s="43">
        <v>44188</v>
      </c>
      <c r="D2138" s="54">
        <v>0.26041666666666669</v>
      </c>
      <c r="E2138">
        <v>5.6</v>
      </c>
    </row>
    <row r="2139" spans="1:5">
      <c r="A2139" s="327" t="s">
        <v>509</v>
      </c>
      <c r="B2139">
        <v>13211210</v>
      </c>
      <c r="C2139" s="43">
        <v>44188</v>
      </c>
      <c r="D2139" s="54">
        <v>0.27083333333333331</v>
      </c>
      <c r="E2139">
        <v>5.5</v>
      </c>
    </row>
    <row r="2140" spans="1:5">
      <c r="A2140" s="327" t="s">
        <v>509</v>
      </c>
      <c r="B2140">
        <v>13211210</v>
      </c>
      <c r="C2140" s="43">
        <v>44188</v>
      </c>
      <c r="D2140" s="54">
        <v>0.28125</v>
      </c>
      <c r="E2140">
        <v>5.6</v>
      </c>
    </row>
    <row r="2141" spans="1:5">
      <c r="A2141" s="327" t="s">
        <v>509</v>
      </c>
      <c r="B2141">
        <v>13211210</v>
      </c>
      <c r="C2141" s="43">
        <v>44188</v>
      </c>
      <c r="D2141" s="54">
        <v>0.29166666666666669</v>
      </c>
      <c r="E2141">
        <v>5.5</v>
      </c>
    </row>
    <row r="2142" spans="1:5">
      <c r="A2142" s="327" t="s">
        <v>509</v>
      </c>
      <c r="B2142">
        <v>13211210</v>
      </c>
      <c r="C2142" s="43">
        <v>44188</v>
      </c>
      <c r="D2142" s="54">
        <v>0.30208333333333331</v>
      </c>
      <c r="E2142">
        <v>5.5</v>
      </c>
    </row>
    <row r="2143" spans="1:5">
      <c r="A2143" s="327" t="s">
        <v>509</v>
      </c>
      <c r="B2143">
        <v>13211210</v>
      </c>
      <c r="C2143" s="43">
        <v>44188</v>
      </c>
      <c r="D2143" s="54">
        <v>0.3125</v>
      </c>
      <c r="E2143">
        <v>5.5</v>
      </c>
    </row>
    <row r="2144" spans="1:5">
      <c r="A2144" s="327" t="s">
        <v>509</v>
      </c>
      <c r="B2144">
        <v>13211210</v>
      </c>
      <c r="C2144" s="43">
        <v>44188</v>
      </c>
      <c r="D2144" s="54">
        <v>0.32291666666666669</v>
      </c>
      <c r="E2144">
        <v>5.5</v>
      </c>
    </row>
    <row r="2145" spans="1:5">
      <c r="A2145" s="327" t="s">
        <v>509</v>
      </c>
      <c r="B2145">
        <v>13211210</v>
      </c>
      <c r="C2145" s="43">
        <v>44188</v>
      </c>
      <c r="D2145" s="54">
        <v>0.33333333333333331</v>
      </c>
      <c r="E2145">
        <v>5.5</v>
      </c>
    </row>
    <row r="2146" spans="1:5">
      <c r="A2146" s="327" t="s">
        <v>509</v>
      </c>
      <c r="B2146">
        <v>13211210</v>
      </c>
      <c r="C2146" s="43">
        <v>44188</v>
      </c>
      <c r="D2146" s="54">
        <v>0.34375</v>
      </c>
      <c r="E2146">
        <v>5.5</v>
      </c>
    </row>
    <row r="2147" spans="1:5">
      <c r="A2147" s="327" t="s">
        <v>509</v>
      </c>
      <c r="B2147">
        <v>13211210</v>
      </c>
      <c r="C2147" s="43">
        <v>44188</v>
      </c>
      <c r="D2147" s="54">
        <v>0.35416666666666669</v>
      </c>
      <c r="E2147">
        <v>5.4</v>
      </c>
    </row>
    <row r="2148" spans="1:5">
      <c r="A2148" s="327" t="s">
        <v>509</v>
      </c>
      <c r="B2148">
        <v>13211210</v>
      </c>
      <c r="C2148" s="43">
        <v>44188</v>
      </c>
      <c r="D2148" s="54">
        <v>0.36458333333333331</v>
      </c>
      <c r="E2148">
        <v>5.4</v>
      </c>
    </row>
    <row r="2149" spans="1:5">
      <c r="A2149" s="327" t="s">
        <v>509</v>
      </c>
      <c r="B2149">
        <v>13211210</v>
      </c>
      <c r="C2149" s="43">
        <v>44188</v>
      </c>
      <c r="D2149" s="54">
        <v>0.375</v>
      </c>
      <c r="E2149">
        <v>5.4</v>
      </c>
    </row>
    <row r="2150" spans="1:5">
      <c r="A2150" s="327" t="s">
        <v>509</v>
      </c>
      <c r="B2150">
        <v>13211210</v>
      </c>
      <c r="C2150" s="43">
        <v>44188</v>
      </c>
      <c r="D2150" s="54">
        <v>0.38541666666666669</v>
      </c>
      <c r="E2150">
        <v>5.4</v>
      </c>
    </row>
    <row r="2151" spans="1:5">
      <c r="A2151" s="327" t="s">
        <v>509</v>
      </c>
      <c r="B2151">
        <v>13211210</v>
      </c>
      <c r="C2151" s="43">
        <v>44188</v>
      </c>
      <c r="D2151" s="54">
        <v>0.39583333333333331</v>
      </c>
      <c r="E2151">
        <v>5.4</v>
      </c>
    </row>
    <row r="2152" spans="1:5">
      <c r="A2152" s="327" t="s">
        <v>509</v>
      </c>
      <c r="B2152">
        <v>13211210</v>
      </c>
      <c r="C2152" s="43">
        <v>44188</v>
      </c>
      <c r="D2152" s="54">
        <v>0.40625</v>
      </c>
      <c r="E2152">
        <v>5.4</v>
      </c>
    </row>
    <row r="2153" spans="1:5">
      <c r="A2153" s="327" t="s">
        <v>509</v>
      </c>
      <c r="B2153">
        <v>13211210</v>
      </c>
      <c r="C2153" s="43">
        <v>44188</v>
      </c>
      <c r="D2153" s="54">
        <v>0.41666666666666669</v>
      </c>
      <c r="E2153">
        <v>5.4</v>
      </c>
    </row>
    <row r="2154" spans="1:5">
      <c r="A2154" s="327" t="s">
        <v>509</v>
      </c>
      <c r="B2154">
        <v>13211210</v>
      </c>
      <c r="C2154" s="43">
        <v>44188</v>
      </c>
      <c r="D2154" s="54">
        <v>0.42708333333333331</v>
      </c>
      <c r="E2154">
        <v>5.5</v>
      </c>
    </row>
    <row r="2155" spans="1:5">
      <c r="A2155" s="327" t="s">
        <v>509</v>
      </c>
      <c r="B2155">
        <v>13211210</v>
      </c>
      <c r="C2155" s="43">
        <v>44188</v>
      </c>
      <c r="D2155" s="54">
        <v>0.4375</v>
      </c>
      <c r="E2155">
        <v>5.4</v>
      </c>
    </row>
    <row r="2156" spans="1:5">
      <c r="A2156" s="327" t="s">
        <v>509</v>
      </c>
      <c r="B2156">
        <v>13211210</v>
      </c>
      <c r="C2156" s="43">
        <v>44188</v>
      </c>
      <c r="D2156" s="54">
        <v>0.44791666666666669</v>
      </c>
      <c r="E2156">
        <v>5.4</v>
      </c>
    </row>
    <row r="2157" spans="1:5">
      <c r="A2157" s="327" t="s">
        <v>509</v>
      </c>
      <c r="B2157">
        <v>13211210</v>
      </c>
      <c r="C2157" s="43">
        <v>44188</v>
      </c>
      <c r="D2157" s="54">
        <v>0.45833333333333331</v>
      </c>
      <c r="E2157">
        <v>5.4</v>
      </c>
    </row>
    <row r="2158" spans="1:5">
      <c r="A2158" s="327" t="s">
        <v>509</v>
      </c>
      <c r="B2158">
        <v>13211210</v>
      </c>
      <c r="C2158" s="43">
        <v>44188</v>
      </c>
      <c r="D2158" s="54">
        <v>0.46875</v>
      </c>
      <c r="E2158">
        <v>5.5</v>
      </c>
    </row>
    <row r="2159" spans="1:5">
      <c r="A2159" s="327" t="s">
        <v>509</v>
      </c>
      <c r="B2159">
        <v>13211210</v>
      </c>
      <c r="C2159" s="43">
        <v>44188</v>
      </c>
      <c r="D2159" s="54">
        <v>0.47916666666666669</v>
      </c>
      <c r="E2159">
        <v>5.5</v>
      </c>
    </row>
    <row r="2160" spans="1:5">
      <c r="A2160" s="327" t="s">
        <v>509</v>
      </c>
      <c r="B2160">
        <v>13211210</v>
      </c>
      <c r="C2160" s="43">
        <v>44188</v>
      </c>
      <c r="D2160" s="54">
        <v>0.48958333333333331</v>
      </c>
      <c r="E2160">
        <v>5.5</v>
      </c>
    </row>
    <row r="2161" spans="1:5">
      <c r="A2161" s="327" t="s">
        <v>509</v>
      </c>
      <c r="B2161">
        <v>13211210</v>
      </c>
      <c r="C2161" s="43">
        <v>44188</v>
      </c>
      <c r="D2161" s="54">
        <v>0.5</v>
      </c>
      <c r="E2161">
        <v>5.6</v>
      </c>
    </row>
    <row r="2162" spans="1:5">
      <c r="A2162" s="327" t="s">
        <v>509</v>
      </c>
      <c r="B2162">
        <v>13211210</v>
      </c>
      <c r="C2162" s="43">
        <v>44188</v>
      </c>
      <c r="D2162" s="54">
        <v>0.51041666666666663</v>
      </c>
      <c r="E2162">
        <v>5.6</v>
      </c>
    </row>
    <row r="2163" spans="1:5">
      <c r="A2163" s="327" t="s">
        <v>509</v>
      </c>
      <c r="B2163">
        <v>13211210</v>
      </c>
      <c r="C2163" s="43">
        <v>44188</v>
      </c>
      <c r="D2163" s="54">
        <v>0.52083333333333337</v>
      </c>
      <c r="E2163">
        <v>5.7</v>
      </c>
    </row>
    <row r="2164" spans="1:5">
      <c r="A2164" s="327" t="s">
        <v>509</v>
      </c>
      <c r="B2164">
        <v>13211210</v>
      </c>
      <c r="C2164" s="43">
        <v>44188</v>
      </c>
      <c r="D2164" s="54">
        <v>0.53125</v>
      </c>
      <c r="E2164">
        <v>5.7</v>
      </c>
    </row>
    <row r="2165" spans="1:5">
      <c r="A2165" s="327" t="s">
        <v>509</v>
      </c>
      <c r="B2165">
        <v>13211210</v>
      </c>
      <c r="C2165" s="43">
        <v>44188</v>
      </c>
      <c r="D2165" s="54">
        <v>0.54166666666666663</v>
      </c>
      <c r="E2165">
        <v>5.7</v>
      </c>
    </row>
    <row r="2166" spans="1:5">
      <c r="A2166" s="327" t="s">
        <v>509</v>
      </c>
      <c r="B2166">
        <v>13211210</v>
      </c>
      <c r="C2166" s="43">
        <v>44188</v>
      </c>
      <c r="D2166" s="54">
        <v>0.55208333333333337</v>
      </c>
      <c r="E2166">
        <v>5.8</v>
      </c>
    </row>
    <row r="2167" spans="1:5">
      <c r="A2167" s="327" t="s">
        <v>509</v>
      </c>
      <c r="B2167">
        <v>13211210</v>
      </c>
      <c r="C2167" s="43">
        <v>44188</v>
      </c>
      <c r="D2167" s="54">
        <v>0.5625</v>
      </c>
      <c r="E2167">
        <v>6</v>
      </c>
    </row>
    <row r="2168" spans="1:5">
      <c r="A2168" s="327" t="s">
        <v>509</v>
      </c>
      <c r="B2168">
        <v>13211210</v>
      </c>
      <c r="C2168" s="43">
        <v>44188</v>
      </c>
      <c r="D2168" s="54">
        <v>0.57291666666666663</v>
      </c>
      <c r="E2168">
        <v>6.1</v>
      </c>
    </row>
    <row r="2169" spans="1:5">
      <c r="A2169" s="327" t="s">
        <v>509</v>
      </c>
      <c r="B2169">
        <v>13211210</v>
      </c>
      <c r="C2169" s="43">
        <v>44188</v>
      </c>
      <c r="D2169" s="54">
        <v>0.58333333333333337</v>
      </c>
      <c r="E2169">
        <v>5.8</v>
      </c>
    </row>
    <row r="2170" spans="1:5">
      <c r="A2170" s="327" t="s">
        <v>509</v>
      </c>
      <c r="B2170">
        <v>13211210</v>
      </c>
      <c r="C2170" s="43">
        <v>44188</v>
      </c>
      <c r="D2170" s="54">
        <v>0.59375</v>
      </c>
      <c r="E2170">
        <v>5.8</v>
      </c>
    </row>
    <row r="2171" spans="1:5">
      <c r="A2171" s="327" t="s">
        <v>509</v>
      </c>
      <c r="B2171">
        <v>13211210</v>
      </c>
      <c r="C2171" s="43">
        <v>44188</v>
      </c>
      <c r="D2171" s="54">
        <v>0.60416666666666663</v>
      </c>
      <c r="E2171">
        <v>6.2</v>
      </c>
    </row>
    <row r="2172" spans="1:5">
      <c r="A2172" s="327" t="s">
        <v>509</v>
      </c>
      <c r="B2172">
        <v>13211210</v>
      </c>
      <c r="C2172" s="43">
        <v>44188</v>
      </c>
      <c r="D2172" s="54">
        <v>0.61458333333333337</v>
      </c>
      <c r="E2172">
        <v>6.3</v>
      </c>
    </row>
    <row r="2173" spans="1:5">
      <c r="A2173" s="327" t="s">
        <v>509</v>
      </c>
      <c r="B2173">
        <v>13211210</v>
      </c>
      <c r="C2173" s="43">
        <v>44188</v>
      </c>
      <c r="D2173" s="54">
        <v>0.625</v>
      </c>
      <c r="E2173">
        <v>6.4</v>
      </c>
    </row>
    <row r="2174" spans="1:5">
      <c r="A2174" s="327" t="s">
        <v>509</v>
      </c>
      <c r="B2174">
        <v>13211210</v>
      </c>
      <c r="C2174" s="43">
        <v>44188</v>
      </c>
      <c r="D2174" s="54">
        <v>0.63541666666666663</v>
      </c>
      <c r="E2174">
        <v>6.4</v>
      </c>
    </row>
    <row r="2175" spans="1:5">
      <c r="A2175" s="327" t="s">
        <v>509</v>
      </c>
      <c r="B2175">
        <v>13211210</v>
      </c>
      <c r="C2175" s="43">
        <v>44188</v>
      </c>
      <c r="D2175" s="54">
        <v>0.64583333333333337</v>
      </c>
      <c r="E2175">
        <v>6.4</v>
      </c>
    </row>
    <row r="2176" spans="1:5">
      <c r="A2176" s="327" t="s">
        <v>509</v>
      </c>
      <c r="B2176">
        <v>13211210</v>
      </c>
      <c r="C2176" s="43">
        <v>44188</v>
      </c>
      <c r="D2176" s="54">
        <v>0.65625</v>
      </c>
      <c r="E2176">
        <v>6.4</v>
      </c>
    </row>
    <row r="2177" spans="1:5">
      <c r="A2177" s="327" t="s">
        <v>509</v>
      </c>
      <c r="B2177">
        <v>13211210</v>
      </c>
      <c r="C2177" s="43">
        <v>44188</v>
      </c>
      <c r="D2177" s="54">
        <v>0.66666666666666663</v>
      </c>
      <c r="E2177">
        <v>6.3</v>
      </c>
    </row>
    <row r="2178" spans="1:5">
      <c r="A2178" s="327" t="s">
        <v>509</v>
      </c>
      <c r="B2178">
        <v>13211210</v>
      </c>
      <c r="C2178" s="43">
        <v>44188</v>
      </c>
      <c r="D2178" s="54">
        <v>0.67708333333333337</v>
      </c>
      <c r="E2178">
        <v>6.3</v>
      </c>
    </row>
    <row r="2179" spans="1:5">
      <c r="A2179" s="327" t="s">
        <v>509</v>
      </c>
      <c r="B2179">
        <v>13211210</v>
      </c>
      <c r="C2179" s="43">
        <v>44188</v>
      </c>
      <c r="D2179" s="54">
        <v>0.6875</v>
      </c>
      <c r="E2179">
        <v>6.3</v>
      </c>
    </row>
    <row r="2180" spans="1:5">
      <c r="A2180" s="327" t="s">
        <v>509</v>
      </c>
      <c r="B2180">
        <v>13211210</v>
      </c>
      <c r="C2180" s="43">
        <v>44188</v>
      </c>
      <c r="D2180" s="54">
        <v>0.69791666666666663</v>
      </c>
      <c r="E2180">
        <v>6.3</v>
      </c>
    </row>
    <row r="2181" spans="1:5">
      <c r="A2181" s="327" t="s">
        <v>509</v>
      </c>
      <c r="B2181">
        <v>13211210</v>
      </c>
      <c r="C2181" s="43">
        <v>44188</v>
      </c>
      <c r="D2181" s="54">
        <v>0.70833333333333337</v>
      </c>
      <c r="E2181">
        <v>6.3</v>
      </c>
    </row>
    <row r="2182" spans="1:5">
      <c r="A2182" s="327" t="s">
        <v>509</v>
      </c>
      <c r="B2182">
        <v>13211210</v>
      </c>
      <c r="C2182" s="43">
        <v>44188</v>
      </c>
      <c r="D2182" s="54">
        <v>0.71875</v>
      </c>
      <c r="E2182">
        <v>6.2</v>
      </c>
    </row>
    <row r="2183" spans="1:5">
      <c r="A2183" s="327" t="s">
        <v>509</v>
      </c>
      <c r="B2183">
        <v>13211210</v>
      </c>
      <c r="C2183" s="43">
        <v>44188</v>
      </c>
      <c r="D2183" s="54">
        <v>0.72916666666666663</v>
      </c>
      <c r="E2183">
        <v>6.2</v>
      </c>
    </row>
    <row r="2184" spans="1:5">
      <c r="A2184" s="327" t="s">
        <v>509</v>
      </c>
      <c r="B2184">
        <v>13211210</v>
      </c>
      <c r="C2184" s="43">
        <v>44188</v>
      </c>
      <c r="D2184" s="54">
        <v>0.73958333333333337</v>
      </c>
      <c r="E2184">
        <v>6.3</v>
      </c>
    </row>
    <row r="2185" spans="1:5">
      <c r="A2185" s="327" t="s">
        <v>509</v>
      </c>
      <c r="B2185">
        <v>13211210</v>
      </c>
      <c r="C2185" s="43">
        <v>44188</v>
      </c>
      <c r="D2185" s="54">
        <v>0.75</v>
      </c>
      <c r="E2185">
        <v>6.3</v>
      </c>
    </row>
    <row r="2186" spans="1:5">
      <c r="A2186" s="327" t="s">
        <v>509</v>
      </c>
      <c r="B2186">
        <v>13211210</v>
      </c>
      <c r="C2186" s="43">
        <v>44188</v>
      </c>
      <c r="D2186" s="54">
        <v>0.76041666666666663</v>
      </c>
      <c r="E2186">
        <v>6.3</v>
      </c>
    </row>
    <row r="2187" spans="1:5">
      <c r="A2187" s="327" t="s">
        <v>509</v>
      </c>
      <c r="B2187">
        <v>13211210</v>
      </c>
      <c r="C2187" s="43">
        <v>44188</v>
      </c>
      <c r="D2187" s="54">
        <v>0.77083333333333337</v>
      </c>
      <c r="E2187">
        <v>6.2</v>
      </c>
    </row>
    <row r="2188" spans="1:5">
      <c r="A2188" s="327" t="s">
        <v>509</v>
      </c>
      <c r="B2188">
        <v>13211210</v>
      </c>
      <c r="C2188" s="43">
        <v>44188</v>
      </c>
      <c r="D2188" s="54">
        <v>0.78125</v>
      </c>
      <c r="E2188">
        <v>6.2</v>
      </c>
    </row>
    <row r="2189" spans="1:5">
      <c r="A2189" s="327" t="s">
        <v>509</v>
      </c>
      <c r="B2189">
        <v>13211210</v>
      </c>
      <c r="C2189" s="43">
        <v>44188</v>
      </c>
      <c r="D2189" s="54">
        <v>0.79166666666666663</v>
      </c>
      <c r="E2189">
        <v>6.1</v>
      </c>
    </row>
    <row r="2190" spans="1:5">
      <c r="A2190" s="327" t="s">
        <v>509</v>
      </c>
      <c r="B2190">
        <v>13211210</v>
      </c>
      <c r="C2190" s="43">
        <v>44188</v>
      </c>
      <c r="D2190" s="54">
        <v>0.80208333333333337</v>
      </c>
      <c r="E2190">
        <v>6.1</v>
      </c>
    </row>
    <row r="2191" spans="1:5">
      <c r="A2191" s="327" t="s">
        <v>509</v>
      </c>
      <c r="B2191">
        <v>13211210</v>
      </c>
      <c r="C2191" s="43">
        <v>44188</v>
      </c>
      <c r="D2191" s="54">
        <v>0.8125</v>
      </c>
      <c r="E2191">
        <v>6.1</v>
      </c>
    </row>
    <row r="2192" spans="1:5">
      <c r="A2192" s="327" t="s">
        <v>509</v>
      </c>
      <c r="B2192">
        <v>13211210</v>
      </c>
      <c r="C2192" s="43">
        <v>44188</v>
      </c>
      <c r="D2192" s="54">
        <v>0.82291666666666663</v>
      </c>
      <c r="E2192">
        <v>6.1</v>
      </c>
    </row>
    <row r="2193" spans="1:5">
      <c r="A2193" s="327" t="s">
        <v>509</v>
      </c>
      <c r="B2193">
        <v>13211210</v>
      </c>
      <c r="C2193" s="43">
        <v>44188</v>
      </c>
      <c r="D2193" s="54">
        <v>0.83333333333333337</v>
      </c>
      <c r="E2193">
        <v>6</v>
      </c>
    </row>
    <row r="2194" spans="1:5">
      <c r="A2194" s="327" t="s">
        <v>509</v>
      </c>
      <c r="B2194">
        <v>13211210</v>
      </c>
      <c r="C2194" s="43">
        <v>44188</v>
      </c>
      <c r="D2194" s="54">
        <v>0.84375</v>
      </c>
      <c r="E2194">
        <v>6</v>
      </c>
    </row>
    <row r="2195" spans="1:5">
      <c r="A2195" s="327" t="s">
        <v>509</v>
      </c>
      <c r="B2195">
        <v>13211210</v>
      </c>
      <c r="C2195" s="43">
        <v>44188</v>
      </c>
      <c r="D2195" s="54">
        <v>0.85416666666666663</v>
      </c>
      <c r="E2195">
        <v>6</v>
      </c>
    </row>
    <row r="2196" spans="1:5">
      <c r="A2196" s="327" t="s">
        <v>509</v>
      </c>
      <c r="B2196">
        <v>13211210</v>
      </c>
      <c r="C2196" s="43">
        <v>44188</v>
      </c>
      <c r="D2196" s="54">
        <v>0.86458333333333337</v>
      </c>
      <c r="E2196">
        <v>6</v>
      </c>
    </row>
    <row r="2197" spans="1:5">
      <c r="A2197" s="327" t="s">
        <v>509</v>
      </c>
      <c r="B2197">
        <v>13211210</v>
      </c>
      <c r="C2197" s="43">
        <v>44188</v>
      </c>
      <c r="D2197" s="54">
        <v>0.875</v>
      </c>
      <c r="E2197">
        <v>5.9</v>
      </c>
    </row>
    <row r="2198" spans="1:5">
      <c r="A2198" s="327" t="s">
        <v>509</v>
      </c>
      <c r="B2198">
        <v>13211210</v>
      </c>
      <c r="C2198" s="43">
        <v>44188</v>
      </c>
      <c r="D2198" s="54">
        <v>0.88541666666666663</v>
      </c>
      <c r="E2198">
        <v>5.9</v>
      </c>
    </row>
    <row r="2199" spans="1:5">
      <c r="A2199" s="327" t="s">
        <v>509</v>
      </c>
      <c r="B2199">
        <v>13211210</v>
      </c>
      <c r="C2199" s="43">
        <v>44188</v>
      </c>
      <c r="D2199" s="54">
        <v>0.89583333333333337</v>
      </c>
      <c r="E2199">
        <v>5.9</v>
      </c>
    </row>
    <row r="2200" spans="1:5">
      <c r="A2200" s="327" t="s">
        <v>509</v>
      </c>
      <c r="B2200">
        <v>13211210</v>
      </c>
      <c r="C2200" s="43">
        <v>44188</v>
      </c>
      <c r="D2200" s="54">
        <v>0.90625</v>
      </c>
      <c r="E2200">
        <v>5.9</v>
      </c>
    </row>
    <row r="2201" spans="1:5">
      <c r="A2201" s="327" t="s">
        <v>509</v>
      </c>
      <c r="B2201">
        <v>13211210</v>
      </c>
      <c r="C2201" s="43">
        <v>44188</v>
      </c>
      <c r="D2201" s="54">
        <v>0.91666666666666663</v>
      </c>
      <c r="E2201">
        <v>5.8</v>
      </c>
    </row>
    <row r="2202" spans="1:5">
      <c r="A2202" s="327" t="s">
        <v>509</v>
      </c>
      <c r="B2202">
        <v>13211210</v>
      </c>
      <c r="C2202" s="43">
        <v>44188</v>
      </c>
      <c r="D2202" s="54">
        <v>0.92708333333333337</v>
      </c>
      <c r="E2202">
        <v>5.7</v>
      </c>
    </row>
    <row r="2203" spans="1:5">
      <c r="A2203" s="327" t="s">
        <v>509</v>
      </c>
      <c r="B2203">
        <v>13211210</v>
      </c>
      <c r="C2203" s="43">
        <v>44188</v>
      </c>
      <c r="D2203" s="54">
        <v>0.9375</v>
      </c>
      <c r="E2203">
        <v>5.7</v>
      </c>
    </row>
    <row r="2204" spans="1:5">
      <c r="A2204" s="327" t="s">
        <v>509</v>
      </c>
      <c r="B2204">
        <v>13211210</v>
      </c>
      <c r="C2204" s="43">
        <v>44188</v>
      </c>
      <c r="D2204" s="54">
        <v>0.94791666666666663</v>
      </c>
      <c r="E2204">
        <v>5.7</v>
      </c>
    </row>
    <row r="2205" spans="1:5">
      <c r="A2205" s="327" t="s">
        <v>509</v>
      </c>
      <c r="B2205">
        <v>13211210</v>
      </c>
      <c r="C2205" s="43">
        <v>44188</v>
      </c>
      <c r="D2205" s="54">
        <v>0.95833333333333337</v>
      </c>
      <c r="E2205">
        <v>5.8</v>
      </c>
    </row>
    <row r="2206" spans="1:5">
      <c r="A2206" s="327" t="s">
        <v>509</v>
      </c>
      <c r="B2206">
        <v>13211210</v>
      </c>
      <c r="C2206" s="43">
        <v>44188</v>
      </c>
      <c r="D2206" s="54">
        <v>0.96875</v>
      </c>
      <c r="E2206">
        <v>5.8</v>
      </c>
    </row>
    <row r="2207" spans="1:5">
      <c r="A2207" s="327" t="s">
        <v>509</v>
      </c>
      <c r="B2207">
        <v>13211210</v>
      </c>
      <c r="C2207" s="43">
        <v>44188</v>
      </c>
      <c r="D2207" s="54">
        <v>0.97916666666666663</v>
      </c>
      <c r="E2207">
        <v>5.8</v>
      </c>
    </row>
    <row r="2208" spans="1:5">
      <c r="A2208" s="327" t="s">
        <v>509</v>
      </c>
      <c r="B2208">
        <v>13211210</v>
      </c>
      <c r="C2208" s="43">
        <v>44188</v>
      </c>
      <c r="D2208" s="54">
        <v>0.98958333333333337</v>
      </c>
      <c r="E2208">
        <v>5.8</v>
      </c>
    </row>
    <row r="2209" spans="1:5">
      <c r="A2209" s="327" t="s">
        <v>509</v>
      </c>
      <c r="B2209">
        <v>13211210</v>
      </c>
      <c r="C2209" s="43">
        <v>44189</v>
      </c>
      <c r="D2209" s="54">
        <v>0</v>
      </c>
      <c r="E2209">
        <v>5.7</v>
      </c>
    </row>
    <row r="2210" spans="1:5">
      <c r="A2210" s="327" t="s">
        <v>509</v>
      </c>
      <c r="B2210">
        <v>13211210</v>
      </c>
      <c r="C2210" s="43">
        <v>44189</v>
      </c>
      <c r="D2210" s="54">
        <v>1.0416666666666666E-2</v>
      </c>
      <c r="E2210">
        <v>5.7</v>
      </c>
    </row>
    <row r="2211" spans="1:5">
      <c r="A2211" s="327" t="s">
        <v>509</v>
      </c>
      <c r="B2211">
        <v>13211210</v>
      </c>
      <c r="C2211" s="43">
        <v>44189</v>
      </c>
      <c r="D2211" s="54">
        <v>2.0833333333333332E-2</v>
      </c>
      <c r="E2211">
        <v>5.7</v>
      </c>
    </row>
    <row r="2212" spans="1:5">
      <c r="A2212" s="327" t="s">
        <v>509</v>
      </c>
      <c r="B2212">
        <v>13211210</v>
      </c>
      <c r="C2212" s="43">
        <v>44189</v>
      </c>
      <c r="D2212" s="54">
        <v>3.125E-2</v>
      </c>
      <c r="E2212">
        <v>5.6</v>
      </c>
    </row>
    <row r="2213" spans="1:5">
      <c r="A2213" s="327" t="s">
        <v>509</v>
      </c>
      <c r="B2213">
        <v>13211210</v>
      </c>
      <c r="C2213" s="43">
        <v>44189</v>
      </c>
      <c r="D2213" s="54">
        <v>4.1666666666666664E-2</v>
      </c>
      <c r="E2213">
        <v>5.5</v>
      </c>
    </row>
    <row r="2214" spans="1:5">
      <c r="A2214" s="327" t="s">
        <v>509</v>
      </c>
      <c r="B2214">
        <v>13211210</v>
      </c>
      <c r="C2214" s="43">
        <v>44189</v>
      </c>
      <c r="D2214" s="54">
        <v>5.2083333333333336E-2</v>
      </c>
      <c r="E2214">
        <v>5.2</v>
      </c>
    </row>
    <row r="2215" spans="1:5">
      <c r="A2215" s="327" t="s">
        <v>509</v>
      </c>
      <c r="B2215">
        <v>13211210</v>
      </c>
      <c r="C2215" s="43">
        <v>44189</v>
      </c>
      <c r="D2215" s="54">
        <v>6.25E-2</v>
      </c>
      <c r="E2215">
        <v>5.0999999999999996</v>
      </c>
    </row>
    <row r="2216" spans="1:5">
      <c r="A2216" s="327" t="s">
        <v>509</v>
      </c>
      <c r="B2216">
        <v>13211210</v>
      </c>
      <c r="C2216" s="43">
        <v>44189</v>
      </c>
      <c r="D2216" s="54">
        <v>7.2916666666666671E-2</v>
      </c>
      <c r="E2216">
        <v>5</v>
      </c>
    </row>
    <row r="2217" spans="1:5">
      <c r="A2217" s="327" t="s">
        <v>509</v>
      </c>
      <c r="B2217">
        <v>13211210</v>
      </c>
      <c r="C2217" s="43">
        <v>44189</v>
      </c>
      <c r="D2217" s="54">
        <v>8.3333333333333329E-2</v>
      </c>
      <c r="E2217">
        <v>5.2</v>
      </c>
    </row>
    <row r="2218" spans="1:5">
      <c r="A2218" s="327" t="s">
        <v>509</v>
      </c>
      <c r="B2218">
        <v>13211210</v>
      </c>
      <c r="C2218" s="43">
        <v>44189</v>
      </c>
      <c r="D2218" s="54">
        <v>9.375E-2</v>
      </c>
      <c r="E2218">
        <v>5.3</v>
      </c>
    </row>
    <row r="2219" spans="1:5">
      <c r="A2219" s="327" t="s">
        <v>509</v>
      </c>
      <c r="B2219">
        <v>13211210</v>
      </c>
      <c r="C2219" s="43">
        <v>44189</v>
      </c>
      <c r="D2219" s="54">
        <v>0.10416666666666667</v>
      </c>
      <c r="E2219">
        <v>5.2</v>
      </c>
    </row>
    <row r="2220" spans="1:5">
      <c r="A2220" s="327" t="s">
        <v>509</v>
      </c>
      <c r="B2220">
        <v>13211210</v>
      </c>
      <c r="C2220" s="43">
        <v>44189</v>
      </c>
      <c r="D2220" s="54">
        <v>0.11458333333333333</v>
      </c>
      <c r="E2220">
        <v>5.2</v>
      </c>
    </row>
    <row r="2221" spans="1:5">
      <c r="A2221" s="327" t="s">
        <v>509</v>
      </c>
      <c r="B2221">
        <v>13211210</v>
      </c>
      <c r="C2221" s="43">
        <v>44189</v>
      </c>
      <c r="D2221" s="54">
        <v>0.125</v>
      </c>
      <c r="E2221">
        <v>5.2</v>
      </c>
    </row>
    <row r="2222" spans="1:5">
      <c r="A2222" s="327" t="s">
        <v>509</v>
      </c>
      <c r="B2222">
        <v>13211210</v>
      </c>
      <c r="C2222" s="43">
        <v>44189</v>
      </c>
      <c r="D2222" s="54">
        <v>0.13541666666666666</v>
      </c>
      <c r="E2222">
        <v>5.0999999999999996</v>
      </c>
    </row>
    <row r="2223" spans="1:5">
      <c r="A2223" s="327" t="s">
        <v>509</v>
      </c>
      <c r="B2223">
        <v>13211210</v>
      </c>
      <c r="C2223" s="43">
        <v>44189</v>
      </c>
      <c r="D2223" s="54">
        <v>0.14583333333333334</v>
      </c>
      <c r="E2223">
        <v>5</v>
      </c>
    </row>
    <row r="2224" spans="1:5">
      <c r="A2224" s="327" t="s">
        <v>509</v>
      </c>
      <c r="B2224">
        <v>13211210</v>
      </c>
      <c r="C2224" s="43">
        <v>44189</v>
      </c>
      <c r="D2224" s="54">
        <v>0.15625</v>
      </c>
      <c r="E2224">
        <v>5</v>
      </c>
    </row>
    <row r="2225" spans="1:5">
      <c r="A2225" s="327" t="s">
        <v>509</v>
      </c>
      <c r="B2225">
        <v>13211210</v>
      </c>
      <c r="C2225" s="43">
        <v>44189</v>
      </c>
      <c r="D2225" s="54">
        <v>0.16666666666666666</v>
      </c>
      <c r="E2225">
        <v>4.9000000000000004</v>
      </c>
    </row>
    <row r="2226" spans="1:5">
      <c r="A2226" s="327" t="s">
        <v>509</v>
      </c>
      <c r="B2226">
        <v>13211210</v>
      </c>
      <c r="C2226" s="43">
        <v>44189</v>
      </c>
      <c r="D2226" s="54">
        <v>0.17708333333333334</v>
      </c>
      <c r="E2226">
        <v>4.9000000000000004</v>
      </c>
    </row>
    <row r="2227" spans="1:5">
      <c r="A2227" s="327" t="s">
        <v>509</v>
      </c>
      <c r="B2227">
        <v>13211210</v>
      </c>
      <c r="C2227" s="43">
        <v>44189</v>
      </c>
      <c r="D2227" s="54">
        <v>0.1875</v>
      </c>
      <c r="E2227">
        <v>4.8</v>
      </c>
    </row>
    <row r="2228" spans="1:5">
      <c r="A2228" s="327" t="s">
        <v>509</v>
      </c>
      <c r="B2228">
        <v>13211210</v>
      </c>
      <c r="C2228" s="43">
        <v>44189</v>
      </c>
      <c r="D2228" s="54">
        <v>0.19791666666666666</v>
      </c>
      <c r="E2228">
        <v>4.8</v>
      </c>
    </row>
    <row r="2229" spans="1:5">
      <c r="A2229" s="327" t="s">
        <v>509</v>
      </c>
      <c r="B2229">
        <v>13211210</v>
      </c>
      <c r="C2229" s="43">
        <v>44189</v>
      </c>
      <c r="D2229" s="54">
        <v>0.20833333333333334</v>
      </c>
      <c r="E2229">
        <v>4.9000000000000004</v>
      </c>
    </row>
    <row r="2230" spans="1:5">
      <c r="A2230" s="327" t="s">
        <v>509</v>
      </c>
      <c r="B2230">
        <v>13211210</v>
      </c>
      <c r="C2230" s="43">
        <v>44189</v>
      </c>
      <c r="D2230" s="54">
        <v>0.21875</v>
      </c>
      <c r="E2230">
        <v>4.8</v>
      </c>
    </row>
    <row r="2231" spans="1:5">
      <c r="A2231" s="327" t="s">
        <v>509</v>
      </c>
      <c r="B2231">
        <v>13211210</v>
      </c>
      <c r="C2231" s="43">
        <v>44189</v>
      </c>
      <c r="D2231" s="54">
        <v>0.22916666666666666</v>
      </c>
      <c r="E2231">
        <v>4.7</v>
      </c>
    </row>
    <row r="2232" spans="1:5">
      <c r="A2232" s="327" t="s">
        <v>509</v>
      </c>
      <c r="B2232">
        <v>13211210</v>
      </c>
      <c r="C2232" s="43">
        <v>44189</v>
      </c>
      <c r="D2232" s="54">
        <v>0.23958333333333334</v>
      </c>
      <c r="E2232">
        <v>4.5999999999999996</v>
      </c>
    </row>
    <row r="2233" spans="1:5">
      <c r="A2233" s="327" t="s">
        <v>509</v>
      </c>
      <c r="B2233">
        <v>13211210</v>
      </c>
      <c r="C2233" s="43">
        <v>44189</v>
      </c>
      <c r="D2233" s="54">
        <v>0.25</v>
      </c>
      <c r="E2233">
        <v>4.5999999999999996</v>
      </c>
    </row>
    <row r="2234" spans="1:5">
      <c r="A2234" s="327" t="s">
        <v>509</v>
      </c>
      <c r="B2234">
        <v>13211210</v>
      </c>
      <c r="C2234" s="43">
        <v>44189</v>
      </c>
      <c r="D2234" s="54">
        <v>0.26041666666666669</v>
      </c>
      <c r="E2234">
        <v>4.5</v>
      </c>
    </row>
    <row r="2235" spans="1:5">
      <c r="A2235" s="327" t="s">
        <v>509</v>
      </c>
      <c r="B2235">
        <v>13211210</v>
      </c>
      <c r="C2235" s="43">
        <v>44189</v>
      </c>
      <c r="D2235" s="54">
        <v>0.27083333333333331</v>
      </c>
      <c r="E2235">
        <v>4.5</v>
      </c>
    </row>
    <row r="2236" spans="1:5">
      <c r="A2236" s="327" t="s">
        <v>509</v>
      </c>
      <c r="B2236">
        <v>13211210</v>
      </c>
      <c r="C2236" s="43">
        <v>44189</v>
      </c>
      <c r="D2236" s="54">
        <v>0.28125</v>
      </c>
      <c r="E2236">
        <v>4.5</v>
      </c>
    </row>
    <row r="2237" spans="1:5">
      <c r="A2237" s="327" t="s">
        <v>509</v>
      </c>
      <c r="B2237">
        <v>13211210</v>
      </c>
      <c r="C2237" s="43">
        <v>44189</v>
      </c>
      <c r="D2237" s="54">
        <v>0.29166666666666669</v>
      </c>
      <c r="E2237">
        <v>4.5</v>
      </c>
    </row>
    <row r="2238" spans="1:5">
      <c r="A2238" s="327" t="s">
        <v>509</v>
      </c>
      <c r="B2238">
        <v>13211210</v>
      </c>
      <c r="C2238" s="43">
        <v>44189</v>
      </c>
      <c r="D2238" s="54">
        <v>0.30208333333333331</v>
      </c>
      <c r="E2238">
        <v>4.4000000000000004</v>
      </c>
    </row>
    <row r="2239" spans="1:5">
      <c r="A2239" s="327" t="s">
        <v>509</v>
      </c>
      <c r="B2239">
        <v>13211210</v>
      </c>
      <c r="C2239" s="43">
        <v>44189</v>
      </c>
      <c r="D2239" s="54">
        <v>0.3125</v>
      </c>
      <c r="E2239">
        <v>4.4000000000000004</v>
      </c>
    </row>
    <row r="2240" spans="1:5">
      <c r="A2240" s="327" t="s">
        <v>509</v>
      </c>
      <c r="B2240">
        <v>13211210</v>
      </c>
      <c r="C2240" s="43">
        <v>44189</v>
      </c>
      <c r="D2240" s="54">
        <v>0.32291666666666669</v>
      </c>
      <c r="E2240">
        <v>4.3</v>
      </c>
    </row>
    <row r="2241" spans="1:5">
      <c r="A2241" s="327" t="s">
        <v>509</v>
      </c>
      <c r="B2241">
        <v>13211210</v>
      </c>
      <c r="C2241" s="43">
        <v>44189</v>
      </c>
      <c r="D2241" s="54">
        <v>0.33333333333333331</v>
      </c>
      <c r="E2241">
        <v>4.3</v>
      </c>
    </row>
    <row r="2242" spans="1:5">
      <c r="A2242" s="327" t="s">
        <v>509</v>
      </c>
      <c r="B2242">
        <v>13211210</v>
      </c>
      <c r="C2242" s="43">
        <v>44189</v>
      </c>
      <c r="D2242" s="54">
        <v>0.34375</v>
      </c>
      <c r="E2242">
        <v>4.3</v>
      </c>
    </row>
    <row r="2243" spans="1:5">
      <c r="A2243" s="327" t="s">
        <v>509</v>
      </c>
      <c r="B2243">
        <v>13211210</v>
      </c>
      <c r="C2243" s="43">
        <v>44189</v>
      </c>
      <c r="D2243" s="54">
        <v>0.35416666666666669</v>
      </c>
      <c r="E2243">
        <v>4.3</v>
      </c>
    </row>
    <row r="2244" spans="1:5">
      <c r="A2244" s="327" t="s">
        <v>509</v>
      </c>
      <c r="B2244">
        <v>13211210</v>
      </c>
      <c r="C2244" s="43">
        <v>44189</v>
      </c>
      <c r="D2244" s="54">
        <v>0.36458333333333331</v>
      </c>
      <c r="E2244">
        <v>4.4000000000000004</v>
      </c>
    </row>
    <row r="2245" spans="1:5">
      <c r="A2245" s="327" t="s">
        <v>509</v>
      </c>
      <c r="B2245">
        <v>13211210</v>
      </c>
      <c r="C2245" s="43">
        <v>44189</v>
      </c>
      <c r="D2245" s="54">
        <v>0.375</v>
      </c>
      <c r="E2245">
        <v>4.4000000000000004</v>
      </c>
    </row>
    <row r="2246" spans="1:5">
      <c r="A2246" s="327" t="s">
        <v>509</v>
      </c>
      <c r="B2246">
        <v>13211210</v>
      </c>
      <c r="C2246" s="43">
        <v>44189</v>
      </c>
      <c r="D2246" s="54">
        <v>0.38541666666666669</v>
      </c>
      <c r="E2246">
        <v>4.4000000000000004</v>
      </c>
    </row>
    <row r="2247" spans="1:5">
      <c r="A2247" s="327" t="s">
        <v>509</v>
      </c>
      <c r="B2247">
        <v>13211210</v>
      </c>
      <c r="C2247" s="43">
        <v>44189</v>
      </c>
      <c r="D2247" s="54">
        <v>0.39583333333333331</v>
      </c>
      <c r="E2247">
        <v>4.5</v>
      </c>
    </row>
    <row r="2248" spans="1:5">
      <c r="A2248" s="327" t="s">
        <v>509</v>
      </c>
      <c r="B2248">
        <v>13211210</v>
      </c>
      <c r="C2248" s="43">
        <v>44189</v>
      </c>
      <c r="D2248" s="54">
        <v>0.40625</v>
      </c>
      <c r="E2248">
        <v>4.4000000000000004</v>
      </c>
    </row>
    <row r="2249" spans="1:5">
      <c r="A2249" s="327" t="s">
        <v>509</v>
      </c>
      <c r="B2249">
        <v>13211210</v>
      </c>
      <c r="C2249" s="43">
        <v>44189</v>
      </c>
      <c r="D2249" s="54">
        <v>0.41666666666666669</v>
      </c>
      <c r="E2249">
        <v>4</v>
      </c>
    </row>
    <row r="2250" spans="1:5">
      <c r="A2250" s="327" t="s">
        <v>509</v>
      </c>
      <c r="B2250">
        <v>13211210</v>
      </c>
      <c r="C2250" s="43">
        <v>44189</v>
      </c>
      <c r="D2250" s="54">
        <v>0.42708333333333331</v>
      </c>
      <c r="E2250">
        <v>4</v>
      </c>
    </row>
    <row r="2251" spans="1:5">
      <c r="A2251" s="327" t="s">
        <v>509</v>
      </c>
      <c r="B2251">
        <v>13211210</v>
      </c>
      <c r="C2251" s="43">
        <v>44189</v>
      </c>
      <c r="D2251" s="54">
        <v>0.4375</v>
      </c>
      <c r="E2251">
        <v>4.4000000000000004</v>
      </c>
    </row>
    <row r="2252" spans="1:5">
      <c r="A2252" s="327" t="s">
        <v>509</v>
      </c>
      <c r="B2252">
        <v>13211210</v>
      </c>
      <c r="C2252" s="43">
        <v>44189</v>
      </c>
      <c r="D2252" s="54">
        <v>0.44791666666666669</v>
      </c>
      <c r="E2252">
        <v>4.5</v>
      </c>
    </row>
    <row r="2253" spans="1:5">
      <c r="A2253" s="327" t="s">
        <v>509</v>
      </c>
      <c r="B2253">
        <v>13211210</v>
      </c>
      <c r="C2253" s="43">
        <v>44189</v>
      </c>
      <c r="D2253" s="54">
        <v>0.45833333333333331</v>
      </c>
      <c r="E2253">
        <v>4.5999999999999996</v>
      </c>
    </row>
    <row r="2254" spans="1:5">
      <c r="A2254" s="327" t="s">
        <v>509</v>
      </c>
      <c r="B2254">
        <v>13211210</v>
      </c>
      <c r="C2254" s="43">
        <v>44189</v>
      </c>
      <c r="D2254" s="54">
        <v>0.46875</v>
      </c>
      <c r="E2254">
        <v>4.5</v>
      </c>
    </row>
    <row r="2255" spans="1:5">
      <c r="A2255" s="327" t="s">
        <v>509</v>
      </c>
      <c r="B2255">
        <v>13211210</v>
      </c>
      <c r="C2255" s="43">
        <v>44189</v>
      </c>
      <c r="D2255" s="54">
        <v>0.47916666666666669</v>
      </c>
      <c r="E2255">
        <v>4.5999999999999996</v>
      </c>
    </row>
    <row r="2256" spans="1:5">
      <c r="A2256" s="327" t="s">
        <v>509</v>
      </c>
      <c r="B2256">
        <v>13211210</v>
      </c>
      <c r="C2256" s="43">
        <v>44189</v>
      </c>
      <c r="D2256" s="54">
        <v>0.48958333333333331</v>
      </c>
      <c r="E2256">
        <v>4.5999999999999996</v>
      </c>
    </row>
    <row r="2257" spans="1:5">
      <c r="A2257" s="327" t="s">
        <v>509</v>
      </c>
      <c r="B2257">
        <v>13211210</v>
      </c>
      <c r="C2257" s="43">
        <v>44189</v>
      </c>
      <c r="D2257" s="54">
        <v>0.5</v>
      </c>
      <c r="E2257">
        <v>4.5</v>
      </c>
    </row>
    <row r="2258" spans="1:5">
      <c r="A2258" s="327" t="s">
        <v>509</v>
      </c>
      <c r="B2258">
        <v>13211210</v>
      </c>
      <c r="C2258" s="43">
        <v>44189</v>
      </c>
      <c r="D2258" s="54">
        <v>0.51041666666666663</v>
      </c>
      <c r="E2258">
        <v>4.5</v>
      </c>
    </row>
    <row r="2259" spans="1:5">
      <c r="A2259" s="327" t="s">
        <v>509</v>
      </c>
      <c r="B2259">
        <v>13211210</v>
      </c>
      <c r="C2259" s="43">
        <v>44189</v>
      </c>
      <c r="D2259" s="54">
        <v>0.52083333333333337</v>
      </c>
      <c r="E2259">
        <v>4.7</v>
      </c>
    </row>
    <row r="2260" spans="1:5">
      <c r="A2260" s="327" t="s">
        <v>509</v>
      </c>
      <c r="B2260">
        <v>13211210</v>
      </c>
      <c r="C2260" s="43">
        <v>44189</v>
      </c>
      <c r="D2260" s="54">
        <v>0.53125</v>
      </c>
      <c r="E2260">
        <v>4.9000000000000004</v>
      </c>
    </row>
    <row r="2261" spans="1:5">
      <c r="A2261" s="327" t="s">
        <v>509</v>
      </c>
      <c r="B2261">
        <v>13211210</v>
      </c>
      <c r="C2261" s="43">
        <v>44189</v>
      </c>
      <c r="D2261" s="54">
        <v>0.54166666666666663</v>
      </c>
      <c r="E2261">
        <v>5</v>
      </c>
    </row>
    <row r="2262" spans="1:5">
      <c r="A2262" s="327" t="s">
        <v>509</v>
      </c>
      <c r="B2262">
        <v>13211210</v>
      </c>
      <c r="C2262" s="43">
        <v>44189</v>
      </c>
      <c r="D2262" s="54">
        <v>0.55208333333333337</v>
      </c>
      <c r="E2262">
        <v>4.9000000000000004</v>
      </c>
    </row>
    <row r="2263" spans="1:5">
      <c r="A2263" s="327" t="s">
        <v>509</v>
      </c>
      <c r="B2263">
        <v>13211210</v>
      </c>
      <c r="C2263" s="43">
        <v>44189</v>
      </c>
      <c r="D2263" s="54">
        <v>0.5625</v>
      </c>
      <c r="E2263">
        <v>5</v>
      </c>
    </row>
    <row r="2264" spans="1:5">
      <c r="A2264" s="327" t="s">
        <v>509</v>
      </c>
      <c r="B2264">
        <v>13211210</v>
      </c>
      <c r="C2264" s="43">
        <v>44189</v>
      </c>
      <c r="D2264" s="54">
        <v>0.57291666666666663</v>
      </c>
      <c r="E2264">
        <v>5.0999999999999996</v>
      </c>
    </row>
    <row r="2265" spans="1:5">
      <c r="A2265" s="327" t="s">
        <v>509</v>
      </c>
      <c r="B2265">
        <v>13211210</v>
      </c>
      <c r="C2265" s="43">
        <v>44189</v>
      </c>
      <c r="D2265" s="54">
        <v>0.58333333333333337</v>
      </c>
      <c r="E2265">
        <v>5.2</v>
      </c>
    </row>
    <row r="2266" spans="1:5">
      <c r="A2266" s="327" t="s">
        <v>509</v>
      </c>
      <c r="B2266">
        <v>13211210</v>
      </c>
      <c r="C2266" s="43">
        <v>44189</v>
      </c>
      <c r="D2266" s="54">
        <v>0.59375</v>
      </c>
      <c r="E2266">
        <v>5.2</v>
      </c>
    </row>
    <row r="2267" spans="1:5">
      <c r="A2267" s="327" t="s">
        <v>509</v>
      </c>
      <c r="B2267">
        <v>13211210</v>
      </c>
      <c r="C2267" s="43">
        <v>44189</v>
      </c>
      <c r="D2267" s="54">
        <v>0.60416666666666663</v>
      </c>
      <c r="E2267">
        <v>5.2</v>
      </c>
    </row>
    <row r="2268" spans="1:5">
      <c r="A2268" s="327" t="s">
        <v>509</v>
      </c>
      <c r="B2268">
        <v>13211210</v>
      </c>
      <c r="C2268" s="43">
        <v>44189</v>
      </c>
      <c r="D2268" s="54">
        <v>0.61458333333333337</v>
      </c>
      <c r="E2268">
        <v>5.2</v>
      </c>
    </row>
    <row r="2269" spans="1:5">
      <c r="A2269" s="327" t="s">
        <v>509</v>
      </c>
      <c r="B2269">
        <v>13211210</v>
      </c>
      <c r="C2269" s="43">
        <v>44189</v>
      </c>
      <c r="D2269" s="54">
        <v>0.625</v>
      </c>
      <c r="E2269">
        <v>5.3</v>
      </c>
    </row>
    <row r="2270" spans="1:5">
      <c r="A2270" s="327" t="s">
        <v>509</v>
      </c>
      <c r="B2270">
        <v>13211210</v>
      </c>
      <c r="C2270" s="43">
        <v>44189</v>
      </c>
      <c r="D2270" s="54">
        <v>0.63541666666666663</v>
      </c>
      <c r="E2270">
        <v>5.3</v>
      </c>
    </row>
    <row r="2271" spans="1:5">
      <c r="A2271" s="327" t="s">
        <v>509</v>
      </c>
      <c r="B2271">
        <v>13211210</v>
      </c>
      <c r="C2271" s="43">
        <v>44189</v>
      </c>
      <c r="D2271" s="54">
        <v>0.64583333333333337</v>
      </c>
      <c r="E2271">
        <v>5.3</v>
      </c>
    </row>
    <row r="2272" spans="1:5">
      <c r="A2272" s="327" t="s">
        <v>509</v>
      </c>
      <c r="B2272">
        <v>13211210</v>
      </c>
      <c r="C2272" s="43">
        <v>44189</v>
      </c>
      <c r="D2272" s="54">
        <v>0.65625</v>
      </c>
      <c r="E2272">
        <v>5.4</v>
      </c>
    </row>
    <row r="2273" spans="1:5">
      <c r="A2273" s="327" t="s">
        <v>509</v>
      </c>
      <c r="B2273">
        <v>13211210</v>
      </c>
      <c r="C2273" s="43">
        <v>44189</v>
      </c>
      <c r="D2273" s="54">
        <v>0.66666666666666663</v>
      </c>
      <c r="E2273">
        <v>5.5</v>
      </c>
    </row>
    <row r="2274" spans="1:5">
      <c r="A2274" s="327" t="s">
        <v>509</v>
      </c>
      <c r="B2274">
        <v>13211210</v>
      </c>
      <c r="C2274" s="43">
        <v>44189</v>
      </c>
      <c r="D2274" s="54">
        <v>0.67708333333333337</v>
      </c>
      <c r="E2274">
        <v>5.0999999999999996</v>
      </c>
    </row>
    <row r="2275" spans="1:5">
      <c r="A2275" s="327" t="s">
        <v>509</v>
      </c>
      <c r="B2275">
        <v>13211210</v>
      </c>
      <c r="C2275" s="43">
        <v>44189</v>
      </c>
      <c r="D2275" s="54">
        <v>0.6875</v>
      </c>
      <c r="E2275">
        <v>4.9000000000000004</v>
      </c>
    </row>
    <row r="2276" spans="1:5">
      <c r="A2276" s="327" t="s">
        <v>509</v>
      </c>
      <c r="B2276">
        <v>13211210</v>
      </c>
      <c r="C2276" s="43">
        <v>44189</v>
      </c>
      <c r="D2276" s="54">
        <v>0.69791666666666663</v>
      </c>
      <c r="E2276">
        <v>5.0999999999999996</v>
      </c>
    </row>
    <row r="2277" spans="1:5">
      <c r="A2277" s="327" t="s">
        <v>509</v>
      </c>
      <c r="B2277">
        <v>13211210</v>
      </c>
      <c r="C2277" s="43">
        <v>44189</v>
      </c>
      <c r="D2277" s="54">
        <v>0.70833333333333337</v>
      </c>
      <c r="E2277">
        <v>5.3</v>
      </c>
    </row>
    <row r="2278" spans="1:5">
      <c r="A2278" s="327" t="s">
        <v>509</v>
      </c>
      <c r="B2278">
        <v>13211210</v>
      </c>
      <c r="C2278" s="43">
        <v>44189</v>
      </c>
      <c r="D2278" s="54">
        <v>0.71875</v>
      </c>
      <c r="E2278">
        <v>5.4</v>
      </c>
    </row>
    <row r="2279" spans="1:5">
      <c r="A2279" s="327" t="s">
        <v>509</v>
      </c>
      <c r="B2279">
        <v>13211210</v>
      </c>
      <c r="C2279" s="43">
        <v>44189</v>
      </c>
      <c r="D2279" s="54">
        <v>0.72916666666666663</v>
      </c>
      <c r="E2279">
        <v>5.4</v>
      </c>
    </row>
    <row r="2280" spans="1:5">
      <c r="A2280" s="327" t="s">
        <v>509</v>
      </c>
      <c r="B2280">
        <v>13211210</v>
      </c>
      <c r="C2280" s="43">
        <v>44189</v>
      </c>
      <c r="D2280" s="54">
        <v>0.73958333333333337</v>
      </c>
      <c r="E2280">
        <v>5.3</v>
      </c>
    </row>
    <row r="2281" spans="1:5">
      <c r="A2281" s="327" t="s">
        <v>509</v>
      </c>
      <c r="B2281">
        <v>13211210</v>
      </c>
      <c r="C2281" s="43">
        <v>44189</v>
      </c>
      <c r="D2281" s="54">
        <v>0.75</v>
      </c>
      <c r="E2281">
        <v>5.4</v>
      </c>
    </row>
    <row r="2282" spans="1:5">
      <c r="A2282" s="327" t="s">
        <v>509</v>
      </c>
      <c r="B2282">
        <v>13211210</v>
      </c>
      <c r="C2282" s="43">
        <v>44189</v>
      </c>
      <c r="D2282" s="54">
        <v>0.76041666666666663</v>
      </c>
      <c r="E2282">
        <v>5.4</v>
      </c>
    </row>
    <row r="2283" spans="1:5">
      <c r="A2283" s="327" t="s">
        <v>509</v>
      </c>
      <c r="B2283">
        <v>13211210</v>
      </c>
      <c r="C2283" s="43">
        <v>44189</v>
      </c>
      <c r="D2283" s="54">
        <v>0.77083333333333337</v>
      </c>
      <c r="E2283">
        <v>5.4</v>
      </c>
    </row>
    <row r="2284" spans="1:5">
      <c r="A2284" s="327" t="s">
        <v>509</v>
      </c>
      <c r="B2284">
        <v>13211210</v>
      </c>
      <c r="C2284" s="43">
        <v>44189</v>
      </c>
      <c r="D2284" s="54">
        <v>0.78125</v>
      </c>
      <c r="E2284">
        <v>5.4</v>
      </c>
    </row>
    <row r="2285" spans="1:5">
      <c r="A2285" s="327" t="s">
        <v>509</v>
      </c>
      <c r="B2285">
        <v>13211210</v>
      </c>
      <c r="C2285" s="43">
        <v>44189</v>
      </c>
      <c r="D2285" s="54">
        <v>0.79166666666666663</v>
      </c>
      <c r="E2285">
        <v>5.4</v>
      </c>
    </row>
    <row r="2286" spans="1:5">
      <c r="A2286" s="327" t="s">
        <v>509</v>
      </c>
      <c r="B2286">
        <v>13211210</v>
      </c>
      <c r="C2286" s="43">
        <v>44189</v>
      </c>
      <c r="D2286" s="54">
        <v>0.80208333333333337</v>
      </c>
      <c r="E2286">
        <v>5.4</v>
      </c>
    </row>
    <row r="2287" spans="1:5">
      <c r="A2287" s="327" t="s">
        <v>509</v>
      </c>
      <c r="B2287">
        <v>13211210</v>
      </c>
      <c r="C2287" s="43">
        <v>44189</v>
      </c>
      <c r="D2287" s="54">
        <v>0.8125</v>
      </c>
      <c r="E2287">
        <v>5.3</v>
      </c>
    </row>
    <row r="2288" spans="1:5">
      <c r="A2288" s="327" t="s">
        <v>509</v>
      </c>
      <c r="B2288">
        <v>13211210</v>
      </c>
      <c r="C2288" s="43">
        <v>44189</v>
      </c>
      <c r="D2288" s="54">
        <v>0.82291666666666663</v>
      </c>
      <c r="E2288">
        <v>5.3</v>
      </c>
    </row>
    <row r="2289" spans="1:5">
      <c r="A2289" s="327" t="s">
        <v>509</v>
      </c>
      <c r="B2289">
        <v>13211210</v>
      </c>
      <c r="C2289" s="43">
        <v>44189</v>
      </c>
      <c r="D2289" s="54">
        <v>0.83333333333333337</v>
      </c>
      <c r="E2289">
        <v>5.4</v>
      </c>
    </row>
    <row r="2290" spans="1:5">
      <c r="A2290" s="327" t="s">
        <v>509</v>
      </c>
      <c r="B2290">
        <v>13211210</v>
      </c>
      <c r="C2290" s="43">
        <v>44189</v>
      </c>
      <c r="D2290" s="54">
        <v>0.84375</v>
      </c>
      <c r="E2290">
        <v>5.2</v>
      </c>
    </row>
    <row r="2291" spans="1:5">
      <c r="A2291" s="327" t="s">
        <v>509</v>
      </c>
      <c r="B2291">
        <v>13211210</v>
      </c>
      <c r="C2291" s="43">
        <v>44189</v>
      </c>
      <c r="D2291" s="54">
        <v>0.85416666666666663</v>
      </c>
      <c r="E2291">
        <v>5.2</v>
      </c>
    </row>
    <row r="2292" spans="1:5">
      <c r="A2292" s="327" t="s">
        <v>509</v>
      </c>
      <c r="B2292">
        <v>13211210</v>
      </c>
      <c r="C2292" s="43">
        <v>44189</v>
      </c>
      <c r="D2292" s="54">
        <v>0.86458333333333337</v>
      </c>
      <c r="E2292">
        <v>5.0999999999999996</v>
      </c>
    </row>
    <row r="2293" spans="1:5">
      <c r="A2293" s="327" t="s">
        <v>509</v>
      </c>
      <c r="B2293">
        <v>13211210</v>
      </c>
      <c r="C2293" s="43">
        <v>44189</v>
      </c>
      <c r="D2293" s="54">
        <v>0.875</v>
      </c>
      <c r="E2293">
        <v>5.0999999999999996</v>
      </c>
    </row>
    <row r="2294" spans="1:5">
      <c r="A2294" s="327" t="s">
        <v>509</v>
      </c>
      <c r="B2294">
        <v>13211210</v>
      </c>
      <c r="C2294" s="43">
        <v>44189</v>
      </c>
      <c r="D2294" s="54">
        <v>0.88541666666666663</v>
      </c>
      <c r="E2294">
        <v>5.0999999999999996</v>
      </c>
    </row>
    <row r="2295" spans="1:5">
      <c r="A2295" s="327" t="s">
        <v>509</v>
      </c>
      <c r="B2295">
        <v>13211210</v>
      </c>
      <c r="C2295" s="43">
        <v>44189</v>
      </c>
      <c r="D2295" s="54">
        <v>0.89583333333333337</v>
      </c>
      <c r="E2295">
        <v>5.0999999999999996</v>
      </c>
    </row>
    <row r="2296" spans="1:5">
      <c r="A2296" s="327" t="s">
        <v>509</v>
      </c>
      <c r="B2296">
        <v>13211210</v>
      </c>
      <c r="C2296" s="43">
        <v>44189</v>
      </c>
      <c r="D2296" s="54">
        <v>0.90625</v>
      </c>
      <c r="E2296">
        <v>5.2</v>
      </c>
    </row>
    <row r="2297" spans="1:5">
      <c r="A2297" s="327" t="s">
        <v>509</v>
      </c>
      <c r="B2297">
        <v>13211210</v>
      </c>
      <c r="C2297" s="43">
        <v>44189</v>
      </c>
      <c r="D2297" s="54">
        <v>0.91666666666666663</v>
      </c>
      <c r="E2297">
        <v>5.2</v>
      </c>
    </row>
    <row r="2298" spans="1:5">
      <c r="A2298" s="327" t="s">
        <v>509</v>
      </c>
      <c r="B2298">
        <v>13211210</v>
      </c>
      <c r="C2298" s="43">
        <v>44189</v>
      </c>
      <c r="D2298" s="54">
        <v>0.92708333333333337</v>
      </c>
      <c r="E2298">
        <v>5.0999999999999996</v>
      </c>
    </row>
    <row r="2299" spans="1:5">
      <c r="A2299" s="327" t="s">
        <v>509</v>
      </c>
      <c r="B2299">
        <v>13211210</v>
      </c>
      <c r="C2299" s="43">
        <v>44189</v>
      </c>
      <c r="D2299" s="54">
        <v>0.9375</v>
      </c>
      <c r="E2299">
        <v>5</v>
      </c>
    </row>
    <row r="2300" spans="1:5">
      <c r="A2300" s="327" t="s">
        <v>509</v>
      </c>
      <c r="B2300">
        <v>13211210</v>
      </c>
      <c r="C2300" s="43">
        <v>44189</v>
      </c>
      <c r="D2300" s="54">
        <v>0.94791666666666663</v>
      </c>
      <c r="E2300">
        <v>5</v>
      </c>
    </row>
    <row r="2301" spans="1:5">
      <c r="A2301" s="327" t="s">
        <v>509</v>
      </c>
      <c r="B2301">
        <v>13211210</v>
      </c>
      <c r="C2301" s="43">
        <v>44189</v>
      </c>
      <c r="D2301" s="54">
        <v>0.95833333333333337</v>
      </c>
      <c r="E2301">
        <v>5.0999999999999996</v>
      </c>
    </row>
    <row r="2302" spans="1:5">
      <c r="A2302" s="327" t="s">
        <v>509</v>
      </c>
      <c r="B2302">
        <v>13211210</v>
      </c>
      <c r="C2302" s="43">
        <v>44189</v>
      </c>
      <c r="D2302" s="54">
        <v>0.96875</v>
      </c>
      <c r="E2302">
        <v>4.9000000000000004</v>
      </c>
    </row>
    <row r="2303" spans="1:5">
      <c r="A2303" s="327" t="s">
        <v>509</v>
      </c>
      <c r="B2303">
        <v>13211210</v>
      </c>
      <c r="C2303" s="43">
        <v>44189</v>
      </c>
      <c r="D2303" s="54">
        <v>0.97916666666666663</v>
      </c>
      <c r="E2303">
        <v>4.7</v>
      </c>
    </row>
    <row r="2304" spans="1:5">
      <c r="A2304" s="327" t="s">
        <v>509</v>
      </c>
      <c r="B2304">
        <v>13211210</v>
      </c>
      <c r="C2304" s="43">
        <v>44189</v>
      </c>
      <c r="D2304" s="54">
        <v>0.98958333333333337</v>
      </c>
      <c r="E2304">
        <v>5</v>
      </c>
    </row>
    <row r="2305" spans="1:5">
      <c r="A2305" s="327" t="s">
        <v>509</v>
      </c>
      <c r="B2305">
        <v>13211210</v>
      </c>
      <c r="C2305" s="43">
        <v>44190</v>
      </c>
      <c r="D2305" s="54">
        <v>0</v>
      </c>
      <c r="E2305">
        <v>5.2</v>
      </c>
    </row>
    <row r="2306" spans="1:5">
      <c r="A2306" s="327" t="s">
        <v>509</v>
      </c>
      <c r="B2306">
        <v>13211210</v>
      </c>
      <c r="C2306" s="43">
        <v>44190</v>
      </c>
      <c r="D2306" s="54">
        <v>1.0416666666666666E-2</v>
      </c>
      <c r="E2306">
        <v>5.3</v>
      </c>
    </row>
    <row r="2307" spans="1:5">
      <c r="A2307" s="327" t="s">
        <v>509</v>
      </c>
      <c r="B2307">
        <v>13211210</v>
      </c>
      <c r="C2307" s="43">
        <v>44190</v>
      </c>
      <c r="D2307" s="54">
        <v>2.0833333333333332E-2</v>
      </c>
      <c r="E2307">
        <v>5.3</v>
      </c>
    </row>
    <row r="2308" spans="1:5">
      <c r="A2308" s="327" t="s">
        <v>509</v>
      </c>
      <c r="B2308">
        <v>13211210</v>
      </c>
      <c r="C2308" s="43">
        <v>44190</v>
      </c>
      <c r="D2308" s="54">
        <v>3.125E-2</v>
      </c>
      <c r="E2308">
        <v>5.2</v>
      </c>
    </row>
    <row r="2309" spans="1:5">
      <c r="A2309" s="327" t="s">
        <v>509</v>
      </c>
      <c r="B2309">
        <v>13211210</v>
      </c>
      <c r="C2309" s="43">
        <v>44190</v>
      </c>
      <c r="D2309" s="54">
        <v>4.1666666666666664E-2</v>
      </c>
      <c r="E2309">
        <v>5.0999999999999996</v>
      </c>
    </row>
    <row r="2310" spans="1:5">
      <c r="A2310" s="327" t="s">
        <v>509</v>
      </c>
      <c r="B2310">
        <v>13211210</v>
      </c>
      <c r="C2310" s="43">
        <v>44190</v>
      </c>
      <c r="D2310" s="54">
        <v>5.2083333333333336E-2</v>
      </c>
      <c r="E2310">
        <v>5</v>
      </c>
    </row>
    <row r="2311" spans="1:5">
      <c r="A2311" s="327" t="s">
        <v>509</v>
      </c>
      <c r="B2311">
        <v>13211210</v>
      </c>
      <c r="C2311" s="43">
        <v>44190</v>
      </c>
      <c r="D2311" s="54">
        <v>6.25E-2</v>
      </c>
      <c r="E2311">
        <v>4.9000000000000004</v>
      </c>
    </row>
    <row r="2312" spans="1:5">
      <c r="A2312" s="327" t="s">
        <v>509</v>
      </c>
      <c r="B2312">
        <v>13211210</v>
      </c>
      <c r="C2312" s="43">
        <v>44190</v>
      </c>
      <c r="D2312" s="54">
        <v>7.2916666666666671E-2</v>
      </c>
      <c r="E2312">
        <v>4.9000000000000004</v>
      </c>
    </row>
    <row r="2313" spans="1:5">
      <c r="A2313" s="327" t="s">
        <v>509</v>
      </c>
      <c r="B2313">
        <v>13211210</v>
      </c>
      <c r="C2313" s="43">
        <v>44190</v>
      </c>
      <c r="D2313" s="54">
        <v>8.3333333333333329E-2</v>
      </c>
      <c r="E2313">
        <v>4.9000000000000004</v>
      </c>
    </row>
    <row r="2314" spans="1:5">
      <c r="A2314" s="327" t="s">
        <v>509</v>
      </c>
      <c r="B2314">
        <v>13211210</v>
      </c>
      <c r="C2314" s="43">
        <v>44190</v>
      </c>
      <c r="D2314" s="54">
        <v>9.375E-2</v>
      </c>
      <c r="E2314">
        <v>4.7</v>
      </c>
    </row>
    <row r="2315" spans="1:5">
      <c r="A2315" s="327" t="s">
        <v>509</v>
      </c>
      <c r="B2315">
        <v>13211210</v>
      </c>
      <c r="C2315" s="43">
        <v>44190</v>
      </c>
      <c r="D2315" s="54">
        <v>0.10416666666666667</v>
      </c>
      <c r="E2315">
        <v>4.8</v>
      </c>
    </row>
    <row r="2316" spans="1:5">
      <c r="A2316" s="327" t="s">
        <v>509</v>
      </c>
      <c r="B2316">
        <v>13211210</v>
      </c>
      <c r="C2316" s="43">
        <v>44190</v>
      </c>
      <c r="D2316" s="54">
        <v>0.11458333333333333</v>
      </c>
      <c r="E2316">
        <v>4.7</v>
      </c>
    </row>
    <row r="2317" spans="1:5">
      <c r="A2317" s="327" t="s">
        <v>509</v>
      </c>
      <c r="B2317">
        <v>13211210</v>
      </c>
      <c r="C2317" s="43">
        <v>44190</v>
      </c>
      <c r="D2317" s="54">
        <v>0.125</v>
      </c>
      <c r="E2317">
        <v>4.5999999999999996</v>
      </c>
    </row>
    <row r="2318" spans="1:5">
      <c r="A2318" s="327" t="s">
        <v>509</v>
      </c>
      <c r="B2318">
        <v>13211210</v>
      </c>
      <c r="C2318" s="43">
        <v>44190</v>
      </c>
      <c r="D2318" s="54">
        <v>0.13541666666666666</v>
      </c>
      <c r="E2318">
        <v>4.8</v>
      </c>
    </row>
    <row r="2319" spans="1:5">
      <c r="A2319" s="327" t="s">
        <v>509</v>
      </c>
      <c r="B2319">
        <v>13211210</v>
      </c>
      <c r="C2319" s="43">
        <v>44190</v>
      </c>
      <c r="D2319" s="54">
        <v>0.14583333333333334</v>
      </c>
      <c r="E2319">
        <v>4.7</v>
      </c>
    </row>
    <row r="2320" spans="1:5">
      <c r="A2320" s="327" t="s">
        <v>509</v>
      </c>
      <c r="B2320">
        <v>13211210</v>
      </c>
      <c r="C2320" s="43">
        <v>44190</v>
      </c>
      <c r="D2320" s="54">
        <v>0.15625</v>
      </c>
      <c r="E2320">
        <v>4.5</v>
      </c>
    </row>
    <row r="2321" spans="1:5">
      <c r="A2321" s="327" t="s">
        <v>509</v>
      </c>
      <c r="B2321">
        <v>13211210</v>
      </c>
      <c r="C2321" s="43">
        <v>44190</v>
      </c>
      <c r="D2321" s="54">
        <v>0.16666666666666666</v>
      </c>
      <c r="E2321">
        <v>4.4000000000000004</v>
      </c>
    </row>
    <row r="2322" spans="1:5">
      <c r="A2322" s="327" t="s">
        <v>509</v>
      </c>
      <c r="B2322">
        <v>13211210</v>
      </c>
      <c r="C2322" s="43">
        <v>44190</v>
      </c>
      <c r="D2322" s="54">
        <v>0.17708333333333334</v>
      </c>
      <c r="E2322">
        <v>4.3</v>
      </c>
    </row>
    <row r="2323" spans="1:5">
      <c r="A2323" s="327" t="s">
        <v>509</v>
      </c>
      <c r="B2323">
        <v>13211210</v>
      </c>
      <c r="C2323" s="43">
        <v>44190</v>
      </c>
      <c r="D2323" s="54">
        <v>0.1875</v>
      </c>
      <c r="E2323">
        <v>4.4000000000000004</v>
      </c>
    </row>
    <row r="2324" spans="1:5">
      <c r="A2324" s="327" t="s">
        <v>509</v>
      </c>
      <c r="B2324">
        <v>13211210</v>
      </c>
      <c r="C2324" s="43">
        <v>44190</v>
      </c>
      <c r="D2324" s="54">
        <v>0.19791666666666666</v>
      </c>
      <c r="E2324">
        <v>4.4000000000000004</v>
      </c>
    </row>
    <row r="2325" spans="1:5">
      <c r="A2325" s="327" t="s">
        <v>509</v>
      </c>
      <c r="B2325">
        <v>13211210</v>
      </c>
      <c r="C2325" s="43">
        <v>44190</v>
      </c>
      <c r="D2325" s="54">
        <v>0.20833333333333334</v>
      </c>
      <c r="E2325">
        <v>4.5</v>
      </c>
    </row>
    <row r="2326" spans="1:5">
      <c r="A2326" s="327" t="s">
        <v>509</v>
      </c>
      <c r="B2326">
        <v>13211210</v>
      </c>
      <c r="C2326" s="43">
        <v>44190</v>
      </c>
      <c r="D2326" s="54">
        <v>0.21875</v>
      </c>
      <c r="E2326">
        <v>4.4000000000000004</v>
      </c>
    </row>
    <row r="2327" spans="1:5">
      <c r="A2327" s="327" t="s">
        <v>509</v>
      </c>
      <c r="B2327">
        <v>13211210</v>
      </c>
      <c r="C2327" s="43">
        <v>44190</v>
      </c>
      <c r="D2327" s="54">
        <v>0.22916666666666666</v>
      </c>
      <c r="E2327">
        <v>4.4000000000000004</v>
      </c>
    </row>
    <row r="2328" spans="1:5">
      <c r="A2328" s="327" t="s">
        <v>509</v>
      </c>
      <c r="B2328">
        <v>13211210</v>
      </c>
      <c r="C2328" s="43">
        <v>44190</v>
      </c>
      <c r="D2328" s="54">
        <v>0.23958333333333334</v>
      </c>
      <c r="E2328">
        <v>4.3</v>
      </c>
    </row>
    <row r="2329" spans="1:5">
      <c r="A2329" s="327" t="s">
        <v>509</v>
      </c>
      <c r="B2329">
        <v>13211210</v>
      </c>
      <c r="C2329" s="43">
        <v>44190</v>
      </c>
      <c r="D2329" s="54">
        <v>0.25</v>
      </c>
      <c r="E2329">
        <v>4.3</v>
      </c>
    </row>
    <row r="2330" spans="1:5">
      <c r="A2330" s="327" t="s">
        <v>509</v>
      </c>
      <c r="B2330">
        <v>13211210</v>
      </c>
      <c r="C2330" s="43">
        <v>44190</v>
      </c>
      <c r="D2330" s="54">
        <v>0.26041666666666669</v>
      </c>
      <c r="E2330">
        <v>4.3</v>
      </c>
    </row>
    <row r="2331" spans="1:5">
      <c r="A2331" s="327" t="s">
        <v>509</v>
      </c>
      <c r="B2331">
        <v>13211210</v>
      </c>
      <c r="C2331" s="43">
        <v>44190</v>
      </c>
      <c r="D2331" s="54">
        <v>0.27083333333333331</v>
      </c>
      <c r="E2331">
        <v>4.3</v>
      </c>
    </row>
    <row r="2332" spans="1:5">
      <c r="A2332" s="327" t="s">
        <v>509</v>
      </c>
      <c r="B2332">
        <v>13211210</v>
      </c>
      <c r="C2332" s="43">
        <v>44190</v>
      </c>
      <c r="D2332" s="54">
        <v>0.28125</v>
      </c>
      <c r="E2332">
        <v>4.2</v>
      </c>
    </row>
    <row r="2333" spans="1:5">
      <c r="A2333" s="327" t="s">
        <v>509</v>
      </c>
      <c r="B2333">
        <v>13211210</v>
      </c>
      <c r="C2333" s="43">
        <v>44190</v>
      </c>
      <c r="D2333" s="54">
        <v>0.29166666666666669</v>
      </c>
      <c r="E2333">
        <v>4.2</v>
      </c>
    </row>
    <row r="2334" spans="1:5">
      <c r="A2334" s="327" t="s">
        <v>509</v>
      </c>
      <c r="B2334">
        <v>13211210</v>
      </c>
      <c r="C2334" s="43">
        <v>44190</v>
      </c>
      <c r="D2334" s="54">
        <v>0.30208333333333331</v>
      </c>
      <c r="E2334">
        <v>4.2</v>
      </c>
    </row>
    <row r="2335" spans="1:5">
      <c r="A2335" s="327" t="s">
        <v>509</v>
      </c>
      <c r="B2335">
        <v>13211210</v>
      </c>
      <c r="C2335" s="43">
        <v>44190</v>
      </c>
      <c r="D2335" s="54">
        <v>0.3125</v>
      </c>
      <c r="E2335">
        <v>4.2</v>
      </c>
    </row>
    <row r="2336" spans="1:5">
      <c r="A2336" s="327" t="s">
        <v>509</v>
      </c>
      <c r="B2336">
        <v>13211210</v>
      </c>
      <c r="C2336" s="43">
        <v>44190</v>
      </c>
      <c r="D2336" s="54">
        <v>0.32291666666666669</v>
      </c>
      <c r="E2336">
        <v>4.3</v>
      </c>
    </row>
    <row r="2337" spans="1:5">
      <c r="A2337" s="327" t="s">
        <v>509</v>
      </c>
      <c r="B2337">
        <v>13211210</v>
      </c>
      <c r="C2337" s="43">
        <v>44190</v>
      </c>
      <c r="D2337" s="54">
        <v>0.33333333333333331</v>
      </c>
      <c r="E2337">
        <v>4.2</v>
      </c>
    </row>
    <row r="2338" spans="1:5">
      <c r="A2338" s="327" t="s">
        <v>509</v>
      </c>
      <c r="B2338">
        <v>13211210</v>
      </c>
      <c r="C2338" s="43">
        <v>44190</v>
      </c>
      <c r="D2338" s="54">
        <v>0.34375</v>
      </c>
      <c r="E2338">
        <v>4.2</v>
      </c>
    </row>
    <row r="2339" spans="1:5">
      <c r="A2339" s="327" t="s">
        <v>509</v>
      </c>
      <c r="B2339">
        <v>13211210</v>
      </c>
      <c r="C2339" s="43">
        <v>44190</v>
      </c>
      <c r="D2339" s="54">
        <v>0.35416666666666669</v>
      </c>
      <c r="E2339">
        <v>4.0999999999999996</v>
      </c>
    </row>
    <row r="2340" spans="1:5">
      <c r="A2340" s="327" t="s">
        <v>509</v>
      </c>
      <c r="B2340">
        <v>13211210</v>
      </c>
      <c r="C2340" s="43">
        <v>44190</v>
      </c>
      <c r="D2340" s="54">
        <v>0.36458333333333331</v>
      </c>
      <c r="E2340">
        <v>4.0999999999999996</v>
      </c>
    </row>
    <row r="2341" spans="1:5">
      <c r="A2341" s="327" t="s">
        <v>509</v>
      </c>
      <c r="B2341">
        <v>13211210</v>
      </c>
      <c r="C2341" s="43">
        <v>44190</v>
      </c>
      <c r="D2341" s="54">
        <v>0.375</v>
      </c>
      <c r="E2341">
        <v>4.0999999999999996</v>
      </c>
    </row>
    <row r="2342" spans="1:5">
      <c r="A2342" s="327" t="s">
        <v>509</v>
      </c>
      <c r="B2342">
        <v>13211210</v>
      </c>
      <c r="C2342" s="43">
        <v>44190</v>
      </c>
      <c r="D2342" s="54">
        <v>0.38541666666666669</v>
      </c>
      <c r="E2342">
        <v>4.0999999999999996</v>
      </c>
    </row>
    <row r="2343" spans="1:5">
      <c r="A2343" s="327" t="s">
        <v>509</v>
      </c>
      <c r="B2343">
        <v>13211210</v>
      </c>
      <c r="C2343" s="43">
        <v>44190</v>
      </c>
      <c r="D2343" s="54">
        <v>0.39583333333333331</v>
      </c>
      <c r="E2343">
        <v>4.2</v>
      </c>
    </row>
    <row r="2344" spans="1:5">
      <c r="A2344" s="327" t="s">
        <v>509</v>
      </c>
      <c r="B2344">
        <v>13211210</v>
      </c>
      <c r="C2344" s="43">
        <v>44190</v>
      </c>
      <c r="D2344" s="54">
        <v>0.40625</v>
      </c>
      <c r="E2344">
        <v>4.0999999999999996</v>
      </c>
    </row>
    <row r="2345" spans="1:5">
      <c r="A2345" s="327" t="s">
        <v>509</v>
      </c>
      <c r="B2345">
        <v>13211210</v>
      </c>
      <c r="C2345" s="43">
        <v>44190</v>
      </c>
      <c r="D2345" s="54">
        <v>0.41666666666666669</v>
      </c>
      <c r="E2345">
        <v>4</v>
      </c>
    </row>
    <row r="2346" spans="1:5">
      <c r="A2346" s="327" t="s">
        <v>509</v>
      </c>
      <c r="B2346">
        <v>13211210</v>
      </c>
      <c r="C2346" s="43">
        <v>44190</v>
      </c>
      <c r="D2346" s="54">
        <v>0.42708333333333331</v>
      </c>
      <c r="E2346">
        <v>4.2</v>
      </c>
    </row>
    <row r="2347" spans="1:5">
      <c r="A2347" s="327" t="s">
        <v>509</v>
      </c>
      <c r="B2347">
        <v>13211210</v>
      </c>
      <c r="C2347" s="43">
        <v>44190</v>
      </c>
      <c r="D2347" s="54">
        <v>0.4375</v>
      </c>
      <c r="E2347">
        <v>4.3</v>
      </c>
    </row>
    <row r="2348" spans="1:5">
      <c r="A2348" s="327" t="s">
        <v>509</v>
      </c>
      <c r="B2348">
        <v>13211210</v>
      </c>
      <c r="C2348" s="43">
        <v>44190</v>
      </c>
      <c r="D2348" s="54">
        <v>0.44791666666666669</v>
      </c>
      <c r="E2348">
        <v>4.3</v>
      </c>
    </row>
    <row r="2349" spans="1:5">
      <c r="A2349" s="327" t="s">
        <v>509</v>
      </c>
      <c r="B2349">
        <v>13211210</v>
      </c>
      <c r="C2349" s="43">
        <v>44190</v>
      </c>
      <c r="D2349" s="54">
        <v>0.45833333333333331</v>
      </c>
      <c r="E2349">
        <v>4.4000000000000004</v>
      </c>
    </row>
    <row r="2350" spans="1:5">
      <c r="A2350" s="327" t="s">
        <v>509</v>
      </c>
      <c r="B2350">
        <v>13211210</v>
      </c>
      <c r="C2350" s="43">
        <v>44190</v>
      </c>
      <c r="D2350" s="54">
        <v>0.46875</v>
      </c>
      <c r="E2350">
        <v>4.4000000000000004</v>
      </c>
    </row>
    <row r="2351" spans="1:5">
      <c r="A2351" s="327" t="s">
        <v>509</v>
      </c>
      <c r="B2351">
        <v>13211210</v>
      </c>
      <c r="C2351" s="43">
        <v>44190</v>
      </c>
      <c r="D2351" s="54">
        <v>0.47916666666666669</v>
      </c>
      <c r="E2351">
        <v>4.3</v>
      </c>
    </row>
    <row r="2352" spans="1:5">
      <c r="A2352" s="327" t="s">
        <v>509</v>
      </c>
      <c r="B2352">
        <v>13211210</v>
      </c>
      <c r="C2352" s="43">
        <v>44190</v>
      </c>
      <c r="D2352" s="54">
        <v>0.48958333333333331</v>
      </c>
      <c r="E2352">
        <v>4.4000000000000004</v>
      </c>
    </row>
    <row r="2353" spans="1:5">
      <c r="A2353" s="327" t="s">
        <v>509</v>
      </c>
      <c r="B2353">
        <v>13211210</v>
      </c>
      <c r="C2353" s="43">
        <v>44190</v>
      </c>
      <c r="D2353" s="54">
        <v>0.5</v>
      </c>
      <c r="E2353">
        <v>4.5</v>
      </c>
    </row>
    <row r="2354" spans="1:5">
      <c r="A2354" s="327" t="s">
        <v>509</v>
      </c>
      <c r="B2354">
        <v>13211210</v>
      </c>
      <c r="C2354" s="43">
        <v>44190</v>
      </c>
      <c r="D2354" s="54">
        <v>0.51041666666666663</v>
      </c>
      <c r="E2354">
        <v>4.5999999999999996</v>
      </c>
    </row>
    <row r="2355" spans="1:5">
      <c r="A2355" s="327" t="s">
        <v>509</v>
      </c>
      <c r="B2355">
        <v>13211210</v>
      </c>
      <c r="C2355" s="43">
        <v>44190</v>
      </c>
      <c r="D2355" s="54">
        <v>0.52083333333333337</v>
      </c>
      <c r="E2355">
        <v>4.5999999999999996</v>
      </c>
    </row>
    <row r="2356" spans="1:5">
      <c r="A2356" s="327" t="s">
        <v>509</v>
      </c>
      <c r="B2356">
        <v>13211210</v>
      </c>
      <c r="C2356" s="43">
        <v>44190</v>
      </c>
      <c r="D2356" s="54">
        <v>0.53125</v>
      </c>
      <c r="E2356">
        <v>4.7</v>
      </c>
    </row>
    <row r="2357" spans="1:5">
      <c r="A2357" s="327" t="s">
        <v>509</v>
      </c>
      <c r="B2357">
        <v>13211210</v>
      </c>
      <c r="C2357" s="43">
        <v>44190</v>
      </c>
      <c r="D2357" s="54">
        <v>0.54166666666666663</v>
      </c>
      <c r="E2357">
        <v>4.7</v>
      </c>
    </row>
    <row r="2358" spans="1:5">
      <c r="A2358" s="327" t="s">
        <v>509</v>
      </c>
      <c r="B2358">
        <v>13211210</v>
      </c>
      <c r="C2358" s="43">
        <v>44190</v>
      </c>
      <c r="D2358" s="54">
        <v>0.55208333333333337</v>
      </c>
      <c r="E2358">
        <v>4.7</v>
      </c>
    </row>
    <row r="2359" spans="1:5">
      <c r="A2359" s="327" t="s">
        <v>509</v>
      </c>
      <c r="B2359">
        <v>13211210</v>
      </c>
      <c r="C2359" s="43">
        <v>44190</v>
      </c>
      <c r="D2359" s="54">
        <v>0.5625</v>
      </c>
      <c r="E2359">
        <v>4.7</v>
      </c>
    </row>
    <row r="2360" spans="1:5">
      <c r="A2360" s="327" t="s">
        <v>509</v>
      </c>
      <c r="B2360">
        <v>13211210</v>
      </c>
      <c r="C2360" s="43">
        <v>44190</v>
      </c>
      <c r="D2360" s="54">
        <v>0.57291666666666663</v>
      </c>
      <c r="E2360">
        <v>4.8</v>
      </c>
    </row>
    <row r="2361" spans="1:5">
      <c r="A2361" s="327" t="s">
        <v>509</v>
      </c>
      <c r="B2361">
        <v>13211210</v>
      </c>
      <c r="C2361" s="43">
        <v>44190</v>
      </c>
      <c r="D2361" s="54">
        <v>0.58333333333333337</v>
      </c>
      <c r="E2361">
        <v>4.9000000000000004</v>
      </c>
    </row>
    <row r="2362" spans="1:5">
      <c r="A2362" s="327" t="s">
        <v>509</v>
      </c>
      <c r="B2362">
        <v>13211210</v>
      </c>
      <c r="C2362" s="43">
        <v>44190</v>
      </c>
      <c r="D2362" s="54">
        <v>0.59375</v>
      </c>
      <c r="E2362">
        <v>5</v>
      </c>
    </row>
    <row r="2363" spans="1:5">
      <c r="A2363" s="327" t="s">
        <v>509</v>
      </c>
      <c r="B2363">
        <v>13211210</v>
      </c>
      <c r="C2363" s="43">
        <v>44190</v>
      </c>
      <c r="D2363" s="54">
        <v>0.60416666666666663</v>
      </c>
      <c r="E2363">
        <v>4.9000000000000004</v>
      </c>
    </row>
    <row r="2364" spans="1:5">
      <c r="A2364" s="327" t="s">
        <v>509</v>
      </c>
      <c r="B2364">
        <v>13211210</v>
      </c>
      <c r="C2364" s="43">
        <v>44190</v>
      </c>
      <c r="D2364" s="54">
        <v>0.61458333333333337</v>
      </c>
      <c r="E2364">
        <v>4.5999999999999996</v>
      </c>
    </row>
    <row r="2365" spans="1:5">
      <c r="A2365" s="327" t="s">
        <v>509</v>
      </c>
      <c r="B2365">
        <v>13211210</v>
      </c>
      <c r="C2365" s="43">
        <v>44190</v>
      </c>
      <c r="D2365" s="54">
        <v>0.625</v>
      </c>
      <c r="E2365">
        <v>4.8</v>
      </c>
    </row>
    <row r="2366" spans="1:5">
      <c r="A2366" s="327" t="s">
        <v>509</v>
      </c>
      <c r="B2366">
        <v>13211210</v>
      </c>
      <c r="C2366" s="43">
        <v>44190</v>
      </c>
      <c r="D2366" s="54">
        <v>0.63541666666666663</v>
      </c>
      <c r="E2366">
        <v>5.0999999999999996</v>
      </c>
    </row>
    <row r="2367" spans="1:5">
      <c r="A2367" s="327" t="s">
        <v>509</v>
      </c>
      <c r="B2367">
        <v>13211210</v>
      </c>
      <c r="C2367" s="43">
        <v>44190</v>
      </c>
      <c r="D2367" s="54">
        <v>0.64583333333333337</v>
      </c>
      <c r="E2367">
        <v>5.3</v>
      </c>
    </row>
    <row r="2368" spans="1:5">
      <c r="A2368" s="327" t="s">
        <v>509</v>
      </c>
      <c r="B2368">
        <v>13211210</v>
      </c>
      <c r="C2368" s="43">
        <v>44190</v>
      </c>
      <c r="D2368" s="54">
        <v>0.65625</v>
      </c>
      <c r="E2368">
        <v>5.3</v>
      </c>
    </row>
    <row r="2369" spans="1:5">
      <c r="A2369" s="327" t="s">
        <v>509</v>
      </c>
      <c r="B2369">
        <v>13211210</v>
      </c>
      <c r="C2369" s="43">
        <v>44190</v>
      </c>
      <c r="D2369" s="54">
        <v>0.66666666666666663</v>
      </c>
      <c r="E2369">
        <v>5.2</v>
      </c>
    </row>
    <row r="2370" spans="1:5">
      <c r="A2370" s="327" t="s">
        <v>509</v>
      </c>
      <c r="B2370">
        <v>13211210</v>
      </c>
      <c r="C2370" s="43">
        <v>44190</v>
      </c>
      <c r="D2370" s="54">
        <v>0.67708333333333337</v>
      </c>
      <c r="E2370">
        <v>5.2</v>
      </c>
    </row>
    <row r="2371" spans="1:5">
      <c r="A2371" s="327" t="s">
        <v>509</v>
      </c>
      <c r="B2371">
        <v>13211210</v>
      </c>
      <c r="C2371" s="43">
        <v>44190</v>
      </c>
      <c r="D2371" s="54">
        <v>0.6875</v>
      </c>
      <c r="E2371">
        <v>5.3</v>
      </c>
    </row>
    <row r="2372" spans="1:5">
      <c r="A2372" s="327" t="s">
        <v>509</v>
      </c>
      <c r="B2372">
        <v>13211210</v>
      </c>
      <c r="C2372" s="43">
        <v>44190</v>
      </c>
      <c r="D2372" s="54">
        <v>0.69791666666666663</v>
      </c>
      <c r="E2372">
        <v>5.2</v>
      </c>
    </row>
    <row r="2373" spans="1:5">
      <c r="A2373" s="327" t="s">
        <v>509</v>
      </c>
      <c r="B2373">
        <v>13211210</v>
      </c>
      <c r="C2373" s="43">
        <v>44190</v>
      </c>
      <c r="D2373" s="54">
        <v>0.70833333333333337</v>
      </c>
      <c r="E2373">
        <v>5.2</v>
      </c>
    </row>
    <row r="2374" spans="1:5">
      <c r="A2374" s="327" t="s">
        <v>509</v>
      </c>
      <c r="B2374">
        <v>13211210</v>
      </c>
      <c r="C2374" s="43">
        <v>44190</v>
      </c>
      <c r="D2374" s="54">
        <v>0.71875</v>
      </c>
      <c r="E2374">
        <v>5.2</v>
      </c>
    </row>
    <row r="2375" spans="1:5">
      <c r="A2375" s="327" t="s">
        <v>509</v>
      </c>
      <c r="B2375">
        <v>13211210</v>
      </c>
      <c r="C2375" s="43">
        <v>44190</v>
      </c>
      <c r="D2375" s="54">
        <v>0.72916666666666663</v>
      </c>
      <c r="E2375">
        <v>5.0999999999999996</v>
      </c>
    </row>
    <row r="2376" spans="1:5">
      <c r="A2376" s="327" t="s">
        <v>509</v>
      </c>
      <c r="B2376">
        <v>13211210</v>
      </c>
      <c r="C2376" s="43">
        <v>44190</v>
      </c>
      <c r="D2376" s="54">
        <v>0.73958333333333337</v>
      </c>
      <c r="E2376">
        <v>5.0999999999999996</v>
      </c>
    </row>
    <row r="2377" spans="1:5">
      <c r="A2377" s="327" t="s">
        <v>509</v>
      </c>
      <c r="B2377">
        <v>13211210</v>
      </c>
      <c r="C2377" s="43">
        <v>44190</v>
      </c>
      <c r="D2377" s="54">
        <v>0.75</v>
      </c>
      <c r="E2377">
        <v>5.0999999999999996</v>
      </c>
    </row>
    <row r="2378" spans="1:5">
      <c r="A2378" s="327" t="s">
        <v>509</v>
      </c>
      <c r="B2378">
        <v>13211210</v>
      </c>
      <c r="C2378" s="43">
        <v>44190</v>
      </c>
      <c r="D2378" s="54">
        <v>0.76041666666666663</v>
      </c>
      <c r="E2378">
        <v>5.0999999999999996</v>
      </c>
    </row>
    <row r="2379" spans="1:5">
      <c r="A2379" s="327" t="s">
        <v>509</v>
      </c>
      <c r="B2379">
        <v>13211210</v>
      </c>
      <c r="C2379" s="43">
        <v>44190</v>
      </c>
      <c r="D2379" s="54">
        <v>0.77083333333333337</v>
      </c>
      <c r="E2379">
        <v>5</v>
      </c>
    </row>
    <row r="2380" spans="1:5">
      <c r="A2380" s="327" t="s">
        <v>509</v>
      </c>
      <c r="B2380">
        <v>13211210</v>
      </c>
      <c r="C2380" s="43">
        <v>44190</v>
      </c>
      <c r="D2380" s="54">
        <v>0.78125</v>
      </c>
      <c r="E2380">
        <v>5.2</v>
      </c>
    </row>
    <row r="2381" spans="1:5">
      <c r="A2381" s="327" t="s">
        <v>509</v>
      </c>
      <c r="B2381">
        <v>13211210</v>
      </c>
      <c r="C2381" s="43">
        <v>44190</v>
      </c>
      <c r="D2381" s="54">
        <v>0.79166666666666663</v>
      </c>
      <c r="E2381">
        <v>5.2</v>
      </c>
    </row>
    <row r="2382" spans="1:5">
      <c r="A2382" s="327" t="s">
        <v>509</v>
      </c>
      <c r="B2382">
        <v>13211210</v>
      </c>
      <c r="C2382" s="43">
        <v>44190</v>
      </c>
      <c r="D2382" s="54">
        <v>0.80208333333333337</v>
      </c>
      <c r="E2382">
        <v>5.2</v>
      </c>
    </row>
    <row r="2383" spans="1:5">
      <c r="A2383" s="327" t="s">
        <v>509</v>
      </c>
      <c r="B2383">
        <v>13211210</v>
      </c>
      <c r="C2383" s="43">
        <v>44190</v>
      </c>
      <c r="D2383" s="54">
        <v>0.8125</v>
      </c>
      <c r="E2383">
        <v>5.0999999999999996</v>
      </c>
    </row>
    <row r="2384" spans="1:5">
      <c r="A2384" s="327" t="s">
        <v>509</v>
      </c>
      <c r="B2384">
        <v>13211210</v>
      </c>
      <c r="C2384" s="43">
        <v>44190</v>
      </c>
      <c r="D2384" s="54">
        <v>0.82291666666666663</v>
      </c>
      <c r="E2384">
        <v>5.0999999999999996</v>
      </c>
    </row>
    <row r="2385" spans="1:5">
      <c r="A2385" s="327" t="s">
        <v>509</v>
      </c>
      <c r="B2385">
        <v>13211210</v>
      </c>
      <c r="C2385" s="43">
        <v>44190</v>
      </c>
      <c r="D2385" s="54">
        <v>0.83333333333333337</v>
      </c>
      <c r="E2385">
        <v>5.0999999999999996</v>
      </c>
    </row>
    <row r="2386" spans="1:5">
      <c r="A2386" s="327" t="s">
        <v>509</v>
      </c>
      <c r="B2386">
        <v>13211210</v>
      </c>
      <c r="C2386" s="43">
        <v>44190</v>
      </c>
      <c r="D2386" s="54">
        <v>0.84375</v>
      </c>
      <c r="E2386">
        <v>5.0999999999999996</v>
      </c>
    </row>
    <row r="2387" spans="1:5">
      <c r="A2387" s="327" t="s">
        <v>509</v>
      </c>
      <c r="B2387">
        <v>13211210</v>
      </c>
      <c r="C2387" s="43">
        <v>44190</v>
      </c>
      <c r="D2387" s="54">
        <v>0.85416666666666663</v>
      </c>
      <c r="E2387">
        <v>5.2</v>
      </c>
    </row>
    <row r="2388" spans="1:5">
      <c r="A2388" s="327" t="s">
        <v>509</v>
      </c>
      <c r="B2388">
        <v>13211210</v>
      </c>
      <c r="C2388" s="43">
        <v>44190</v>
      </c>
      <c r="D2388" s="54">
        <v>0.86458333333333337</v>
      </c>
      <c r="E2388">
        <v>5.2</v>
      </c>
    </row>
    <row r="2389" spans="1:5">
      <c r="A2389" s="327" t="s">
        <v>509</v>
      </c>
      <c r="B2389">
        <v>13211210</v>
      </c>
      <c r="C2389" s="43">
        <v>44190</v>
      </c>
      <c r="D2389" s="54">
        <v>0.875</v>
      </c>
      <c r="E2389">
        <v>5.2</v>
      </c>
    </row>
    <row r="2390" spans="1:5">
      <c r="A2390" s="327" t="s">
        <v>509</v>
      </c>
      <c r="B2390">
        <v>13211210</v>
      </c>
      <c r="C2390" s="43">
        <v>44190</v>
      </c>
      <c r="D2390" s="54">
        <v>0.88541666666666663</v>
      </c>
      <c r="E2390">
        <v>5.2</v>
      </c>
    </row>
    <row r="2391" spans="1:5">
      <c r="A2391" s="327" t="s">
        <v>509</v>
      </c>
      <c r="B2391">
        <v>13211210</v>
      </c>
      <c r="C2391" s="43">
        <v>44190</v>
      </c>
      <c r="D2391" s="54">
        <v>0.89583333333333337</v>
      </c>
      <c r="E2391">
        <v>5.2</v>
      </c>
    </row>
    <row r="2392" spans="1:5">
      <c r="A2392" s="327" t="s">
        <v>509</v>
      </c>
      <c r="B2392">
        <v>13211210</v>
      </c>
      <c r="C2392" s="43">
        <v>44190</v>
      </c>
      <c r="D2392" s="54">
        <v>0.90625</v>
      </c>
      <c r="E2392">
        <v>5.2</v>
      </c>
    </row>
    <row r="2393" spans="1:5">
      <c r="A2393" s="327" t="s">
        <v>509</v>
      </c>
      <c r="B2393">
        <v>13211210</v>
      </c>
      <c r="C2393" s="43">
        <v>44190</v>
      </c>
      <c r="D2393" s="54">
        <v>0.91666666666666663</v>
      </c>
      <c r="E2393">
        <v>5.2</v>
      </c>
    </row>
    <row r="2394" spans="1:5">
      <c r="A2394" s="327" t="s">
        <v>509</v>
      </c>
      <c r="B2394">
        <v>13211210</v>
      </c>
      <c r="C2394" s="43">
        <v>44190</v>
      </c>
      <c r="D2394" s="54">
        <v>0.92708333333333337</v>
      </c>
      <c r="E2394">
        <v>5.0999999999999996</v>
      </c>
    </row>
    <row r="2395" spans="1:5">
      <c r="A2395" s="327" t="s">
        <v>509</v>
      </c>
      <c r="B2395">
        <v>13211210</v>
      </c>
      <c r="C2395" s="43">
        <v>44190</v>
      </c>
      <c r="D2395" s="54">
        <v>0.9375</v>
      </c>
      <c r="E2395">
        <v>5.3</v>
      </c>
    </row>
    <row r="2396" spans="1:5">
      <c r="A2396" s="327" t="s">
        <v>509</v>
      </c>
      <c r="B2396">
        <v>13211210</v>
      </c>
      <c r="C2396" s="43">
        <v>44190</v>
      </c>
      <c r="D2396" s="54">
        <v>0.94791666666666663</v>
      </c>
      <c r="E2396">
        <v>5.2</v>
      </c>
    </row>
    <row r="2397" spans="1:5">
      <c r="A2397" s="327" t="s">
        <v>509</v>
      </c>
      <c r="B2397">
        <v>13211210</v>
      </c>
      <c r="C2397" s="43">
        <v>44190</v>
      </c>
      <c r="D2397" s="54">
        <v>0.95833333333333337</v>
      </c>
      <c r="E2397">
        <v>5.2</v>
      </c>
    </row>
    <row r="2398" spans="1:5">
      <c r="A2398" s="327" t="s">
        <v>509</v>
      </c>
      <c r="B2398">
        <v>13211210</v>
      </c>
      <c r="C2398" s="43">
        <v>44190</v>
      </c>
      <c r="D2398" s="54">
        <v>0.96875</v>
      </c>
      <c r="E2398">
        <v>5.2</v>
      </c>
    </row>
    <row r="2399" spans="1:5">
      <c r="A2399" s="327" t="s">
        <v>509</v>
      </c>
      <c r="B2399">
        <v>13211210</v>
      </c>
      <c r="C2399" s="43">
        <v>44190</v>
      </c>
      <c r="D2399" s="54">
        <v>0.97916666666666663</v>
      </c>
      <c r="E2399">
        <v>5.0999999999999996</v>
      </c>
    </row>
    <row r="2400" spans="1:5">
      <c r="A2400" s="327" t="s">
        <v>509</v>
      </c>
      <c r="B2400">
        <v>13211210</v>
      </c>
      <c r="C2400" s="43">
        <v>44190</v>
      </c>
      <c r="D2400" s="54">
        <v>0.98958333333333337</v>
      </c>
      <c r="E2400">
        <v>5.0999999999999996</v>
      </c>
    </row>
    <row r="2401" spans="1:5">
      <c r="A2401" s="327" t="s">
        <v>509</v>
      </c>
      <c r="B2401">
        <v>13211210</v>
      </c>
      <c r="C2401" s="43">
        <v>44191</v>
      </c>
      <c r="D2401" s="54">
        <v>0</v>
      </c>
      <c r="E2401">
        <v>5.0999999999999996</v>
      </c>
    </row>
    <row r="2402" spans="1:5">
      <c r="A2402" s="327" t="s">
        <v>509</v>
      </c>
      <c r="B2402">
        <v>13211210</v>
      </c>
      <c r="C2402" s="43">
        <v>44191</v>
      </c>
      <c r="D2402" s="54">
        <v>1.0416666666666666E-2</v>
      </c>
      <c r="E2402">
        <v>5.0999999999999996</v>
      </c>
    </row>
    <row r="2403" spans="1:5">
      <c r="A2403" s="327" t="s">
        <v>509</v>
      </c>
      <c r="B2403">
        <v>13211210</v>
      </c>
      <c r="C2403" s="43">
        <v>44191</v>
      </c>
      <c r="D2403" s="54">
        <v>2.0833333333333332E-2</v>
      </c>
      <c r="E2403">
        <v>5.2</v>
      </c>
    </row>
    <row r="2404" spans="1:5">
      <c r="A2404" s="327" t="s">
        <v>509</v>
      </c>
      <c r="B2404">
        <v>13211210</v>
      </c>
      <c r="C2404" s="43">
        <v>44191</v>
      </c>
      <c r="D2404" s="54">
        <v>3.125E-2</v>
      </c>
      <c r="E2404">
        <v>5.2</v>
      </c>
    </row>
    <row r="2405" spans="1:5">
      <c r="A2405" s="327" t="s">
        <v>509</v>
      </c>
      <c r="B2405">
        <v>13211210</v>
      </c>
      <c r="C2405" s="43">
        <v>44191</v>
      </c>
      <c r="D2405" s="54">
        <v>4.1666666666666664E-2</v>
      </c>
      <c r="E2405">
        <v>5.0999999999999996</v>
      </c>
    </row>
    <row r="2406" spans="1:5">
      <c r="A2406" s="327" t="s">
        <v>509</v>
      </c>
      <c r="B2406">
        <v>13211210</v>
      </c>
      <c r="C2406" s="43">
        <v>44191</v>
      </c>
      <c r="D2406" s="54">
        <v>5.2083333333333336E-2</v>
      </c>
      <c r="E2406">
        <v>5.0999999999999996</v>
      </c>
    </row>
    <row r="2407" spans="1:5">
      <c r="A2407" s="327" t="s">
        <v>509</v>
      </c>
      <c r="B2407">
        <v>13211210</v>
      </c>
      <c r="C2407" s="43">
        <v>44191</v>
      </c>
      <c r="D2407" s="54">
        <v>6.25E-2</v>
      </c>
      <c r="E2407">
        <v>5.3</v>
      </c>
    </row>
    <row r="2408" spans="1:5">
      <c r="A2408" s="327" t="s">
        <v>509</v>
      </c>
      <c r="B2408">
        <v>13211210</v>
      </c>
      <c r="C2408" s="43">
        <v>44191</v>
      </c>
      <c r="D2408" s="54">
        <v>7.2916666666666671E-2</v>
      </c>
      <c r="E2408">
        <v>5.2</v>
      </c>
    </row>
    <row r="2409" spans="1:5">
      <c r="A2409" s="327" t="s">
        <v>509</v>
      </c>
      <c r="B2409">
        <v>13211210</v>
      </c>
      <c r="C2409" s="43">
        <v>44191</v>
      </c>
      <c r="D2409" s="54">
        <v>8.3333333333333329E-2</v>
      </c>
      <c r="E2409">
        <v>4.9000000000000004</v>
      </c>
    </row>
    <row r="2410" spans="1:5">
      <c r="A2410" s="327" t="s">
        <v>509</v>
      </c>
      <c r="B2410">
        <v>13211210</v>
      </c>
      <c r="C2410" s="43">
        <v>44191</v>
      </c>
      <c r="D2410" s="54">
        <v>9.375E-2</v>
      </c>
      <c r="E2410">
        <v>4.8</v>
      </c>
    </row>
    <row r="2411" spans="1:5">
      <c r="A2411" s="327" t="s">
        <v>509</v>
      </c>
      <c r="B2411">
        <v>13211210</v>
      </c>
      <c r="C2411" s="43">
        <v>44191</v>
      </c>
      <c r="D2411" s="54">
        <v>0.10416666666666667</v>
      </c>
      <c r="E2411">
        <v>4.9000000000000004</v>
      </c>
    </row>
    <row r="2412" spans="1:5">
      <c r="A2412" s="327" t="s">
        <v>509</v>
      </c>
      <c r="B2412">
        <v>13211210</v>
      </c>
      <c r="C2412" s="43">
        <v>44191</v>
      </c>
      <c r="D2412" s="54">
        <v>0.11458333333333333</v>
      </c>
      <c r="E2412">
        <v>5</v>
      </c>
    </row>
    <row r="2413" spans="1:5">
      <c r="A2413" s="327" t="s">
        <v>509</v>
      </c>
      <c r="B2413">
        <v>13211210</v>
      </c>
      <c r="C2413" s="43">
        <v>44191</v>
      </c>
      <c r="D2413" s="54">
        <v>0.125</v>
      </c>
      <c r="E2413">
        <v>5.0999999999999996</v>
      </c>
    </row>
    <row r="2414" spans="1:5">
      <c r="A2414" s="327" t="s">
        <v>509</v>
      </c>
      <c r="B2414">
        <v>13211210</v>
      </c>
      <c r="C2414" s="43">
        <v>44191</v>
      </c>
      <c r="D2414" s="54">
        <v>0.13541666666666666</v>
      </c>
      <c r="E2414">
        <v>5.0999999999999996</v>
      </c>
    </row>
    <row r="2415" spans="1:5">
      <c r="A2415" s="327" t="s">
        <v>509</v>
      </c>
      <c r="B2415">
        <v>13211210</v>
      </c>
      <c r="C2415" s="43">
        <v>44191</v>
      </c>
      <c r="D2415" s="54">
        <v>0.14583333333333334</v>
      </c>
      <c r="E2415">
        <v>5</v>
      </c>
    </row>
    <row r="2416" spans="1:5">
      <c r="A2416" s="327" t="s">
        <v>509</v>
      </c>
      <c r="B2416">
        <v>13211210</v>
      </c>
      <c r="C2416" s="43">
        <v>44191</v>
      </c>
      <c r="D2416" s="54">
        <v>0.15625</v>
      </c>
      <c r="E2416">
        <v>5</v>
      </c>
    </row>
    <row r="2417" spans="1:5">
      <c r="A2417" s="327" t="s">
        <v>509</v>
      </c>
      <c r="B2417">
        <v>13211210</v>
      </c>
      <c r="C2417" s="43">
        <v>44191</v>
      </c>
      <c r="D2417" s="54">
        <v>0.16666666666666666</v>
      </c>
      <c r="E2417">
        <v>5</v>
      </c>
    </row>
    <row r="2418" spans="1:5">
      <c r="A2418" s="327" t="s">
        <v>509</v>
      </c>
      <c r="B2418">
        <v>13211210</v>
      </c>
      <c r="C2418" s="43">
        <v>44191</v>
      </c>
      <c r="D2418" s="54">
        <v>0.17708333333333334</v>
      </c>
      <c r="E2418">
        <v>5</v>
      </c>
    </row>
    <row r="2419" spans="1:5">
      <c r="A2419" s="327" t="s">
        <v>509</v>
      </c>
      <c r="B2419">
        <v>13211210</v>
      </c>
      <c r="C2419" s="43">
        <v>44191</v>
      </c>
      <c r="D2419" s="54">
        <v>0.1875</v>
      </c>
      <c r="E2419">
        <v>5</v>
      </c>
    </row>
    <row r="2420" spans="1:5">
      <c r="A2420" s="327" t="s">
        <v>509</v>
      </c>
      <c r="B2420">
        <v>13211210</v>
      </c>
      <c r="C2420" s="43">
        <v>44191</v>
      </c>
      <c r="D2420" s="54">
        <v>0.19791666666666666</v>
      </c>
      <c r="E2420">
        <v>5</v>
      </c>
    </row>
    <row r="2421" spans="1:5">
      <c r="A2421" s="327" t="s">
        <v>509</v>
      </c>
      <c r="B2421">
        <v>13211210</v>
      </c>
      <c r="C2421" s="43">
        <v>44191</v>
      </c>
      <c r="D2421" s="54">
        <v>0.20833333333333334</v>
      </c>
      <c r="E2421">
        <v>4.9000000000000004</v>
      </c>
    </row>
    <row r="2422" spans="1:5">
      <c r="A2422" s="327" t="s">
        <v>509</v>
      </c>
      <c r="B2422">
        <v>13211210</v>
      </c>
      <c r="C2422" s="43">
        <v>44191</v>
      </c>
      <c r="D2422" s="54">
        <v>0.21875</v>
      </c>
      <c r="E2422">
        <v>5</v>
      </c>
    </row>
    <row r="2423" spans="1:5">
      <c r="A2423" s="327" t="s">
        <v>509</v>
      </c>
      <c r="B2423">
        <v>13211210</v>
      </c>
      <c r="C2423" s="43">
        <v>44191</v>
      </c>
      <c r="D2423" s="54">
        <v>0.22916666666666666</v>
      </c>
      <c r="E2423">
        <v>5</v>
      </c>
    </row>
    <row r="2424" spans="1:5">
      <c r="A2424" s="327" t="s">
        <v>509</v>
      </c>
      <c r="B2424">
        <v>13211210</v>
      </c>
      <c r="C2424" s="43">
        <v>44191</v>
      </c>
      <c r="D2424" s="54">
        <v>0.23958333333333334</v>
      </c>
      <c r="E2424">
        <v>5</v>
      </c>
    </row>
    <row r="2425" spans="1:5">
      <c r="A2425" s="327" t="s">
        <v>509</v>
      </c>
      <c r="B2425">
        <v>13211210</v>
      </c>
      <c r="C2425" s="43">
        <v>44191</v>
      </c>
      <c r="D2425" s="54">
        <v>0.25</v>
      </c>
      <c r="E2425">
        <v>4.9000000000000004</v>
      </c>
    </row>
    <row r="2426" spans="1:5">
      <c r="A2426" s="327" t="s">
        <v>509</v>
      </c>
      <c r="B2426">
        <v>13211210</v>
      </c>
      <c r="C2426" s="43">
        <v>44191</v>
      </c>
      <c r="D2426" s="54">
        <v>0.26041666666666669</v>
      </c>
      <c r="E2426">
        <v>5</v>
      </c>
    </row>
    <row r="2427" spans="1:5">
      <c r="A2427" s="327" t="s">
        <v>509</v>
      </c>
      <c r="B2427">
        <v>13211210</v>
      </c>
      <c r="C2427" s="43">
        <v>44191</v>
      </c>
      <c r="D2427" s="54">
        <v>0.27083333333333331</v>
      </c>
      <c r="E2427">
        <v>5.0999999999999996</v>
      </c>
    </row>
    <row r="2428" spans="1:5">
      <c r="A2428" s="327" t="s">
        <v>509</v>
      </c>
      <c r="B2428">
        <v>13211210</v>
      </c>
      <c r="C2428" s="43">
        <v>44191</v>
      </c>
      <c r="D2428" s="54">
        <v>0.28125</v>
      </c>
      <c r="E2428">
        <v>5</v>
      </c>
    </row>
    <row r="2429" spans="1:5">
      <c r="A2429" s="327" t="s">
        <v>509</v>
      </c>
      <c r="B2429">
        <v>13211210</v>
      </c>
      <c r="C2429" s="43">
        <v>44191</v>
      </c>
      <c r="D2429" s="54">
        <v>0.29166666666666669</v>
      </c>
      <c r="E2429">
        <v>4.8</v>
      </c>
    </row>
    <row r="2430" spans="1:5">
      <c r="A2430" s="327" t="s">
        <v>509</v>
      </c>
      <c r="B2430">
        <v>13211210</v>
      </c>
      <c r="C2430" s="43">
        <v>44191</v>
      </c>
      <c r="D2430" s="54">
        <v>0.30208333333333331</v>
      </c>
      <c r="E2430">
        <v>4.8</v>
      </c>
    </row>
    <row r="2431" spans="1:5">
      <c r="A2431" s="327" t="s">
        <v>509</v>
      </c>
      <c r="B2431">
        <v>13211210</v>
      </c>
      <c r="C2431" s="43">
        <v>44191</v>
      </c>
      <c r="D2431" s="54">
        <v>0.3125</v>
      </c>
      <c r="E2431">
        <v>4.9000000000000004</v>
      </c>
    </row>
    <row r="2432" spans="1:5">
      <c r="A2432" s="327" t="s">
        <v>509</v>
      </c>
      <c r="B2432">
        <v>13211210</v>
      </c>
      <c r="C2432" s="43">
        <v>44191</v>
      </c>
      <c r="D2432" s="54">
        <v>0.32291666666666669</v>
      </c>
      <c r="E2432">
        <v>4.9000000000000004</v>
      </c>
    </row>
    <row r="2433" spans="1:5">
      <c r="A2433" s="327" t="s">
        <v>509</v>
      </c>
      <c r="B2433">
        <v>13211210</v>
      </c>
      <c r="C2433" s="43">
        <v>44191</v>
      </c>
      <c r="D2433" s="54">
        <v>0.33333333333333331</v>
      </c>
      <c r="E2433">
        <v>4.9000000000000004</v>
      </c>
    </row>
    <row r="2434" spans="1:5">
      <c r="A2434" s="327" t="s">
        <v>509</v>
      </c>
      <c r="B2434">
        <v>13211210</v>
      </c>
      <c r="C2434" s="43">
        <v>44191</v>
      </c>
      <c r="D2434" s="54">
        <v>0.34375</v>
      </c>
      <c r="E2434">
        <v>4.9000000000000004</v>
      </c>
    </row>
    <row r="2435" spans="1:5">
      <c r="A2435" s="327" t="s">
        <v>509</v>
      </c>
      <c r="B2435">
        <v>13211210</v>
      </c>
      <c r="C2435" s="43">
        <v>44191</v>
      </c>
      <c r="D2435" s="54">
        <v>0.35416666666666669</v>
      </c>
      <c r="E2435">
        <v>4.9000000000000004</v>
      </c>
    </row>
    <row r="2436" spans="1:5">
      <c r="A2436" s="327" t="s">
        <v>509</v>
      </c>
      <c r="B2436">
        <v>13211210</v>
      </c>
      <c r="C2436" s="43">
        <v>44191</v>
      </c>
      <c r="D2436" s="54">
        <v>0.36458333333333331</v>
      </c>
      <c r="E2436">
        <v>4.9000000000000004</v>
      </c>
    </row>
    <row r="2437" spans="1:5">
      <c r="A2437" s="327" t="s">
        <v>509</v>
      </c>
      <c r="B2437">
        <v>13211210</v>
      </c>
      <c r="C2437" s="43">
        <v>44191</v>
      </c>
      <c r="D2437" s="54">
        <v>0.375</v>
      </c>
      <c r="E2437">
        <v>4.9000000000000004</v>
      </c>
    </row>
    <row r="2438" spans="1:5">
      <c r="A2438" s="327" t="s">
        <v>509</v>
      </c>
      <c r="B2438">
        <v>13211210</v>
      </c>
      <c r="C2438" s="43">
        <v>44191</v>
      </c>
      <c r="D2438" s="54">
        <v>0.38541666666666669</v>
      </c>
      <c r="E2438">
        <v>4.9000000000000004</v>
      </c>
    </row>
    <row r="2439" spans="1:5">
      <c r="A2439" s="327" t="s">
        <v>509</v>
      </c>
      <c r="B2439">
        <v>13211210</v>
      </c>
      <c r="C2439" s="43">
        <v>44191</v>
      </c>
      <c r="D2439" s="54">
        <v>0.39583333333333331</v>
      </c>
      <c r="E2439">
        <v>4.8</v>
      </c>
    </row>
    <row r="2440" spans="1:5">
      <c r="A2440" s="327" t="s">
        <v>509</v>
      </c>
      <c r="B2440">
        <v>13211210</v>
      </c>
      <c r="C2440" s="43">
        <v>44191</v>
      </c>
      <c r="D2440" s="54">
        <v>0.40625</v>
      </c>
      <c r="E2440">
        <v>4.9000000000000004</v>
      </c>
    </row>
    <row r="2441" spans="1:5">
      <c r="A2441" s="327" t="s">
        <v>509</v>
      </c>
      <c r="B2441">
        <v>13211210</v>
      </c>
      <c r="C2441" s="43">
        <v>44191</v>
      </c>
      <c r="D2441" s="54">
        <v>0.41666666666666669</v>
      </c>
      <c r="E2441">
        <v>5</v>
      </c>
    </row>
    <row r="2442" spans="1:5">
      <c r="A2442" s="327" t="s">
        <v>509</v>
      </c>
      <c r="B2442">
        <v>13211210</v>
      </c>
      <c r="C2442" s="43">
        <v>44191</v>
      </c>
      <c r="D2442" s="54">
        <v>0.42708333333333331</v>
      </c>
      <c r="E2442">
        <v>5.0999999999999996</v>
      </c>
    </row>
    <row r="2443" spans="1:5">
      <c r="A2443" s="327" t="s">
        <v>509</v>
      </c>
      <c r="B2443">
        <v>13211210</v>
      </c>
      <c r="C2443" s="43">
        <v>44191</v>
      </c>
      <c r="D2443" s="54">
        <v>0.4375</v>
      </c>
      <c r="E2443">
        <v>4.9000000000000004</v>
      </c>
    </row>
    <row r="2444" spans="1:5">
      <c r="A2444" s="327" t="s">
        <v>509</v>
      </c>
      <c r="B2444">
        <v>13211210</v>
      </c>
      <c r="C2444" s="43">
        <v>44191</v>
      </c>
      <c r="D2444" s="54">
        <v>0.44791666666666669</v>
      </c>
      <c r="E2444">
        <v>4.7</v>
      </c>
    </row>
    <row r="2445" spans="1:5">
      <c r="A2445" s="327" t="s">
        <v>509</v>
      </c>
      <c r="B2445">
        <v>13211210</v>
      </c>
      <c r="C2445" s="43">
        <v>44191</v>
      </c>
      <c r="D2445" s="54">
        <v>0.45833333333333331</v>
      </c>
      <c r="E2445">
        <v>4.8</v>
      </c>
    </row>
    <row r="2446" spans="1:5">
      <c r="A2446" s="327" t="s">
        <v>509</v>
      </c>
      <c r="B2446">
        <v>13211210</v>
      </c>
      <c r="C2446" s="43">
        <v>44191</v>
      </c>
      <c r="D2446" s="54">
        <v>0.46875</v>
      </c>
      <c r="E2446">
        <v>5.0999999999999996</v>
      </c>
    </row>
    <row r="2447" spans="1:5">
      <c r="A2447" s="327" t="s">
        <v>509</v>
      </c>
      <c r="B2447">
        <v>13211210</v>
      </c>
      <c r="C2447" s="43">
        <v>44191</v>
      </c>
      <c r="D2447" s="54">
        <v>0.47916666666666669</v>
      </c>
      <c r="E2447">
        <v>5.3</v>
      </c>
    </row>
    <row r="2448" spans="1:5">
      <c r="A2448" s="327" t="s">
        <v>509</v>
      </c>
      <c r="B2448">
        <v>13211210</v>
      </c>
      <c r="C2448" s="43">
        <v>44191</v>
      </c>
      <c r="D2448" s="54">
        <v>0.48958333333333331</v>
      </c>
      <c r="E2448">
        <v>5.4</v>
      </c>
    </row>
    <row r="2449" spans="1:5">
      <c r="A2449" s="327" t="s">
        <v>509</v>
      </c>
      <c r="B2449">
        <v>13211210</v>
      </c>
      <c r="C2449" s="43">
        <v>44191</v>
      </c>
      <c r="D2449" s="54">
        <v>0.5</v>
      </c>
      <c r="E2449">
        <v>5.4</v>
      </c>
    </row>
    <row r="2450" spans="1:5">
      <c r="A2450" s="327" t="s">
        <v>509</v>
      </c>
      <c r="B2450">
        <v>13211210</v>
      </c>
      <c r="C2450" s="43">
        <v>44191</v>
      </c>
      <c r="D2450" s="54">
        <v>0.51041666666666663</v>
      </c>
      <c r="E2450">
        <v>5.4</v>
      </c>
    </row>
    <row r="2451" spans="1:5">
      <c r="A2451" s="327" t="s">
        <v>509</v>
      </c>
      <c r="B2451">
        <v>13211210</v>
      </c>
      <c r="C2451" s="43">
        <v>44191</v>
      </c>
      <c r="D2451" s="54">
        <v>0.52083333333333337</v>
      </c>
      <c r="E2451">
        <v>5.4</v>
      </c>
    </row>
    <row r="2452" spans="1:5">
      <c r="A2452" s="327" t="s">
        <v>509</v>
      </c>
      <c r="B2452">
        <v>13211210</v>
      </c>
      <c r="C2452" s="43">
        <v>44191</v>
      </c>
      <c r="D2452" s="54">
        <v>0.53125</v>
      </c>
      <c r="E2452">
        <v>5.3</v>
      </c>
    </row>
    <row r="2453" spans="1:5">
      <c r="A2453" s="327" t="s">
        <v>509</v>
      </c>
      <c r="B2453">
        <v>13211210</v>
      </c>
      <c r="C2453" s="43">
        <v>44191</v>
      </c>
      <c r="D2453" s="54">
        <v>0.54166666666666663</v>
      </c>
      <c r="E2453">
        <v>5.3</v>
      </c>
    </row>
    <row r="2454" spans="1:5">
      <c r="A2454" s="327" t="s">
        <v>509</v>
      </c>
      <c r="B2454">
        <v>13211210</v>
      </c>
      <c r="C2454" s="43">
        <v>44191</v>
      </c>
      <c r="D2454" s="54">
        <v>0.55208333333333337</v>
      </c>
      <c r="E2454">
        <v>5.4</v>
      </c>
    </row>
    <row r="2455" spans="1:5">
      <c r="A2455" s="327" t="s">
        <v>509</v>
      </c>
      <c r="B2455">
        <v>13211210</v>
      </c>
      <c r="C2455" s="43">
        <v>44191</v>
      </c>
      <c r="D2455" s="54">
        <v>0.5625</v>
      </c>
      <c r="E2455">
        <v>5.4</v>
      </c>
    </row>
    <row r="2456" spans="1:5">
      <c r="A2456" s="327" t="s">
        <v>509</v>
      </c>
      <c r="B2456">
        <v>13211210</v>
      </c>
      <c r="C2456" s="43">
        <v>44191</v>
      </c>
      <c r="D2456" s="54">
        <v>0.57291666666666663</v>
      </c>
      <c r="E2456">
        <v>5.5</v>
      </c>
    </row>
    <row r="2457" spans="1:5">
      <c r="A2457" s="327" t="s">
        <v>509</v>
      </c>
      <c r="B2457">
        <v>13211210</v>
      </c>
      <c r="C2457" s="43">
        <v>44191</v>
      </c>
      <c r="D2457" s="54">
        <v>0.58333333333333337</v>
      </c>
      <c r="E2457">
        <v>5.6</v>
      </c>
    </row>
    <row r="2458" spans="1:5">
      <c r="A2458" s="327" t="s">
        <v>509</v>
      </c>
      <c r="B2458">
        <v>13211210</v>
      </c>
      <c r="C2458" s="43">
        <v>44191</v>
      </c>
      <c r="D2458" s="54">
        <v>0.59375</v>
      </c>
      <c r="E2458">
        <v>5.7</v>
      </c>
    </row>
    <row r="2459" spans="1:5">
      <c r="A2459" s="327" t="s">
        <v>509</v>
      </c>
      <c r="B2459">
        <v>13211210</v>
      </c>
      <c r="C2459" s="43">
        <v>44191</v>
      </c>
      <c r="D2459" s="54">
        <v>0.60416666666666663</v>
      </c>
      <c r="E2459">
        <v>5.7</v>
      </c>
    </row>
    <row r="2460" spans="1:5">
      <c r="A2460" s="327" t="s">
        <v>509</v>
      </c>
      <c r="B2460">
        <v>13211210</v>
      </c>
      <c r="C2460" s="43">
        <v>44191</v>
      </c>
      <c r="D2460" s="54">
        <v>0.61458333333333337</v>
      </c>
      <c r="E2460">
        <v>5.8</v>
      </c>
    </row>
    <row r="2461" spans="1:5">
      <c r="A2461" s="327" t="s">
        <v>509</v>
      </c>
      <c r="B2461">
        <v>13211210</v>
      </c>
      <c r="C2461" s="43">
        <v>44191</v>
      </c>
      <c r="D2461" s="54">
        <v>0.625</v>
      </c>
      <c r="E2461">
        <v>5.8</v>
      </c>
    </row>
    <row r="2462" spans="1:5">
      <c r="A2462" s="327" t="s">
        <v>509</v>
      </c>
      <c r="B2462">
        <v>13211210</v>
      </c>
      <c r="C2462" s="43">
        <v>44191</v>
      </c>
      <c r="D2462" s="54">
        <v>0.63541666666666663</v>
      </c>
      <c r="E2462">
        <v>5.9</v>
      </c>
    </row>
    <row r="2463" spans="1:5">
      <c r="A2463" s="327" t="s">
        <v>509</v>
      </c>
      <c r="B2463">
        <v>13211210</v>
      </c>
      <c r="C2463" s="43">
        <v>44191</v>
      </c>
      <c r="D2463" s="54">
        <v>0.64583333333333337</v>
      </c>
      <c r="E2463">
        <v>5.9</v>
      </c>
    </row>
    <row r="2464" spans="1:5">
      <c r="A2464" s="327" t="s">
        <v>509</v>
      </c>
      <c r="B2464">
        <v>13211210</v>
      </c>
      <c r="C2464" s="43">
        <v>44191</v>
      </c>
      <c r="D2464" s="54">
        <v>0.65625</v>
      </c>
      <c r="E2464">
        <v>6</v>
      </c>
    </row>
    <row r="2465" spans="1:5">
      <c r="A2465" s="327" t="s">
        <v>509</v>
      </c>
      <c r="B2465">
        <v>13211210</v>
      </c>
      <c r="C2465" s="43">
        <v>44191</v>
      </c>
      <c r="D2465" s="54">
        <v>0.66666666666666663</v>
      </c>
      <c r="E2465">
        <v>6</v>
      </c>
    </row>
    <row r="2466" spans="1:5">
      <c r="A2466" s="327" t="s">
        <v>509</v>
      </c>
      <c r="B2466">
        <v>13211210</v>
      </c>
      <c r="C2466" s="43">
        <v>44191</v>
      </c>
      <c r="D2466" s="54">
        <v>0.67708333333333337</v>
      </c>
      <c r="E2466">
        <v>5.9</v>
      </c>
    </row>
    <row r="2467" spans="1:5">
      <c r="A2467" s="327" t="s">
        <v>509</v>
      </c>
      <c r="B2467">
        <v>13211210</v>
      </c>
      <c r="C2467" s="43">
        <v>44191</v>
      </c>
      <c r="D2467" s="54">
        <v>0.6875</v>
      </c>
      <c r="E2467">
        <v>6</v>
      </c>
    </row>
    <row r="2468" spans="1:5">
      <c r="A2468" s="327" t="s">
        <v>509</v>
      </c>
      <c r="B2468">
        <v>13211210</v>
      </c>
      <c r="C2468" s="43">
        <v>44191</v>
      </c>
      <c r="D2468" s="54">
        <v>0.69791666666666663</v>
      </c>
      <c r="E2468">
        <v>6</v>
      </c>
    </row>
    <row r="2469" spans="1:5">
      <c r="A2469" s="327" t="s">
        <v>509</v>
      </c>
      <c r="B2469">
        <v>13211210</v>
      </c>
      <c r="C2469" s="43">
        <v>44191</v>
      </c>
      <c r="D2469" s="54">
        <v>0.70833333333333337</v>
      </c>
      <c r="E2469">
        <v>5.7</v>
      </c>
    </row>
    <row r="2470" spans="1:5">
      <c r="A2470" s="327" t="s">
        <v>509</v>
      </c>
      <c r="B2470">
        <v>13211210</v>
      </c>
      <c r="C2470" s="43">
        <v>44191</v>
      </c>
      <c r="D2470" s="54">
        <v>0.71875</v>
      </c>
      <c r="E2470">
        <v>5.6</v>
      </c>
    </row>
    <row r="2471" spans="1:5">
      <c r="A2471" s="327" t="s">
        <v>509</v>
      </c>
      <c r="B2471">
        <v>13211210</v>
      </c>
      <c r="C2471" s="43">
        <v>44191</v>
      </c>
      <c r="D2471" s="54">
        <v>0.72916666666666663</v>
      </c>
      <c r="E2471">
        <v>5.8</v>
      </c>
    </row>
    <row r="2472" spans="1:5">
      <c r="A2472" s="327" t="s">
        <v>509</v>
      </c>
      <c r="B2472">
        <v>13211210</v>
      </c>
      <c r="C2472" s="43">
        <v>44191</v>
      </c>
      <c r="D2472" s="54">
        <v>0.73958333333333337</v>
      </c>
      <c r="E2472">
        <v>6</v>
      </c>
    </row>
    <row r="2473" spans="1:5">
      <c r="A2473" s="327" t="s">
        <v>509</v>
      </c>
      <c r="B2473">
        <v>13211210</v>
      </c>
      <c r="C2473" s="43">
        <v>44191</v>
      </c>
      <c r="D2473" s="54">
        <v>0.75</v>
      </c>
      <c r="E2473">
        <v>6</v>
      </c>
    </row>
    <row r="2474" spans="1:5">
      <c r="A2474" s="327" t="s">
        <v>509</v>
      </c>
      <c r="B2474">
        <v>13211210</v>
      </c>
      <c r="C2474" s="43">
        <v>44191</v>
      </c>
      <c r="D2474" s="54">
        <v>0.76041666666666663</v>
      </c>
      <c r="E2474">
        <v>6.1</v>
      </c>
    </row>
    <row r="2475" spans="1:5">
      <c r="A2475" s="327" t="s">
        <v>509</v>
      </c>
      <c r="B2475">
        <v>13211210</v>
      </c>
      <c r="C2475" s="43">
        <v>44191</v>
      </c>
      <c r="D2475" s="54">
        <v>0.77083333333333337</v>
      </c>
      <c r="E2475">
        <v>6.1</v>
      </c>
    </row>
    <row r="2476" spans="1:5">
      <c r="A2476" s="327" t="s">
        <v>509</v>
      </c>
      <c r="B2476">
        <v>13211210</v>
      </c>
      <c r="C2476" s="43">
        <v>44191</v>
      </c>
      <c r="D2476" s="54">
        <v>0.78125</v>
      </c>
      <c r="E2476">
        <v>6.1</v>
      </c>
    </row>
    <row r="2477" spans="1:5">
      <c r="A2477" s="327" t="s">
        <v>509</v>
      </c>
      <c r="B2477">
        <v>13211210</v>
      </c>
      <c r="C2477" s="43">
        <v>44191</v>
      </c>
      <c r="D2477" s="54">
        <v>0.79166666666666663</v>
      </c>
      <c r="E2477">
        <v>6.1</v>
      </c>
    </row>
    <row r="2478" spans="1:5">
      <c r="A2478" s="327" t="s">
        <v>509</v>
      </c>
      <c r="B2478">
        <v>13211210</v>
      </c>
      <c r="C2478" s="43">
        <v>44191</v>
      </c>
      <c r="D2478" s="54">
        <v>0.80208333333333337</v>
      </c>
      <c r="E2478">
        <v>6.2</v>
      </c>
    </row>
    <row r="2479" spans="1:5">
      <c r="A2479" s="327" t="s">
        <v>509</v>
      </c>
      <c r="B2479">
        <v>13211210</v>
      </c>
      <c r="C2479" s="43">
        <v>44191</v>
      </c>
      <c r="D2479" s="54">
        <v>0.8125</v>
      </c>
      <c r="E2479">
        <v>6.1</v>
      </c>
    </row>
    <row r="2480" spans="1:5">
      <c r="A2480" s="327" t="s">
        <v>509</v>
      </c>
      <c r="B2480">
        <v>13211210</v>
      </c>
      <c r="C2480" s="43">
        <v>44191</v>
      </c>
      <c r="D2480" s="54">
        <v>0.82291666666666663</v>
      </c>
      <c r="E2480">
        <v>6.1</v>
      </c>
    </row>
    <row r="2481" spans="1:5">
      <c r="A2481" s="327" t="s">
        <v>509</v>
      </c>
      <c r="B2481">
        <v>13211210</v>
      </c>
      <c r="C2481" s="43">
        <v>44191</v>
      </c>
      <c r="D2481" s="54">
        <v>0.83333333333333337</v>
      </c>
      <c r="E2481">
        <v>6.1</v>
      </c>
    </row>
    <row r="2482" spans="1:5">
      <c r="A2482" s="327" t="s">
        <v>509</v>
      </c>
      <c r="B2482">
        <v>13211210</v>
      </c>
      <c r="C2482" s="43">
        <v>44191</v>
      </c>
      <c r="D2482" s="54">
        <v>0.84375</v>
      </c>
      <c r="E2482">
        <v>6.1</v>
      </c>
    </row>
    <row r="2483" spans="1:5">
      <c r="A2483" s="327" t="s">
        <v>509</v>
      </c>
      <c r="B2483">
        <v>13211210</v>
      </c>
      <c r="C2483" s="43">
        <v>44191</v>
      </c>
      <c r="D2483" s="54">
        <v>0.85416666666666663</v>
      </c>
      <c r="E2483">
        <v>6</v>
      </c>
    </row>
    <row r="2484" spans="1:5">
      <c r="A2484" s="327" t="s">
        <v>509</v>
      </c>
      <c r="B2484">
        <v>13211210</v>
      </c>
      <c r="C2484" s="43">
        <v>44191</v>
      </c>
      <c r="D2484" s="54">
        <v>0.86458333333333337</v>
      </c>
      <c r="E2484">
        <v>6.1</v>
      </c>
    </row>
    <row r="2485" spans="1:5">
      <c r="A2485" s="327" t="s">
        <v>509</v>
      </c>
      <c r="B2485">
        <v>13211210</v>
      </c>
      <c r="C2485" s="43">
        <v>44191</v>
      </c>
      <c r="D2485" s="54">
        <v>0.875</v>
      </c>
      <c r="E2485">
        <v>6</v>
      </c>
    </row>
    <row r="2486" spans="1:5">
      <c r="A2486" s="327" t="s">
        <v>509</v>
      </c>
      <c r="B2486">
        <v>13211210</v>
      </c>
      <c r="C2486" s="43">
        <v>44191</v>
      </c>
      <c r="D2486" s="54">
        <v>0.88541666666666663</v>
      </c>
      <c r="E2486">
        <v>6</v>
      </c>
    </row>
    <row r="2487" spans="1:5">
      <c r="A2487" s="327" t="s">
        <v>509</v>
      </c>
      <c r="B2487">
        <v>13211210</v>
      </c>
      <c r="C2487" s="43">
        <v>44191</v>
      </c>
      <c r="D2487" s="54">
        <v>0.89583333333333337</v>
      </c>
      <c r="E2487">
        <v>5.9</v>
      </c>
    </row>
    <row r="2488" spans="1:5">
      <c r="A2488" s="327" t="s">
        <v>509</v>
      </c>
      <c r="B2488">
        <v>13211210</v>
      </c>
      <c r="C2488" s="43">
        <v>44191</v>
      </c>
      <c r="D2488" s="54">
        <v>0.90625</v>
      </c>
      <c r="E2488">
        <v>5.9</v>
      </c>
    </row>
    <row r="2489" spans="1:5">
      <c r="A2489" s="327" t="s">
        <v>509</v>
      </c>
      <c r="B2489">
        <v>13211210</v>
      </c>
      <c r="C2489" s="43">
        <v>44191</v>
      </c>
      <c r="D2489" s="54">
        <v>0.91666666666666663</v>
      </c>
      <c r="E2489">
        <v>5.9</v>
      </c>
    </row>
    <row r="2490" spans="1:5">
      <c r="A2490" s="327" t="s">
        <v>509</v>
      </c>
      <c r="B2490">
        <v>13211210</v>
      </c>
      <c r="C2490" s="43">
        <v>44191</v>
      </c>
      <c r="D2490" s="54">
        <v>0.92708333333333337</v>
      </c>
      <c r="E2490">
        <v>6</v>
      </c>
    </row>
    <row r="2491" spans="1:5">
      <c r="A2491" s="327" t="s">
        <v>509</v>
      </c>
      <c r="B2491">
        <v>13211210</v>
      </c>
      <c r="C2491" s="43">
        <v>44191</v>
      </c>
      <c r="D2491" s="54">
        <v>0.9375</v>
      </c>
      <c r="E2491">
        <v>5.9</v>
      </c>
    </row>
    <row r="2492" spans="1:5">
      <c r="A2492" s="327" t="s">
        <v>509</v>
      </c>
      <c r="B2492">
        <v>13211210</v>
      </c>
      <c r="C2492" s="43">
        <v>44191</v>
      </c>
      <c r="D2492" s="54">
        <v>0.94791666666666663</v>
      </c>
      <c r="E2492">
        <v>5.9</v>
      </c>
    </row>
    <row r="2493" spans="1:5">
      <c r="A2493" s="327" t="s">
        <v>509</v>
      </c>
      <c r="B2493">
        <v>13211210</v>
      </c>
      <c r="C2493" s="43">
        <v>44191</v>
      </c>
      <c r="D2493" s="54">
        <v>0.95833333333333337</v>
      </c>
      <c r="E2493">
        <v>5.8</v>
      </c>
    </row>
    <row r="2494" spans="1:5">
      <c r="A2494" s="327" t="s">
        <v>509</v>
      </c>
      <c r="B2494">
        <v>13211210</v>
      </c>
      <c r="C2494" s="43">
        <v>44191</v>
      </c>
      <c r="D2494" s="54">
        <v>0.96875</v>
      </c>
      <c r="E2494">
        <v>5.8</v>
      </c>
    </row>
    <row r="2495" spans="1:5">
      <c r="A2495" s="327" t="s">
        <v>509</v>
      </c>
      <c r="B2495">
        <v>13211210</v>
      </c>
      <c r="C2495" s="43">
        <v>44191</v>
      </c>
      <c r="D2495" s="54">
        <v>0.97916666666666663</v>
      </c>
      <c r="E2495">
        <v>5.8</v>
      </c>
    </row>
    <row r="2496" spans="1:5">
      <c r="A2496" s="327" t="s">
        <v>509</v>
      </c>
      <c r="B2496">
        <v>13211210</v>
      </c>
      <c r="C2496" s="43">
        <v>44191</v>
      </c>
      <c r="D2496" s="54">
        <v>0.98958333333333337</v>
      </c>
      <c r="E2496">
        <v>5.8</v>
      </c>
    </row>
    <row r="2497" spans="1:5">
      <c r="A2497" s="327" t="s">
        <v>509</v>
      </c>
      <c r="B2497">
        <v>13211210</v>
      </c>
      <c r="C2497" s="43">
        <v>44192</v>
      </c>
      <c r="D2497" s="54">
        <v>0</v>
      </c>
      <c r="E2497">
        <v>5.6</v>
      </c>
    </row>
    <row r="2498" spans="1:5">
      <c r="A2498" s="327" t="s">
        <v>509</v>
      </c>
      <c r="B2498">
        <v>13211210</v>
      </c>
      <c r="C2498" s="43">
        <v>44192</v>
      </c>
      <c r="D2498" s="54">
        <v>1.0416666666666666E-2</v>
      </c>
      <c r="E2498">
        <v>5.5</v>
      </c>
    </row>
    <row r="2499" spans="1:5">
      <c r="A2499" s="327" t="s">
        <v>509</v>
      </c>
      <c r="B2499">
        <v>13211210</v>
      </c>
      <c r="C2499" s="43">
        <v>44192</v>
      </c>
      <c r="D2499" s="54">
        <v>2.0833333333333332E-2</v>
      </c>
      <c r="E2499">
        <v>5.9</v>
      </c>
    </row>
    <row r="2500" spans="1:5">
      <c r="A2500" s="327" t="s">
        <v>509</v>
      </c>
      <c r="B2500">
        <v>13211210</v>
      </c>
      <c r="C2500" s="43">
        <v>44192</v>
      </c>
      <c r="D2500" s="54">
        <v>3.125E-2</v>
      </c>
      <c r="E2500">
        <v>6</v>
      </c>
    </row>
    <row r="2501" spans="1:5">
      <c r="A2501" s="327" t="s">
        <v>509</v>
      </c>
      <c r="B2501">
        <v>13211210</v>
      </c>
      <c r="C2501" s="43">
        <v>44192</v>
      </c>
      <c r="D2501" s="54">
        <v>4.1666666666666664E-2</v>
      </c>
      <c r="E2501">
        <v>6</v>
      </c>
    </row>
    <row r="2502" spans="1:5">
      <c r="A2502" s="327" t="s">
        <v>509</v>
      </c>
      <c r="B2502">
        <v>13211210</v>
      </c>
      <c r="C2502" s="43">
        <v>44192</v>
      </c>
      <c r="D2502" s="54">
        <v>5.2083333333333336E-2</v>
      </c>
      <c r="E2502">
        <v>6</v>
      </c>
    </row>
    <row r="2503" spans="1:5">
      <c r="A2503" s="327" t="s">
        <v>509</v>
      </c>
      <c r="B2503">
        <v>13211210</v>
      </c>
      <c r="C2503" s="43">
        <v>44192</v>
      </c>
      <c r="D2503" s="54">
        <v>6.25E-2</v>
      </c>
      <c r="E2503">
        <v>5.9</v>
      </c>
    </row>
    <row r="2504" spans="1:5">
      <c r="A2504" s="327" t="s">
        <v>509</v>
      </c>
      <c r="B2504">
        <v>13211210</v>
      </c>
      <c r="C2504" s="43">
        <v>44192</v>
      </c>
      <c r="D2504" s="54">
        <v>7.2916666666666671E-2</v>
      </c>
      <c r="E2504">
        <v>5.9</v>
      </c>
    </row>
    <row r="2505" spans="1:5">
      <c r="A2505" s="327" t="s">
        <v>509</v>
      </c>
      <c r="B2505">
        <v>13211210</v>
      </c>
      <c r="C2505" s="43">
        <v>44192</v>
      </c>
      <c r="D2505" s="54">
        <v>8.3333333333333329E-2</v>
      </c>
      <c r="E2505">
        <v>5.7</v>
      </c>
    </row>
    <row r="2506" spans="1:5">
      <c r="A2506" s="327" t="s">
        <v>509</v>
      </c>
      <c r="B2506">
        <v>13211210</v>
      </c>
      <c r="C2506" s="43">
        <v>44192</v>
      </c>
      <c r="D2506" s="54">
        <v>9.375E-2</v>
      </c>
      <c r="E2506">
        <v>5.6</v>
      </c>
    </row>
    <row r="2507" spans="1:5">
      <c r="A2507" s="327" t="s">
        <v>509</v>
      </c>
      <c r="B2507">
        <v>13211210</v>
      </c>
      <c r="C2507" s="43">
        <v>44192</v>
      </c>
      <c r="D2507" s="54">
        <v>0.10416666666666667</v>
      </c>
      <c r="E2507">
        <v>5.6</v>
      </c>
    </row>
    <row r="2508" spans="1:5">
      <c r="A2508" s="327" t="s">
        <v>509</v>
      </c>
      <c r="B2508">
        <v>13211210</v>
      </c>
      <c r="C2508" s="43">
        <v>44192</v>
      </c>
      <c r="D2508" s="54">
        <v>0.11458333333333333</v>
      </c>
      <c r="E2508">
        <v>5.6</v>
      </c>
    </row>
    <row r="2509" spans="1:5">
      <c r="A2509" s="327" t="s">
        <v>509</v>
      </c>
      <c r="B2509">
        <v>13211210</v>
      </c>
      <c r="C2509" s="43">
        <v>44192</v>
      </c>
      <c r="D2509" s="54">
        <v>0.125</v>
      </c>
      <c r="E2509">
        <v>5.7</v>
      </c>
    </row>
    <row r="2510" spans="1:5">
      <c r="A2510" s="327" t="s">
        <v>509</v>
      </c>
      <c r="B2510">
        <v>13211210</v>
      </c>
      <c r="C2510" s="43">
        <v>44192</v>
      </c>
      <c r="D2510" s="54">
        <v>0.13541666666666666</v>
      </c>
      <c r="E2510">
        <v>5.6</v>
      </c>
    </row>
    <row r="2511" spans="1:5">
      <c r="A2511" s="327" t="s">
        <v>509</v>
      </c>
      <c r="B2511">
        <v>13211210</v>
      </c>
      <c r="C2511" s="43">
        <v>44192</v>
      </c>
      <c r="D2511" s="54">
        <v>0.14583333333333334</v>
      </c>
      <c r="E2511">
        <v>5.5</v>
      </c>
    </row>
    <row r="2512" spans="1:5">
      <c r="A2512" s="327" t="s">
        <v>509</v>
      </c>
      <c r="B2512">
        <v>13211210</v>
      </c>
      <c r="C2512" s="43">
        <v>44192</v>
      </c>
      <c r="D2512" s="54">
        <v>0.15625</v>
      </c>
      <c r="E2512">
        <v>5.6</v>
      </c>
    </row>
    <row r="2513" spans="1:5">
      <c r="A2513" s="327" t="s">
        <v>509</v>
      </c>
      <c r="B2513">
        <v>13211210</v>
      </c>
      <c r="C2513" s="43">
        <v>44192</v>
      </c>
      <c r="D2513" s="54">
        <v>0.16666666666666666</v>
      </c>
      <c r="E2513">
        <v>5.6</v>
      </c>
    </row>
    <row r="2514" spans="1:5">
      <c r="A2514" s="327" t="s">
        <v>509</v>
      </c>
      <c r="B2514">
        <v>13211210</v>
      </c>
      <c r="C2514" s="43">
        <v>44192</v>
      </c>
      <c r="D2514" s="54">
        <v>0.17708333333333334</v>
      </c>
      <c r="E2514">
        <v>5.3</v>
      </c>
    </row>
    <row r="2515" spans="1:5">
      <c r="A2515" s="327" t="s">
        <v>509</v>
      </c>
      <c r="B2515">
        <v>13211210</v>
      </c>
      <c r="C2515" s="43">
        <v>44192</v>
      </c>
      <c r="D2515" s="54">
        <v>0.1875</v>
      </c>
      <c r="E2515">
        <v>5.2</v>
      </c>
    </row>
    <row r="2516" spans="1:5">
      <c r="A2516" s="327" t="s">
        <v>509</v>
      </c>
      <c r="B2516">
        <v>13211210</v>
      </c>
      <c r="C2516" s="43">
        <v>44192</v>
      </c>
      <c r="D2516" s="54">
        <v>0.19791666666666666</v>
      </c>
      <c r="E2516">
        <v>5.4</v>
      </c>
    </row>
    <row r="2517" spans="1:5">
      <c r="A2517" s="327" t="s">
        <v>509</v>
      </c>
      <c r="B2517">
        <v>13211210</v>
      </c>
      <c r="C2517" s="43">
        <v>44192</v>
      </c>
      <c r="D2517" s="54">
        <v>0.20833333333333334</v>
      </c>
      <c r="E2517">
        <v>5.4</v>
      </c>
    </row>
    <row r="2518" spans="1:5">
      <c r="A2518" s="327" t="s">
        <v>509</v>
      </c>
      <c r="B2518">
        <v>13211210</v>
      </c>
      <c r="C2518" s="43">
        <v>44192</v>
      </c>
      <c r="D2518" s="54">
        <v>0.21875</v>
      </c>
      <c r="E2518">
        <v>5.5</v>
      </c>
    </row>
    <row r="2519" spans="1:5">
      <c r="A2519" s="327" t="s">
        <v>509</v>
      </c>
      <c r="B2519">
        <v>13211210</v>
      </c>
      <c r="C2519" s="43">
        <v>44192</v>
      </c>
      <c r="D2519" s="54">
        <v>0.22916666666666666</v>
      </c>
      <c r="E2519">
        <v>5.6</v>
      </c>
    </row>
    <row r="2520" spans="1:5">
      <c r="A2520" s="327" t="s">
        <v>509</v>
      </c>
      <c r="B2520">
        <v>13211210</v>
      </c>
      <c r="C2520" s="43">
        <v>44192</v>
      </c>
      <c r="D2520" s="54">
        <v>0.23958333333333334</v>
      </c>
      <c r="E2520">
        <v>5.5</v>
      </c>
    </row>
    <row r="2521" spans="1:5">
      <c r="A2521" s="327" t="s">
        <v>509</v>
      </c>
      <c r="B2521">
        <v>13211210</v>
      </c>
      <c r="C2521" s="43">
        <v>44192</v>
      </c>
      <c r="D2521" s="54">
        <v>0.25</v>
      </c>
      <c r="E2521">
        <v>5.5</v>
      </c>
    </row>
    <row r="2522" spans="1:5">
      <c r="A2522" s="327" t="s">
        <v>509</v>
      </c>
      <c r="B2522">
        <v>13211210</v>
      </c>
      <c r="C2522" s="43">
        <v>44192</v>
      </c>
      <c r="D2522" s="54">
        <v>0.26041666666666669</v>
      </c>
      <c r="E2522">
        <v>5.4</v>
      </c>
    </row>
    <row r="2523" spans="1:5">
      <c r="A2523" s="327" t="s">
        <v>509</v>
      </c>
      <c r="B2523">
        <v>13211210</v>
      </c>
      <c r="C2523" s="43">
        <v>44192</v>
      </c>
      <c r="D2523" s="54">
        <v>0.27083333333333331</v>
      </c>
      <c r="E2523">
        <v>5.3</v>
      </c>
    </row>
    <row r="2524" spans="1:5">
      <c r="A2524" s="327" t="s">
        <v>509</v>
      </c>
      <c r="B2524">
        <v>13211210</v>
      </c>
      <c r="C2524" s="43">
        <v>44192</v>
      </c>
      <c r="D2524" s="54">
        <v>0.28125</v>
      </c>
      <c r="E2524">
        <v>5.4</v>
      </c>
    </row>
    <row r="2525" spans="1:5">
      <c r="A2525" s="327" t="s">
        <v>509</v>
      </c>
      <c r="B2525">
        <v>13211210</v>
      </c>
      <c r="C2525" s="43">
        <v>44192</v>
      </c>
      <c r="D2525" s="54">
        <v>0.29166666666666669</v>
      </c>
      <c r="E2525">
        <v>5.2</v>
      </c>
    </row>
    <row r="2526" spans="1:5">
      <c r="A2526" s="327" t="s">
        <v>509</v>
      </c>
      <c r="B2526">
        <v>13211210</v>
      </c>
      <c r="C2526" s="43">
        <v>44192</v>
      </c>
      <c r="D2526" s="54">
        <v>0.30208333333333331</v>
      </c>
      <c r="E2526">
        <v>5.2</v>
      </c>
    </row>
    <row r="2527" spans="1:5">
      <c r="A2527" s="327" t="s">
        <v>509</v>
      </c>
      <c r="B2527">
        <v>13211210</v>
      </c>
      <c r="C2527" s="43">
        <v>44192</v>
      </c>
      <c r="D2527" s="54">
        <v>0.3125</v>
      </c>
      <c r="E2527">
        <v>5.4</v>
      </c>
    </row>
    <row r="2528" spans="1:5">
      <c r="A2528" s="327" t="s">
        <v>509</v>
      </c>
      <c r="B2528">
        <v>13211210</v>
      </c>
      <c r="C2528" s="43">
        <v>44192</v>
      </c>
      <c r="D2528" s="54">
        <v>0.32291666666666669</v>
      </c>
      <c r="E2528">
        <v>5.4</v>
      </c>
    </row>
    <row r="2529" spans="1:5">
      <c r="A2529" s="327" t="s">
        <v>509</v>
      </c>
      <c r="B2529">
        <v>13211210</v>
      </c>
      <c r="C2529" s="43">
        <v>44192</v>
      </c>
      <c r="D2529" s="54">
        <v>0.33333333333333331</v>
      </c>
      <c r="E2529">
        <v>5.4</v>
      </c>
    </row>
    <row r="2530" spans="1:5">
      <c r="A2530" s="327" t="s">
        <v>509</v>
      </c>
      <c r="B2530">
        <v>13211210</v>
      </c>
      <c r="C2530" s="43">
        <v>44192</v>
      </c>
      <c r="D2530" s="54">
        <v>0.34375</v>
      </c>
      <c r="E2530">
        <v>5.3</v>
      </c>
    </row>
    <row r="2531" spans="1:5">
      <c r="A2531" s="327" t="s">
        <v>509</v>
      </c>
      <c r="B2531">
        <v>13211210</v>
      </c>
      <c r="C2531" s="43">
        <v>44192</v>
      </c>
      <c r="D2531" s="54">
        <v>0.35416666666666669</v>
      </c>
      <c r="E2531">
        <v>5.2</v>
      </c>
    </row>
    <row r="2532" spans="1:5">
      <c r="A2532" s="327" t="s">
        <v>509</v>
      </c>
      <c r="B2532">
        <v>13211210</v>
      </c>
      <c r="C2532" s="43">
        <v>44192</v>
      </c>
      <c r="D2532" s="54">
        <v>0.36458333333333331</v>
      </c>
      <c r="E2532">
        <v>5.3</v>
      </c>
    </row>
    <row r="2533" spans="1:5">
      <c r="A2533" s="327" t="s">
        <v>509</v>
      </c>
      <c r="B2533">
        <v>13211210</v>
      </c>
      <c r="C2533" s="43">
        <v>44192</v>
      </c>
      <c r="D2533" s="54">
        <v>0.375</v>
      </c>
      <c r="E2533">
        <v>5.2</v>
      </c>
    </row>
    <row r="2534" spans="1:5">
      <c r="A2534" s="327" t="s">
        <v>509</v>
      </c>
      <c r="B2534">
        <v>13211210</v>
      </c>
      <c r="C2534" s="43">
        <v>44192</v>
      </c>
      <c r="D2534" s="54">
        <v>0.38541666666666669</v>
      </c>
      <c r="E2534">
        <v>5.4</v>
      </c>
    </row>
    <row r="2535" spans="1:5">
      <c r="A2535" s="327" t="s">
        <v>509</v>
      </c>
      <c r="B2535">
        <v>13211210</v>
      </c>
      <c r="C2535" s="43">
        <v>44192</v>
      </c>
      <c r="D2535" s="54">
        <v>0.39583333333333331</v>
      </c>
      <c r="E2535">
        <v>5.3</v>
      </c>
    </row>
    <row r="2536" spans="1:5">
      <c r="A2536" s="327" t="s">
        <v>509</v>
      </c>
      <c r="B2536">
        <v>13211210</v>
      </c>
      <c r="C2536" s="43">
        <v>44192</v>
      </c>
      <c r="D2536" s="54">
        <v>0.40625</v>
      </c>
      <c r="E2536">
        <v>5.2</v>
      </c>
    </row>
    <row r="2537" spans="1:5">
      <c r="A2537" s="327" t="s">
        <v>509</v>
      </c>
      <c r="B2537">
        <v>13211210</v>
      </c>
      <c r="C2537" s="43">
        <v>44192</v>
      </c>
      <c r="D2537" s="54">
        <v>0.41666666666666669</v>
      </c>
      <c r="E2537">
        <v>5.2</v>
      </c>
    </row>
    <row r="2538" spans="1:5">
      <c r="A2538" s="327" t="s">
        <v>509</v>
      </c>
      <c r="B2538">
        <v>13211210</v>
      </c>
      <c r="C2538" s="43">
        <v>44192</v>
      </c>
      <c r="D2538" s="54">
        <v>0.42708333333333331</v>
      </c>
      <c r="E2538">
        <v>5.3</v>
      </c>
    </row>
    <row r="2539" spans="1:5">
      <c r="A2539" s="327" t="s">
        <v>509</v>
      </c>
      <c r="B2539">
        <v>13211210</v>
      </c>
      <c r="C2539" s="43">
        <v>44192</v>
      </c>
      <c r="D2539" s="54">
        <v>0.4375</v>
      </c>
      <c r="E2539">
        <v>5.4</v>
      </c>
    </row>
    <row r="2540" spans="1:5">
      <c r="A2540" s="327" t="s">
        <v>509</v>
      </c>
      <c r="B2540">
        <v>13211210</v>
      </c>
      <c r="C2540" s="43">
        <v>44192</v>
      </c>
      <c r="D2540" s="54">
        <v>0.44791666666666669</v>
      </c>
      <c r="E2540">
        <v>5.4</v>
      </c>
    </row>
    <row r="2541" spans="1:5">
      <c r="A2541" s="327" t="s">
        <v>509</v>
      </c>
      <c r="B2541">
        <v>13211210</v>
      </c>
      <c r="C2541" s="43">
        <v>44192</v>
      </c>
      <c r="D2541" s="54">
        <v>0.45833333333333331</v>
      </c>
      <c r="E2541">
        <v>5.5</v>
      </c>
    </row>
    <row r="2542" spans="1:5">
      <c r="A2542" s="327" t="s">
        <v>509</v>
      </c>
      <c r="B2542">
        <v>13211210</v>
      </c>
      <c r="C2542" s="43">
        <v>44192</v>
      </c>
      <c r="D2542" s="54">
        <v>0.46875</v>
      </c>
      <c r="E2542">
        <v>5.5</v>
      </c>
    </row>
    <row r="2543" spans="1:5">
      <c r="A2543" s="327" t="s">
        <v>509</v>
      </c>
      <c r="B2543">
        <v>13211210</v>
      </c>
      <c r="C2543" s="43">
        <v>44192</v>
      </c>
      <c r="D2543" s="54">
        <v>0.47916666666666669</v>
      </c>
      <c r="E2543">
        <v>5.4</v>
      </c>
    </row>
    <row r="2544" spans="1:5">
      <c r="A2544" s="327" t="s">
        <v>509</v>
      </c>
      <c r="B2544">
        <v>13211210</v>
      </c>
      <c r="C2544" s="43">
        <v>44192</v>
      </c>
      <c r="D2544" s="54">
        <v>0.48958333333333331</v>
      </c>
      <c r="E2544">
        <v>5.4</v>
      </c>
    </row>
    <row r="2545" spans="1:5">
      <c r="A2545" s="327" t="s">
        <v>509</v>
      </c>
      <c r="B2545">
        <v>13211210</v>
      </c>
      <c r="C2545" s="43">
        <v>44192</v>
      </c>
      <c r="D2545" s="54">
        <v>0.5</v>
      </c>
      <c r="E2545">
        <v>5.6</v>
      </c>
    </row>
    <row r="2546" spans="1:5">
      <c r="A2546" s="327" t="s">
        <v>509</v>
      </c>
      <c r="B2546">
        <v>13211210</v>
      </c>
      <c r="C2546" s="43">
        <v>44192</v>
      </c>
      <c r="D2546" s="54">
        <v>0.51041666666666663</v>
      </c>
      <c r="E2546">
        <v>5.6</v>
      </c>
    </row>
    <row r="2547" spans="1:5">
      <c r="A2547" s="327" t="s">
        <v>509</v>
      </c>
      <c r="B2547">
        <v>13211210</v>
      </c>
      <c r="C2547" s="43">
        <v>44192</v>
      </c>
      <c r="D2547" s="54">
        <v>0.52083333333333337</v>
      </c>
      <c r="E2547">
        <v>5.6</v>
      </c>
    </row>
    <row r="2548" spans="1:5">
      <c r="A2548" s="327" t="s">
        <v>509</v>
      </c>
      <c r="B2548">
        <v>13211210</v>
      </c>
      <c r="C2548" s="43">
        <v>44192</v>
      </c>
      <c r="D2548" s="54">
        <v>0.53125</v>
      </c>
      <c r="E2548">
        <v>5.6</v>
      </c>
    </row>
    <row r="2549" spans="1:5">
      <c r="A2549" s="327" t="s">
        <v>509</v>
      </c>
      <c r="B2549">
        <v>13211210</v>
      </c>
      <c r="C2549" s="43">
        <v>44192</v>
      </c>
      <c r="D2549" s="54">
        <v>0.54166666666666663</v>
      </c>
      <c r="E2549">
        <v>5.6</v>
      </c>
    </row>
    <row r="2550" spans="1:5">
      <c r="A2550" s="327" t="s">
        <v>509</v>
      </c>
      <c r="B2550">
        <v>13211210</v>
      </c>
      <c r="C2550" s="43">
        <v>44192</v>
      </c>
      <c r="D2550" s="54">
        <v>0.55208333333333337</v>
      </c>
      <c r="E2550">
        <v>5.6</v>
      </c>
    </row>
    <row r="2551" spans="1:5">
      <c r="A2551" s="327" t="s">
        <v>509</v>
      </c>
      <c r="B2551">
        <v>13211210</v>
      </c>
      <c r="C2551" s="43">
        <v>44192</v>
      </c>
      <c r="D2551" s="54">
        <v>0.5625</v>
      </c>
      <c r="E2551">
        <v>5.7</v>
      </c>
    </row>
    <row r="2552" spans="1:5">
      <c r="A2552" s="327" t="s">
        <v>509</v>
      </c>
      <c r="B2552">
        <v>13211210</v>
      </c>
      <c r="C2552" s="43">
        <v>44192</v>
      </c>
      <c r="D2552" s="54">
        <v>0.57291666666666663</v>
      </c>
      <c r="E2552">
        <v>5.8</v>
      </c>
    </row>
    <row r="2553" spans="1:5">
      <c r="A2553" s="327" t="s">
        <v>509</v>
      </c>
      <c r="B2553">
        <v>13211210</v>
      </c>
      <c r="C2553" s="43">
        <v>44192</v>
      </c>
      <c r="D2553" s="54">
        <v>0.58333333333333337</v>
      </c>
      <c r="E2553">
        <v>5.8</v>
      </c>
    </row>
    <row r="2554" spans="1:5">
      <c r="A2554" s="327" t="s">
        <v>509</v>
      </c>
      <c r="B2554">
        <v>13211210</v>
      </c>
      <c r="C2554" s="43">
        <v>44192</v>
      </c>
      <c r="D2554" s="54">
        <v>0.59375</v>
      </c>
      <c r="E2554">
        <v>5.8</v>
      </c>
    </row>
    <row r="2555" spans="1:5">
      <c r="A2555" s="327" t="s">
        <v>509</v>
      </c>
      <c r="B2555">
        <v>13211210</v>
      </c>
      <c r="C2555" s="43">
        <v>44192</v>
      </c>
      <c r="D2555" s="54">
        <v>0.60416666666666663</v>
      </c>
      <c r="E2555">
        <v>5.8</v>
      </c>
    </row>
    <row r="2556" spans="1:5">
      <c r="A2556" s="327" t="s">
        <v>509</v>
      </c>
      <c r="B2556">
        <v>13211210</v>
      </c>
      <c r="C2556" s="43">
        <v>44192</v>
      </c>
      <c r="D2556" s="54">
        <v>0.61458333333333337</v>
      </c>
      <c r="E2556">
        <v>5.9</v>
      </c>
    </row>
    <row r="2557" spans="1:5">
      <c r="A2557" s="327" t="s">
        <v>509</v>
      </c>
      <c r="B2557">
        <v>13211210</v>
      </c>
      <c r="C2557" s="43">
        <v>44192</v>
      </c>
      <c r="D2557" s="54">
        <v>0.625</v>
      </c>
      <c r="E2557">
        <v>6</v>
      </c>
    </row>
    <row r="2558" spans="1:5">
      <c r="A2558" s="327" t="s">
        <v>509</v>
      </c>
      <c r="B2558">
        <v>13211210</v>
      </c>
      <c r="C2558" s="43">
        <v>44192</v>
      </c>
      <c r="D2558" s="54">
        <v>0.63541666666666663</v>
      </c>
      <c r="E2558">
        <v>5.7</v>
      </c>
    </row>
    <row r="2559" spans="1:5">
      <c r="A2559" s="327" t="s">
        <v>509</v>
      </c>
      <c r="B2559">
        <v>13211210</v>
      </c>
      <c r="C2559" s="43">
        <v>44192</v>
      </c>
      <c r="D2559" s="54">
        <v>0.64583333333333337</v>
      </c>
      <c r="E2559">
        <v>5.6</v>
      </c>
    </row>
    <row r="2560" spans="1:5">
      <c r="A2560" s="327" t="s">
        <v>509</v>
      </c>
      <c r="B2560">
        <v>13211210</v>
      </c>
      <c r="C2560" s="43">
        <v>44192</v>
      </c>
      <c r="D2560" s="54">
        <v>0.65625</v>
      </c>
      <c r="E2560">
        <v>5.9</v>
      </c>
    </row>
    <row r="2561" spans="1:5">
      <c r="A2561" s="327" t="s">
        <v>509</v>
      </c>
      <c r="B2561">
        <v>13211210</v>
      </c>
      <c r="C2561" s="43">
        <v>44192</v>
      </c>
      <c r="D2561" s="54">
        <v>0.66666666666666663</v>
      </c>
      <c r="E2561">
        <v>6</v>
      </c>
    </row>
    <row r="2562" spans="1:5">
      <c r="A2562" s="327" t="s">
        <v>509</v>
      </c>
      <c r="B2562">
        <v>13211210</v>
      </c>
      <c r="C2562" s="43">
        <v>44192</v>
      </c>
      <c r="D2562" s="54">
        <v>0.67708333333333337</v>
      </c>
      <c r="E2562">
        <v>6</v>
      </c>
    </row>
    <row r="2563" spans="1:5">
      <c r="A2563" s="327" t="s">
        <v>509</v>
      </c>
      <c r="B2563">
        <v>13211210</v>
      </c>
      <c r="C2563" s="43">
        <v>44192</v>
      </c>
      <c r="D2563" s="54">
        <v>0.6875</v>
      </c>
      <c r="E2563">
        <v>6</v>
      </c>
    </row>
    <row r="2564" spans="1:5">
      <c r="A2564" s="327" t="s">
        <v>509</v>
      </c>
      <c r="B2564">
        <v>13211210</v>
      </c>
      <c r="C2564" s="43">
        <v>44192</v>
      </c>
      <c r="D2564" s="54">
        <v>0.69791666666666663</v>
      </c>
      <c r="E2564">
        <v>6.1</v>
      </c>
    </row>
    <row r="2565" spans="1:5">
      <c r="A2565" s="327" t="s">
        <v>509</v>
      </c>
      <c r="B2565">
        <v>13211210</v>
      </c>
      <c r="C2565" s="43">
        <v>44192</v>
      </c>
      <c r="D2565" s="54">
        <v>0.70833333333333337</v>
      </c>
      <c r="E2565">
        <v>6</v>
      </c>
    </row>
    <row r="2566" spans="1:5">
      <c r="A2566" s="327" t="s">
        <v>509</v>
      </c>
      <c r="B2566">
        <v>13211210</v>
      </c>
      <c r="C2566" s="43">
        <v>44192</v>
      </c>
      <c r="D2566" s="54">
        <v>0.71875</v>
      </c>
      <c r="E2566">
        <v>6.2</v>
      </c>
    </row>
    <row r="2567" spans="1:5">
      <c r="A2567" s="327" t="s">
        <v>509</v>
      </c>
      <c r="B2567">
        <v>13211210</v>
      </c>
      <c r="C2567" s="43">
        <v>44192</v>
      </c>
      <c r="D2567" s="54">
        <v>0.72916666666666663</v>
      </c>
      <c r="E2567">
        <v>6.1</v>
      </c>
    </row>
    <row r="2568" spans="1:5">
      <c r="A2568" s="327" t="s">
        <v>509</v>
      </c>
      <c r="B2568">
        <v>13211210</v>
      </c>
      <c r="C2568" s="43">
        <v>44192</v>
      </c>
      <c r="D2568" s="54">
        <v>0.73958333333333337</v>
      </c>
      <c r="E2568">
        <v>5.9</v>
      </c>
    </row>
    <row r="2569" spans="1:5">
      <c r="A2569" s="327" t="s">
        <v>509</v>
      </c>
      <c r="B2569">
        <v>13211210</v>
      </c>
      <c r="C2569" s="43">
        <v>44192</v>
      </c>
      <c r="D2569" s="54">
        <v>0.75</v>
      </c>
      <c r="E2569">
        <v>5.9</v>
      </c>
    </row>
    <row r="2570" spans="1:5">
      <c r="A2570" s="327" t="s">
        <v>509</v>
      </c>
      <c r="B2570">
        <v>13211210</v>
      </c>
      <c r="C2570" s="43">
        <v>44192</v>
      </c>
      <c r="D2570" s="54">
        <v>0.76041666666666663</v>
      </c>
      <c r="E2570">
        <v>5.9</v>
      </c>
    </row>
    <row r="2571" spans="1:5">
      <c r="A2571" s="327" t="s">
        <v>509</v>
      </c>
      <c r="B2571">
        <v>13211210</v>
      </c>
      <c r="C2571" s="43">
        <v>44192</v>
      </c>
      <c r="D2571" s="54">
        <v>0.77083333333333337</v>
      </c>
      <c r="E2571">
        <v>5.8</v>
      </c>
    </row>
    <row r="2572" spans="1:5">
      <c r="A2572" s="327" t="s">
        <v>509</v>
      </c>
      <c r="B2572">
        <v>13211210</v>
      </c>
      <c r="C2572" s="43">
        <v>44192</v>
      </c>
      <c r="D2572" s="54">
        <v>0.78125</v>
      </c>
      <c r="E2572">
        <v>5.8</v>
      </c>
    </row>
    <row r="2573" spans="1:5">
      <c r="A2573" s="327" t="s">
        <v>509</v>
      </c>
      <c r="B2573">
        <v>13211210</v>
      </c>
      <c r="C2573" s="43">
        <v>44192</v>
      </c>
      <c r="D2573" s="54">
        <v>0.79166666666666663</v>
      </c>
      <c r="E2573">
        <v>5.8</v>
      </c>
    </row>
    <row r="2574" spans="1:5">
      <c r="A2574" s="327" t="s">
        <v>509</v>
      </c>
      <c r="B2574">
        <v>13211210</v>
      </c>
      <c r="C2574" s="43">
        <v>44192</v>
      </c>
      <c r="D2574" s="54">
        <v>0.80208333333333337</v>
      </c>
      <c r="E2574">
        <v>5.8</v>
      </c>
    </row>
    <row r="2575" spans="1:5">
      <c r="A2575" s="327" t="s">
        <v>509</v>
      </c>
      <c r="B2575">
        <v>13211210</v>
      </c>
      <c r="C2575" s="43">
        <v>44192</v>
      </c>
      <c r="D2575" s="54">
        <v>0.8125</v>
      </c>
      <c r="E2575">
        <v>5.8</v>
      </c>
    </row>
    <row r="2576" spans="1:5">
      <c r="A2576" s="327" t="s">
        <v>509</v>
      </c>
      <c r="B2576">
        <v>13211210</v>
      </c>
      <c r="C2576" s="43">
        <v>44192</v>
      </c>
      <c r="D2576" s="54">
        <v>0.82291666666666663</v>
      </c>
      <c r="E2576">
        <v>5.8</v>
      </c>
    </row>
    <row r="2577" spans="1:5">
      <c r="A2577" s="327" t="s">
        <v>509</v>
      </c>
      <c r="B2577">
        <v>13211210</v>
      </c>
      <c r="C2577" s="43">
        <v>44192</v>
      </c>
      <c r="D2577" s="54">
        <v>0.83333333333333337</v>
      </c>
      <c r="E2577">
        <v>5.8</v>
      </c>
    </row>
    <row r="2578" spans="1:5">
      <c r="A2578" s="327" t="s">
        <v>509</v>
      </c>
      <c r="B2578">
        <v>13211210</v>
      </c>
      <c r="C2578" s="43">
        <v>44192</v>
      </c>
      <c r="D2578" s="54">
        <v>0.84375</v>
      </c>
      <c r="E2578">
        <v>5.7</v>
      </c>
    </row>
    <row r="2579" spans="1:5">
      <c r="A2579" s="327" t="s">
        <v>509</v>
      </c>
      <c r="B2579">
        <v>13211210</v>
      </c>
      <c r="C2579" s="43">
        <v>44192</v>
      </c>
      <c r="D2579" s="54">
        <v>0.85416666666666663</v>
      </c>
      <c r="E2579">
        <v>5.7</v>
      </c>
    </row>
    <row r="2580" spans="1:5">
      <c r="A2580" s="327" t="s">
        <v>509</v>
      </c>
      <c r="B2580">
        <v>13211210</v>
      </c>
      <c r="C2580" s="43">
        <v>44192</v>
      </c>
      <c r="D2580" s="54">
        <v>0.86458333333333337</v>
      </c>
      <c r="E2580">
        <v>5.8</v>
      </c>
    </row>
    <row r="2581" spans="1:5">
      <c r="A2581" s="327" t="s">
        <v>509</v>
      </c>
      <c r="B2581">
        <v>13211210</v>
      </c>
      <c r="C2581" s="43">
        <v>44192</v>
      </c>
      <c r="D2581" s="54">
        <v>0.875</v>
      </c>
      <c r="E2581">
        <v>5.8</v>
      </c>
    </row>
    <row r="2582" spans="1:5">
      <c r="A2582" s="327" t="s">
        <v>509</v>
      </c>
      <c r="B2582">
        <v>13211210</v>
      </c>
      <c r="C2582" s="43">
        <v>44192</v>
      </c>
      <c r="D2582" s="54">
        <v>0.88541666666666663</v>
      </c>
      <c r="E2582">
        <v>5.8</v>
      </c>
    </row>
    <row r="2583" spans="1:5">
      <c r="A2583" s="327" t="s">
        <v>509</v>
      </c>
      <c r="B2583">
        <v>13211210</v>
      </c>
      <c r="C2583" s="43">
        <v>44192</v>
      </c>
      <c r="D2583" s="54">
        <v>0.89583333333333337</v>
      </c>
      <c r="E2583">
        <v>5.8</v>
      </c>
    </row>
    <row r="2584" spans="1:5">
      <c r="A2584" s="327" t="s">
        <v>509</v>
      </c>
      <c r="B2584">
        <v>13211210</v>
      </c>
      <c r="C2584" s="43">
        <v>44192</v>
      </c>
      <c r="D2584" s="54">
        <v>0.90625</v>
      </c>
      <c r="E2584">
        <v>5.7</v>
      </c>
    </row>
    <row r="2585" spans="1:5">
      <c r="A2585" s="327" t="s">
        <v>509</v>
      </c>
      <c r="B2585">
        <v>13211210</v>
      </c>
      <c r="C2585" s="43">
        <v>44192</v>
      </c>
      <c r="D2585" s="54">
        <v>0.91666666666666663</v>
      </c>
      <c r="E2585">
        <v>5.8</v>
      </c>
    </row>
    <row r="2586" spans="1:5">
      <c r="A2586" s="327" t="s">
        <v>509</v>
      </c>
      <c r="B2586">
        <v>13211210</v>
      </c>
      <c r="C2586" s="43">
        <v>44192</v>
      </c>
      <c r="D2586" s="54">
        <v>0.92708333333333337</v>
      </c>
      <c r="E2586">
        <v>5.8</v>
      </c>
    </row>
    <row r="2587" spans="1:5">
      <c r="A2587" s="327" t="s">
        <v>509</v>
      </c>
      <c r="B2587">
        <v>13211210</v>
      </c>
      <c r="C2587" s="43">
        <v>44192</v>
      </c>
      <c r="D2587" s="54">
        <v>0.9375</v>
      </c>
      <c r="E2587">
        <v>5.8</v>
      </c>
    </row>
    <row r="2588" spans="1:5">
      <c r="A2588" s="327" t="s">
        <v>509</v>
      </c>
      <c r="B2588">
        <v>13211210</v>
      </c>
      <c r="C2588" s="43">
        <v>44192</v>
      </c>
      <c r="D2588" s="54">
        <v>0.94791666666666663</v>
      </c>
      <c r="E2588">
        <v>5.9</v>
      </c>
    </row>
    <row r="2589" spans="1:5">
      <c r="A2589" s="327" t="s">
        <v>509</v>
      </c>
      <c r="B2589">
        <v>13211210</v>
      </c>
      <c r="C2589" s="43">
        <v>44192</v>
      </c>
      <c r="D2589" s="54">
        <v>0.95833333333333337</v>
      </c>
      <c r="E2589">
        <v>5.8</v>
      </c>
    </row>
    <row r="2590" spans="1:5">
      <c r="A2590" s="327" t="s">
        <v>509</v>
      </c>
      <c r="B2590">
        <v>13211210</v>
      </c>
      <c r="C2590" s="43">
        <v>44192</v>
      </c>
      <c r="D2590" s="54">
        <v>0.96875</v>
      </c>
      <c r="E2590">
        <v>5.8</v>
      </c>
    </row>
    <row r="2591" spans="1:5">
      <c r="A2591" s="327" t="s">
        <v>509</v>
      </c>
      <c r="B2591">
        <v>13211210</v>
      </c>
      <c r="C2591" s="43">
        <v>44192</v>
      </c>
      <c r="D2591" s="54">
        <v>0.97916666666666663</v>
      </c>
      <c r="E2591">
        <v>5.6</v>
      </c>
    </row>
    <row r="2592" spans="1:5">
      <c r="A2592" s="327" t="s">
        <v>509</v>
      </c>
      <c r="B2592">
        <v>13211210</v>
      </c>
      <c r="C2592" s="43">
        <v>44192</v>
      </c>
      <c r="D2592" s="54">
        <v>0.98958333333333337</v>
      </c>
      <c r="E2592">
        <v>5.7</v>
      </c>
    </row>
    <row r="2593" spans="1:5">
      <c r="A2593" s="327" t="s">
        <v>509</v>
      </c>
      <c r="B2593">
        <v>13211210</v>
      </c>
      <c r="C2593" s="43">
        <v>44193</v>
      </c>
      <c r="D2593" s="54">
        <v>0</v>
      </c>
      <c r="E2593">
        <v>5.7</v>
      </c>
    </row>
    <row r="2594" spans="1:5">
      <c r="A2594" s="327" t="s">
        <v>509</v>
      </c>
      <c r="B2594">
        <v>13211210</v>
      </c>
      <c r="C2594" s="43">
        <v>44193</v>
      </c>
      <c r="D2594" s="54">
        <v>1.0416666666666666E-2</v>
      </c>
      <c r="E2594">
        <v>5.8</v>
      </c>
    </row>
    <row r="2595" spans="1:5">
      <c r="A2595" s="327" t="s">
        <v>509</v>
      </c>
      <c r="B2595">
        <v>13211210</v>
      </c>
      <c r="C2595" s="43">
        <v>44193</v>
      </c>
      <c r="D2595" s="54">
        <v>2.0833333333333332E-2</v>
      </c>
      <c r="E2595">
        <v>5.7</v>
      </c>
    </row>
    <row r="2596" spans="1:5">
      <c r="A2596" s="327" t="s">
        <v>509</v>
      </c>
      <c r="B2596">
        <v>13211210</v>
      </c>
      <c r="C2596" s="43">
        <v>44193</v>
      </c>
      <c r="D2596" s="54">
        <v>3.125E-2</v>
      </c>
      <c r="E2596">
        <v>5.8</v>
      </c>
    </row>
    <row r="2597" spans="1:5">
      <c r="A2597" s="327" t="s">
        <v>509</v>
      </c>
      <c r="B2597">
        <v>13211210</v>
      </c>
      <c r="C2597" s="43">
        <v>44193</v>
      </c>
      <c r="D2597" s="54">
        <v>4.1666666666666664E-2</v>
      </c>
      <c r="E2597">
        <v>5.6</v>
      </c>
    </row>
    <row r="2598" spans="1:5">
      <c r="A2598" s="327" t="s">
        <v>509</v>
      </c>
      <c r="B2598">
        <v>13211210</v>
      </c>
      <c r="C2598" s="43">
        <v>44193</v>
      </c>
      <c r="D2598" s="54">
        <v>5.2083333333333336E-2</v>
      </c>
      <c r="E2598">
        <v>5.6</v>
      </c>
    </row>
    <row r="2599" spans="1:5">
      <c r="A2599" s="327" t="s">
        <v>509</v>
      </c>
      <c r="B2599">
        <v>13211210</v>
      </c>
      <c r="C2599" s="43">
        <v>44193</v>
      </c>
      <c r="D2599" s="54">
        <v>6.25E-2</v>
      </c>
      <c r="E2599">
        <v>5.6</v>
      </c>
    </row>
    <row r="2600" spans="1:5">
      <c r="A2600" s="327" t="s">
        <v>509</v>
      </c>
      <c r="B2600">
        <v>13211210</v>
      </c>
      <c r="C2600" s="43">
        <v>44193</v>
      </c>
      <c r="D2600" s="54">
        <v>7.2916666666666671E-2</v>
      </c>
      <c r="E2600">
        <v>5.6</v>
      </c>
    </row>
    <row r="2601" spans="1:5">
      <c r="A2601" s="327" t="s">
        <v>509</v>
      </c>
      <c r="B2601">
        <v>13211210</v>
      </c>
      <c r="C2601" s="43">
        <v>44193</v>
      </c>
      <c r="D2601" s="54">
        <v>8.3333333333333329E-2</v>
      </c>
      <c r="E2601">
        <v>5.6</v>
      </c>
    </row>
    <row r="2602" spans="1:5">
      <c r="A2602" s="327" t="s">
        <v>509</v>
      </c>
      <c r="B2602">
        <v>13211210</v>
      </c>
      <c r="C2602" s="43">
        <v>44193</v>
      </c>
      <c r="D2602" s="54">
        <v>9.375E-2</v>
      </c>
      <c r="E2602">
        <v>5.7</v>
      </c>
    </row>
    <row r="2603" spans="1:5">
      <c r="A2603" s="327" t="s">
        <v>509</v>
      </c>
      <c r="B2603">
        <v>13211210</v>
      </c>
      <c r="C2603" s="43">
        <v>44193</v>
      </c>
      <c r="D2603" s="54">
        <v>0.10416666666666667</v>
      </c>
      <c r="E2603">
        <v>5.5</v>
      </c>
    </row>
    <row r="2604" spans="1:5">
      <c r="A2604" s="327" t="s">
        <v>509</v>
      </c>
      <c r="B2604">
        <v>13211210</v>
      </c>
      <c r="C2604" s="43">
        <v>44193</v>
      </c>
      <c r="D2604" s="54">
        <v>0.11458333333333333</v>
      </c>
      <c r="E2604">
        <v>5.3</v>
      </c>
    </row>
    <row r="2605" spans="1:5">
      <c r="A2605" s="327" t="s">
        <v>509</v>
      </c>
      <c r="B2605">
        <v>13211210</v>
      </c>
      <c r="C2605" s="43">
        <v>44193</v>
      </c>
      <c r="D2605" s="54">
        <v>0.125</v>
      </c>
      <c r="E2605">
        <v>5.3</v>
      </c>
    </row>
    <row r="2606" spans="1:5">
      <c r="A2606" s="327" t="s">
        <v>509</v>
      </c>
      <c r="B2606">
        <v>13211210</v>
      </c>
      <c r="C2606" s="43">
        <v>44193</v>
      </c>
      <c r="D2606" s="54">
        <v>0.13541666666666666</v>
      </c>
      <c r="E2606">
        <v>5.3</v>
      </c>
    </row>
    <row r="2607" spans="1:5">
      <c r="A2607" s="327" t="s">
        <v>509</v>
      </c>
      <c r="B2607">
        <v>13211210</v>
      </c>
      <c r="C2607" s="43">
        <v>44193</v>
      </c>
      <c r="D2607" s="54">
        <v>0.14583333333333334</v>
      </c>
      <c r="E2607">
        <v>5.4</v>
      </c>
    </row>
    <row r="2608" spans="1:5">
      <c r="A2608" s="327" t="s">
        <v>509</v>
      </c>
      <c r="B2608">
        <v>13211210</v>
      </c>
      <c r="C2608" s="43">
        <v>44193</v>
      </c>
      <c r="D2608" s="54">
        <v>0.15625</v>
      </c>
      <c r="E2608">
        <v>5.4</v>
      </c>
    </row>
    <row r="2609" spans="1:5">
      <c r="A2609" s="327" t="s">
        <v>509</v>
      </c>
      <c r="B2609">
        <v>13211210</v>
      </c>
      <c r="C2609" s="43">
        <v>44193</v>
      </c>
      <c r="D2609" s="54">
        <v>0.16666666666666666</v>
      </c>
      <c r="E2609">
        <v>5.3</v>
      </c>
    </row>
    <row r="2610" spans="1:5">
      <c r="A2610" s="327" t="s">
        <v>509</v>
      </c>
      <c r="B2610">
        <v>13211210</v>
      </c>
      <c r="C2610" s="43">
        <v>44193</v>
      </c>
      <c r="D2610" s="54">
        <v>0.17708333333333334</v>
      </c>
      <c r="E2610">
        <v>5.3</v>
      </c>
    </row>
    <row r="2611" spans="1:5">
      <c r="A2611" s="327" t="s">
        <v>509</v>
      </c>
      <c r="B2611">
        <v>13211210</v>
      </c>
      <c r="C2611" s="43">
        <v>44193</v>
      </c>
      <c r="D2611" s="54">
        <v>0.1875</v>
      </c>
      <c r="E2611">
        <v>5.4</v>
      </c>
    </row>
    <row r="2612" spans="1:5">
      <c r="A2612" s="327" t="s">
        <v>509</v>
      </c>
      <c r="B2612">
        <v>13211210</v>
      </c>
      <c r="C2612" s="43">
        <v>44193</v>
      </c>
      <c r="D2612" s="54">
        <v>0.19791666666666666</v>
      </c>
      <c r="E2612">
        <v>5.4</v>
      </c>
    </row>
    <row r="2613" spans="1:5">
      <c r="A2613" s="327" t="s">
        <v>509</v>
      </c>
      <c r="B2613">
        <v>13211210</v>
      </c>
      <c r="C2613" s="43">
        <v>44193</v>
      </c>
      <c r="D2613" s="54">
        <v>0.20833333333333334</v>
      </c>
      <c r="E2613">
        <v>5.3</v>
      </c>
    </row>
    <row r="2614" spans="1:5">
      <c r="A2614" s="327" t="s">
        <v>509</v>
      </c>
      <c r="B2614">
        <v>13211210</v>
      </c>
      <c r="C2614" s="43">
        <v>44193</v>
      </c>
      <c r="D2614" s="54">
        <v>0.21875</v>
      </c>
      <c r="E2614">
        <v>5.2</v>
      </c>
    </row>
    <row r="2615" spans="1:5">
      <c r="A2615" s="327" t="s">
        <v>509</v>
      </c>
      <c r="B2615">
        <v>13211210</v>
      </c>
      <c r="C2615" s="43">
        <v>44193</v>
      </c>
      <c r="D2615" s="54">
        <v>0.22916666666666666</v>
      </c>
      <c r="E2615">
        <v>5.2</v>
      </c>
    </row>
    <row r="2616" spans="1:5">
      <c r="A2616" s="327" t="s">
        <v>509</v>
      </c>
      <c r="B2616">
        <v>13211210</v>
      </c>
      <c r="C2616" s="43">
        <v>44193</v>
      </c>
      <c r="D2616" s="54">
        <v>0.23958333333333334</v>
      </c>
      <c r="E2616">
        <v>5.2</v>
      </c>
    </row>
    <row r="2617" spans="1:5">
      <c r="A2617" s="327" t="s">
        <v>509</v>
      </c>
      <c r="B2617">
        <v>13211210</v>
      </c>
      <c r="C2617" s="43">
        <v>44193</v>
      </c>
      <c r="D2617" s="54">
        <v>0.25</v>
      </c>
      <c r="E2617">
        <v>5.3</v>
      </c>
    </row>
    <row r="2618" spans="1:5">
      <c r="A2618" s="327" t="s">
        <v>509</v>
      </c>
      <c r="B2618">
        <v>13211210</v>
      </c>
      <c r="C2618" s="43">
        <v>44193</v>
      </c>
      <c r="D2618" s="54">
        <v>0.26041666666666669</v>
      </c>
      <c r="E2618">
        <v>5.3</v>
      </c>
    </row>
    <row r="2619" spans="1:5">
      <c r="A2619" s="327" t="s">
        <v>509</v>
      </c>
      <c r="B2619">
        <v>13211210</v>
      </c>
      <c r="C2619" s="43">
        <v>44193</v>
      </c>
      <c r="D2619" s="54">
        <v>0.27083333333333331</v>
      </c>
      <c r="E2619">
        <v>5.2</v>
      </c>
    </row>
    <row r="2620" spans="1:5">
      <c r="A2620" s="327" t="s">
        <v>509</v>
      </c>
      <c r="B2620">
        <v>13211210</v>
      </c>
      <c r="C2620" s="43">
        <v>44193</v>
      </c>
      <c r="D2620" s="54">
        <v>0.28125</v>
      </c>
      <c r="E2620">
        <v>5.2</v>
      </c>
    </row>
    <row r="2621" spans="1:5">
      <c r="A2621" s="327" t="s">
        <v>509</v>
      </c>
      <c r="B2621">
        <v>13211210</v>
      </c>
      <c r="C2621" s="43">
        <v>44193</v>
      </c>
      <c r="D2621" s="54">
        <v>0.29166666666666669</v>
      </c>
      <c r="E2621">
        <v>5.2</v>
      </c>
    </row>
    <row r="2622" spans="1:5">
      <c r="A2622" s="327" t="s">
        <v>509</v>
      </c>
      <c r="B2622">
        <v>13211210</v>
      </c>
      <c r="C2622" s="43">
        <v>44193</v>
      </c>
      <c r="D2622" s="54">
        <v>0.30208333333333331</v>
      </c>
      <c r="E2622">
        <v>5.2</v>
      </c>
    </row>
    <row r="2623" spans="1:5">
      <c r="A2623" s="327" t="s">
        <v>509</v>
      </c>
      <c r="B2623">
        <v>13211210</v>
      </c>
      <c r="C2623" s="43">
        <v>44193</v>
      </c>
      <c r="D2623" s="54">
        <v>0.3125</v>
      </c>
      <c r="E2623">
        <v>5.2</v>
      </c>
    </row>
    <row r="2624" spans="1:5">
      <c r="A2624" s="327" t="s">
        <v>509</v>
      </c>
      <c r="B2624">
        <v>13211210</v>
      </c>
      <c r="C2624" s="43">
        <v>44193</v>
      </c>
      <c r="D2624" s="54">
        <v>0.32291666666666669</v>
      </c>
      <c r="E2624">
        <v>5.2</v>
      </c>
    </row>
    <row r="2625" spans="1:5">
      <c r="A2625" s="327" t="s">
        <v>509</v>
      </c>
      <c r="B2625">
        <v>13211210</v>
      </c>
      <c r="C2625" s="43">
        <v>44193</v>
      </c>
      <c r="D2625" s="54">
        <v>0.33333333333333331</v>
      </c>
      <c r="E2625">
        <v>5.2</v>
      </c>
    </row>
    <row r="2626" spans="1:5">
      <c r="A2626" s="327" t="s">
        <v>509</v>
      </c>
      <c r="B2626">
        <v>13211210</v>
      </c>
      <c r="C2626" s="43">
        <v>44193</v>
      </c>
      <c r="D2626" s="54">
        <v>0.34375</v>
      </c>
      <c r="E2626">
        <v>5.0999999999999996</v>
      </c>
    </row>
    <row r="2627" spans="1:5">
      <c r="A2627" s="327" t="s">
        <v>509</v>
      </c>
      <c r="B2627">
        <v>13211210</v>
      </c>
      <c r="C2627" s="43">
        <v>44193</v>
      </c>
      <c r="D2627" s="54">
        <v>0.35416666666666669</v>
      </c>
      <c r="E2627">
        <v>5.0999999999999996</v>
      </c>
    </row>
    <row r="2628" spans="1:5">
      <c r="A2628" s="327" t="s">
        <v>509</v>
      </c>
      <c r="B2628">
        <v>13211210</v>
      </c>
      <c r="C2628" s="43">
        <v>44193</v>
      </c>
      <c r="D2628" s="54">
        <v>0.36458333333333331</v>
      </c>
      <c r="E2628">
        <v>5.2</v>
      </c>
    </row>
    <row r="2629" spans="1:5">
      <c r="A2629" s="327" t="s">
        <v>509</v>
      </c>
      <c r="B2629">
        <v>13211210</v>
      </c>
      <c r="C2629" s="43">
        <v>44193</v>
      </c>
      <c r="D2629" s="54">
        <v>0.375</v>
      </c>
      <c r="E2629">
        <v>5.2</v>
      </c>
    </row>
    <row r="2630" spans="1:5">
      <c r="A2630" s="327" t="s">
        <v>509</v>
      </c>
      <c r="B2630">
        <v>13211210</v>
      </c>
      <c r="C2630" s="43">
        <v>44193</v>
      </c>
      <c r="D2630" s="54">
        <v>0.38541666666666669</v>
      </c>
      <c r="E2630">
        <v>5.0999999999999996</v>
      </c>
    </row>
    <row r="2631" spans="1:5">
      <c r="A2631" s="327" t="s">
        <v>509</v>
      </c>
      <c r="B2631">
        <v>13211210</v>
      </c>
      <c r="C2631" s="43">
        <v>44193</v>
      </c>
      <c r="D2631" s="54">
        <v>0.39583333333333331</v>
      </c>
      <c r="E2631">
        <v>5.0999999999999996</v>
      </c>
    </row>
    <row r="2632" spans="1:5">
      <c r="A2632" s="327" t="s">
        <v>509</v>
      </c>
      <c r="B2632">
        <v>13211210</v>
      </c>
      <c r="C2632" s="43">
        <v>44193</v>
      </c>
      <c r="D2632" s="54">
        <v>0.40625</v>
      </c>
      <c r="E2632">
        <v>5.0999999999999996</v>
      </c>
    </row>
    <row r="2633" spans="1:5">
      <c r="A2633" s="327" t="s">
        <v>509</v>
      </c>
      <c r="B2633">
        <v>13211210</v>
      </c>
      <c r="C2633" s="43">
        <v>44193</v>
      </c>
      <c r="D2633" s="54">
        <v>0.41666666666666669</v>
      </c>
      <c r="E2633">
        <v>5.0999999999999996</v>
      </c>
    </row>
    <row r="2634" spans="1:5">
      <c r="A2634" s="327" t="s">
        <v>509</v>
      </c>
      <c r="B2634">
        <v>13211210</v>
      </c>
      <c r="C2634" s="43">
        <v>44193</v>
      </c>
      <c r="D2634" s="54">
        <v>0.42708333333333331</v>
      </c>
      <c r="E2634">
        <v>5.0999999999999996</v>
      </c>
    </row>
    <row r="2635" spans="1:5">
      <c r="A2635" s="327" t="s">
        <v>509</v>
      </c>
      <c r="B2635">
        <v>13211210</v>
      </c>
      <c r="C2635" s="43">
        <v>44193</v>
      </c>
      <c r="D2635" s="54">
        <v>0.4375</v>
      </c>
      <c r="E2635">
        <v>5.0999999999999996</v>
      </c>
    </row>
    <row r="2636" spans="1:5">
      <c r="A2636" s="327" t="s">
        <v>509</v>
      </c>
      <c r="B2636">
        <v>13211210</v>
      </c>
      <c r="C2636" s="43">
        <v>44193</v>
      </c>
      <c r="D2636" s="54">
        <v>0.44791666666666669</v>
      </c>
      <c r="E2636">
        <v>5.0999999999999996</v>
      </c>
    </row>
    <row r="2637" spans="1:5">
      <c r="A2637" s="327" t="s">
        <v>509</v>
      </c>
      <c r="B2637">
        <v>13211210</v>
      </c>
      <c r="C2637" s="43">
        <v>44193</v>
      </c>
      <c r="D2637" s="54">
        <v>0.45833333333333331</v>
      </c>
      <c r="E2637">
        <v>5.0999999999999996</v>
      </c>
    </row>
    <row r="2638" spans="1:5">
      <c r="A2638" s="327" t="s">
        <v>509</v>
      </c>
      <c r="B2638">
        <v>13211210</v>
      </c>
      <c r="C2638" s="43">
        <v>44193</v>
      </c>
      <c r="D2638" s="54">
        <v>0.46875</v>
      </c>
      <c r="E2638">
        <v>5</v>
      </c>
    </row>
    <row r="2639" spans="1:5">
      <c r="A2639" s="327" t="s">
        <v>509</v>
      </c>
      <c r="B2639">
        <v>13211210</v>
      </c>
      <c r="C2639" s="43">
        <v>44193</v>
      </c>
      <c r="D2639" s="54">
        <v>0.47916666666666669</v>
      </c>
      <c r="E2639">
        <v>5</v>
      </c>
    </row>
    <row r="2640" spans="1:5">
      <c r="A2640" s="327" t="s">
        <v>509</v>
      </c>
      <c r="B2640">
        <v>13211210</v>
      </c>
      <c r="C2640" s="43">
        <v>44193</v>
      </c>
      <c r="D2640" s="54">
        <v>0.48958333333333331</v>
      </c>
      <c r="E2640">
        <v>5.3</v>
      </c>
    </row>
    <row r="2641" spans="1:5">
      <c r="A2641" s="327" t="s">
        <v>509</v>
      </c>
      <c r="B2641">
        <v>13211210</v>
      </c>
      <c r="C2641" s="43">
        <v>44193</v>
      </c>
      <c r="D2641" s="54">
        <v>0.5</v>
      </c>
      <c r="E2641">
        <v>5.4</v>
      </c>
    </row>
    <row r="2642" spans="1:5">
      <c r="A2642" s="327" t="s">
        <v>509</v>
      </c>
      <c r="B2642">
        <v>13211210</v>
      </c>
      <c r="C2642" s="43">
        <v>44193</v>
      </c>
      <c r="D2642" s="54">
        <v>0.51041666666666663</v>
      </c>
      <c r="E2642">
        <v>5.5</v>
      </c>
    </row>
    <row r="2643" spans="1:5">
      <c r="A2643" s="327" t="s">
        <v>509</v>
      </c>
      <c r="B2643">
        <v>13211210</v>
      </c>
      <c r="C2643" s="43">
        <v>44193</v>
      </c>
      <c r="D2643" s="54">
        <v>0.52083333333333337</v>
      </c>
      <c r="E2643">
        <v>5.5</v>
      </c>
    </row>
    <row r="2644" spans="1:5">
      <c r="A2644" s="327" t="s">
        <v>509</v>
      </c>
      <c r="B2644">
        <v>13211210</v>
      </c>
      <c r="C2644" s="43">
        <v>44193</v>
      </c>
      <c r="D2644" s="54">
        <v>0.53125</v>
      </c>
      <c r="E2644">
        <v>5.5</v>
      </c>
    </row>
    <row r="2645" spans="1:5">
      <c r="A2645" s="327" t="s">
        <v>509</v>
      </c>
      <c r="B2645">
        <v>13211210</v>
      </c>
      <c r="C2645" s="43">
        <v>44193</v>
      </c>
      <c r="D2645" s="54">
        <v>0.54166666666666663</v>
      </c>
      <c r="E2645">
        <v>5.5</v>
      </c>
    </row>
    <row r="2646" spans="1:5">
      <c r="A2646" s="327" t="s">
        <v>509</v>
      </c>
      <c r="B2646">
        <v>13211210</v>
      </c>
      <c r="C2646" s="43">
        <v>44193</v>
      </c>
      <c r="D2646" s="54">
        <v>0.55208333333333337</v>
      </c>
      <c r="E2646">
        <v>5.5</v>
      </c>
    </row>
    <row r="2647" spans="1:5">
      <c r="A2647" s="327" t="s">
        <v>509</v>
      </c>
      <c r="B2647">
        <v>13211210</v>
      </c>
      <c r="C2647" s="43">
        <v>44193</v>
      </c>
      <c r="D2647" s="54">
        <v>0.5625</v>
      </c>
      <c r="E2647">
        <v>5.4</v>
      </c>
    </row>
    <row r="2648" spans="1:5">
      <c r="A2648" s="327" t="s">
        <v>509</v>
      </c>
      <c r="B2648">
        <v>13211210</v>
      </c>
      <c r="C2648" s="43">
        <v>44193</v>
      </c>
      <c r="D2648" s="54">
        <v>0.57291666666666663</v>
      </c>
      <c r="E2648">
        <v>5.4</v>
      </c>
    </row>
    <row r="2649" spans="1:5">
      <c r="A2649" s="327" t="s">
        <v>509</v>
      </c>
      <c r="B2649">
        <v>13211210</v>
      </c>
      <c r="C2649" s="43">
        <v>44193</v>
      </c>
      <c r="D2649" s="54">
        <v>0.58333333333333337</v>
      </c>
      <c r="E2649">
        <v>5.4</v>
      </c>
    </row>
    <row r="2650" spans="1:5">
      <c r="A2650" s="327" t="s">
        <v>509</v>
      </c>
      <c r="B2650">
        <v>13211210</v>
      </c>
      <c r="C2650" s="43">
        <v>44193</v>
      </c>
      <c r="D2650" s="54">
        <v>0.59375</v>
      </c>
      <c r="E2650">
        <v>5.4</v>
      </c>
    </row>
    <row r="2651" spans="1:5">
      <c r="A2651" s="327" t="s">
        <v>509</v>
      </c>
      <c r="B2651">
        <v>13211210</v>
      </c>
      <c r="C2651" s="43">
        <v>44193</v>
      </c>
      <c r="D2651" s="54">
        <v>0.60416666666666663</v>
      </c>
      <c r="E2651">
        <v>5.5</v>
      </c>
    </row>
    <row r="2652" spans="1:5">
      <c r="A2652" s="327" t="s">
        <v>509</v>
      </c>
      <c r="B2652">
        <v>13211210</v>
      </c>
      <c r="C2652" s="43">
        <v>44193</v>
      </c>
      <c r="D2652" s="54">
        <v>0.61458333333333337</v>
      </c>
      <c r="E2652">
        <v>5.5</v>
      </c>
    </row>
    <row r="2653" spans="1:5">
      <c r="A2653" s="327" t="s">
        <v>509</v>
      </c>
      <c r="B2653">
        <v>13211210</v>
      </c>
      <c r="C2653" s="43">
        <v>44193</v>
      </c>
      <c r="D2653" s="54">
        <v>0.625</v>
      </c>
      <c r="E2653">
        <v>5.5</v>
      </c>
    </row>
    <row r="2654" spans="1:5">
      <c r="A2654" s="327" t="s">
        <v>509</v>
      </c>
      <c r="B2654">
        <v>13211210</v>
      </c>
      <c r="C2654" s="43">
        <v>44193</v>
      </c>
      <c r="D2654" s="54">
        <v>0.63541666666666663</v>
      </c>
      <c r="E2654">
        <v>5.5</v>
      </c>
    </row>
    <row r="2655" spans="1:5">
      <c r="A2655" s="327" t="s">
        <v>509</v>
      </c>
      <c r="B2655">
        <v>13211210</v>
      </c>
      <c r="C2655" s="43">
        <v>44193</v>
      </c>
      <c r="D2655" s="54">
        <v>0.64583333333333337</v>
      </c>
      <c r="E2655">
        <v>5.5</v>
      </c>
    </row>
    <row r="2656" spans="1:5">
      <c r="A2656" s="327" t="s">
        <v>509</v>
      </c>
      <c r="B2656">
        <v>13211210</v>
      </c>
      <c r="C2656" s="43">
        <v>44193</v>
      </c>
      <c r="D2656" s="54">
        <v>0.65625</v>
      </c>
      <c r="E2656">
        <v>5.5</v>
      </c>
    </row>
    <row r="2657" spans="1:5">
      <c r="A2657" s="327" t="s">
        <v>509</v>
      </c>
      <c r="B2657">
        <v>13211210</v>
      </c>
      <c r="C2657" s="43">
        <v>44193</v>
      </c>
      <c r="D2657" s="54">
        <v>0.66666666666666663</v>
      </c>
      <c r="E2657">
        <v>5.6</v>
      </c>
    </row>
    <row r="2658" spans="1:5">
      <c r="A2658" s="327" t="s">
        <v>509</v>
      </c>
      <c r="B2658">
        <v>13211210</v>
      </c>
      <c r="C2658" s="43">
        <v>44193</v>
      </c>
      <c r="D2658" s="54">
        <v>0.67708333333333337</v>
      </c>
      <c r="E2658">
        <v>5.5</v>
      </c>
    </row>
    <row r="2659" spans="1:5">
      <c r="A2659" s="327" t="s">
        <v>509</v>
      </c>
      <c r="B2659">
        <v>13211210</v>
      </c>
      <c r="C2659" s="43">
        <v>44193</v>
      </c>
      <c r="D2659" s="54">
        <v>0.6875</v>
      </c>
      <c r="E2659">
        <v>5.5</v>
      </c>
    </row>
    <row r="2660" spans="1:5">
      <c r="A2660" s="327" t="s">
        <v>509</v>
      </c>
      <c r="B2660">
        <v>13211210</v>
      </c>
      <c r="C2660" s="43">
        <v>44193</v>
      </c>
      <c r="D2660" s="54">
        <v>0.69791666666666663</v>
      </c>
      <c r="E2660">
        <v>5.5</v>
      </c>
    </row>
    <row r="2661" spans="1:5">
      <c r="A2661" s="327" t="s">
        <v>509</v>
      </c>
      <c r="B2661">
        <v>13211210</v>
      </c>
      <c r="C2661" s="43">
        <v>44193</v>
      </c>
      <c r="D2661" s="54">
        <v>0.70833333333333337</v>
      </c>
      <c r="E2661">
        <v>5.5</v>
      </c>
    </row>
    <row r="2662" spans="1:5">
      <c r="A2662" s="327" t="s">
        <v>509</v>
      </c>
      <c r="B2662">
        <v>13211210</v>
      </c>
      <c r="C2662" s="43">
        <v>44193</v>
      </c>
      <c r="D2662" s="54">
        <v>0.71875</v>
      </c>
      <c r="E2662">
        <v>5.5</v>
      </c>
    </row>
    <row r="2663" spans="1:5">
      <c r="A2663" s="327" t="s">
        <v>509</v>
      </c>
      <c r="B2663">
        <v>13211210</v>
      </c>
      <c r="C2663" s="43">
        <v>44193</v>
      </c>
      <c r="D2663" s="54">
        <v>0.72916666666666663</v>
      </c>
      <c r="E2663">
        <v>5.4</v>
      </c>
    </row>
    <row r="2664" spans="1:5">
      <c r="A2664" s="327" t="s">
        <v>509</v>
      </c>
      <c r="B2664">
        <v>13211210</v>
      </c>
      <c r="C2664" s="43">
        <v>44193</v>
      </c>
      <c r="D2664" s="54">
        <v>0.73958333333333337</v>
      </c>
      <c r="E2664">
        <v>5.0999999999999996</v>
      </c>
    </row>
    <row r="2665" spans="1:5">
      <c r="A2665" s="327" t="s">
        <v>509</v>
      </c>
      <c r="B2665">
        <v>13211210</v>
      </c>
      <c r="C2665" s="43">
        <v>44193</v>
      </c>
      <c r="D2665" s="54">
        <v>0.75</v>
      </c>
      <c r="E2665">
        <v>5</v>
      </c>
    </row>
    <row r="2666" spans="1:5">
      <c r="A2666" s="327" t="s">
        <v>509</v>
      </c>
      <c r="B2666">
        <v>13211210</v>
      </c>
      <c r="C2666" s="43">
        <v>44193</v>
      </c>
      <c r="D2666" s="54">
        <v>0.76041666666666663</v>
      </c>
      <c r="E2666">
        <v>5.3</v>
      </c>
    </row>
    <row r="2667" spans="1:5">
      <c r="A2667" s="327" t="s">
        <v>509</v>
      </c>
      <c r="B2667">
        <v>13211210</v>
      </c>
      <c r="C2667" s="43">
        <v>44193</v>
      </c>
      <c r="D2667" s="54">
        <v>0.77083333333333337</v>
      </c>
      <c r="E2667">
        <v>5.4</v>
      </c>
    </row>
    <row r="2668" spans="1:5">
      <c r="A2668" s="327" t="s">
        <v>509</v>
      </c>
      <c r="B2668">
        <v>13211210</v>
      </c>
      <c r="C2668" s="43">
        <v>44193</v>
      </c>
      <c r="D2668" s="54">
        <v>0.78125</v>
      </c>
      <c r="E2668">
        <v>5.4</v>
      </c>
    </row>
    <row r="2669" spans="1:5">
      <c r="A2669" s="327" t="s">
        <v>509</v>
      </c>
      <c r="B2669">
        <v>13211210</v>
      </c>
      <c r="C2669" s="43">
        <v>44193</v>
      </c>
      <c r="D2669" s="54">
        <v>0.79166666666666663</v>
      </c>
      <c r="E2669">
        <v>5.5</v>
      </c>
    </row>
    <row r="2670" spans="1:5">
      <c r="A2670" s="327" t="s">
        <v>509</v>
      </c>
      <c r="B2670">
        <v>13211210</v>
      </c>
      <c r="C2670" s="43">
        <v>44193</v>
      </c>
      <c r="D2670" s="54">
        <v>0.80208333333333337</v>
      </c>
      <c r="E2670">
        <v>5.5</v>
      </c>
    </row>
    <row r="2671" spans="1:5">
      <c r="A2671" s="327" t="s">
        <v>509</v>
      </c>
      <c r="B2671">
        <v>13211210</v>
      </c>
      <c r="C2671" s="43">
        <v>44193</v>
      </c>
      <c r="D2671" s="54">
        <v>0.8125</v>
      </c>
      <c r="E2671">
        <v>5.6</v>
      </c>
    </row>
    <row r="2672" spans="1:5">
      <c r="A2672" s="327" t="s">
        <v>509</v>
      </c>
      <c r="B2672">
        <v>13211210</v>
      </c>
      <c r="C2672" s="43">
        <v>44193</v>
      </c>
      <c r="D2672" s="54">
        <v>0.82291666666666663</v>
      </c>
      <c r="E2672">
        <v>5.5</v>
      </c>
    </row>
    <row r="2673" spans="1:5">
      <c r="A2673" s="327" t="s">
        <v>509</v>
      </c>
      <c r="B2673">
        <v>13211210</v>
      </c>
      <c r="C2673" s="43">
        <v>44193</v>
      </c>
      <c r="D2673" s="54">
        <v>0.83333333333333337</v>
      </c>
      <c r="E2673">
        <v>5.4</v>
      </c>
    </row>
    <row r="2674" spans="1:5">
      <c r="A2674" s="327" t="s">
        <v>509</v>
      </c>
      <c r="B2674">
        <v>13211210</v>
      </c>
      <c r="C2674" s="43">
        <v>44193</v>
      </c>
      <c r="D2674" s="54">
        <v>0.84375</v>
      </c>
      <c r="E2674">
        <v>5.5</v>
      </c>
    </row>
    <row r="2675" spans="1:5">
      <c r="A2675" s="327" t="s">
        <v>509</v>
      </c>
      <c r="B2675">
        <v>13211210</v>
      </c>
      <c r="C2675" s="43">
        <v>44193</v>
      </c>
      <c r="D2675" s="54">
        <v>0.85416666666666663</v>
      </c>
      <c r="E2675">
        <v>5.4</v>
      </c>
    </row>
    <row r="2676" spans="1:5">
      <c r="A2676" s="327" t="s">
        <v>509</v>
      </c>
      <c r="B2676">
        <v>13211210</v>
      </c>
      <c r="C2676" s="43">
        <v>44193</v>
      </c>
      <c r="D2676" s="54">
        <v>0.86458333333333337</v>
      </c>
      <c r="E2676">
        <v>5.4</v>
      </c>
    </row>
    <row r="2677" spans="1:5">
      <c r="A2677" s="327" t="s">
        <v>509</v>
      </c>
      <c r="B2677">
        <v>13211210</v>
      </c>
      <c r="C2677" s="43">
        <v>44193</v>
      </c>
      <c r="D2677" s="54">
        <v>0.875</v>
      </c>
      <c r="E2677">
        <v>5.4</v>
      </c>
    </row>
    <row r="2678" spans="1:5">
      <c r="A2678" s="327" t="s">
        <v>509</v>
      </c>
      <c r="B2678">
        <v>13211210</v>
      </c>
      <c r="C2678" s="43">
        <v>44193</v>
      </c>
      <c r="D2678" s="54">
        <v>0.88541666666666663</v>
      </c>
      <c r="E2678">
        <v>5.5</v>
      </c>
    </row>
    <row r="2679" spans="1:5">
      <c r="A2679" s="327" t="s">
        <v>509</v>
      </c>
      <c r="B2679">
        <v>13211210</v>
      </c>
      <c r="C2679" s="43">
        <v>44193</v>
      </c>
      <c r="D2679" s="54">
        <v>0.89583333333333337</v>
      </c>
      <c r="E2679">
        <v>5.5</v>
      </c>
    </row>
    <row r="2680" spans="1:5">
      <c r="A2680" s="327" t="s">
        <v>509</v>
      </c>
      <c r="B2680">
        <v>13211210</v>
      </c>
      <c r="C2680" s="43">
        <v>44193</v>
      </c>
      <c r="D2680" s="54">
        <v>0.90625</v>
      </c>
      <c r="E2680">
        <v>5.4</v>
      </c>
    </row>
    <row r="2681" spans="1:5">
      <c r="A2681" s="327" t="s">
        <v>509</v>
      </c>
      <c r="B2681">
        <v>13211210</v>
      </c>
      <c r="C2681" s="43">
        <v>44193</v>
      </c>
      <c r="D2681" s="54">
        <v>0.91666666666666663</v>
      </c>
      <c r="E2681">
        <v>5.4</v>
      </c>
    </row>
    <row r="2682" spans="1:5">
      <c r="A2682" s="327" t="s">
        <v>509</v>
      </c>
      <c r="B2682">
        <v>13211210</v>
      </c>
      <c r="C2682" s="43">
        <v>44193</v>
      </c>
      <c r="D2682" s="54">
        <v>0.92708333333333337</v>
      </c>
      <c r="E2682">
        <v>5.4</v>
      </c>
    </row>
    <row r="2683" spans="1:5">
      <c r="A2683" s="327" t="s">
        <v>509</v>
      </c>
      <c r="B2683">
        <v>13211210</v>
      </c>
      <c r="C2683" s="43">
        <v>44193</v>
      </c>
      <c r="D2683" s="54">
        <v>0.9375</v>
      </c>
      <c r="E2683">
        <v>5.5</v>
      </c>
    </row>
    <row r="2684" spans="1:5">
      <c r="A2684" s="327" t="s">
        <v>509</v>
      </c>
      <c r="B2684">
        <v>13211210</v>
      </c>
      <c r="C2684" s="43">
        <v>44193</v>
      </c>
      <c r="D2684" s="54">
        <v>0.94791666666666663</v>
      </c>
      <c r="E2684">
        <v>5.5</v>
      </c>
    </row>
    <row r="2685" spans="1:5">
      <c r="A2685" s="327" t="s">
        <v>509</v>
      </c>
      <c r="B2685">
        <v>13211210</v>
      </c>
      <c r="C2685" s="43">
        <v>44193</v>
      </c>
      <c r="D2685" s="54">
        <v>0.95833333333333337</v>
      </c>
      <c r="E2685">
        <v>5.4</v>
      </c>
    </row>
    <row r="2686" spans="1:5">
      <c r="A2686" s="327" t="s">
        <v>509</v>
      </c>
      <c r="B2686">
        <v>13211210</v>
      </c>
      <c r="C2686" s="43">
        <v>44193</v>
      </c>
      <c r="D2686" s="54">
        <v>0.96875</v>
      </c>
      <c r="E2686">
        <v>5.4</v>
      </c>
    </row>
    <row r="2687" spans="1:5">
      <c r="A2687" s="327" t="s">
        <v>509</v>
      </c>
      <c r="B2687">
        <v>13211210</v>
      </c>
      <c r="C2687" s="43">
        <v>44193</v>
      </c>
      <c r="D2687" s="54">
        <v>0.97916666666666663</v>
      </c>
      <c r="E2687">
        <v>5.4</v>
      </c>
    </row>
    <row r="2688" spans="1:5">
      <c r="A2688" s="327" t="s">
        <v>509</v>
      </c>
      <c r="B2688">
        <v>13211210</v>
      </c>
      <c r="C2688" s="43">
        <v>44193</v>
      </c>
      <c r="D2688" s="54">
        <v>0.98958333333333337</v>
      </c>
      <c r="E2688">
        <v>5.4</v>
      </c>
    </row>
    <row r="2689" spans="1:5">
      <c r="A2689" s="327" t="s">
        <v>509</v>
      </c>
      <c r="B2689">
        <v>13211210</v>
      </c>
      <c r="C2689" s="43">
        <v>44194</v>
      </c>
      <c r="D2689" s="54">
        <v>0</v>
      </c>
      <c r="E2689">
        <v>5.3</v>
      </c>
    </row>
    <row r="2690" spans="1:5">
      <c r="A2690" s="327" t="s">
        <v>509</v>
      </c>
      <c r="B2690">
        <v>13211210</v>
      </c>
      <c r="C2690" s="43">
        <v>44194</v>
      </c>
      <c r="D2690" s="54">
        <v>1.0416666666666666E-2</v>
      </c>
      <c r="E2690">
        <v>5.3</v>
      </c>
    </row>
    <row r="2691" spans="1:5">
      <c r="A2691" s="327" t="s">
        <v>509</v>
      </c>
      <c r="B2691">
        <v>13211210</v>
      </c>
      <c r="C2691" s="43">
        <v>44194</v>
      </c>
      <c r="D2691" s="54">
        <v>2.0833333333333332E-2</v>
      </c>
      <c r="E2691">
        <v>5.3</v>
      </c>
    </row>
    <row r="2692" spans="1:5">
      <c r="A2692" s="327" t="s">
        <v>509</v>
      </c>
      <c r="B2692">
        <v>13211210</v>
      </c>
      <c r="C2692" s="43">
        <v>44194</v>
      </c>
      <c r="D2692" s="54">
        <v>3.125E-2</v>
      </c>
      <c r="E2692">
        <v>5</v>
      </c>
    </row>
    <row r="2693" spans="1:5">
      <c r="A2693" s="327" t="s">
        <v>509</v>
      </c>
      <c r="B2693">
        <v>13211210</v>
      </c>
      <c r="C2693" s="43">
        <v>44194</v>
      </c>
      <c r="D2693" s="54">
        <v>4.1666666666666664E-2</v>
      </c>
      <c r="E2693">
        <v>5.0999999999999996</v>
      </c>
    </row>
    <row r="2694" spans="1:5">
      <c r="A2694" s="327" t="s">
        <v>509</v>
      </c>
      <c r="B2694">
        <v>13211210</v>
      </c>
      <c r="C2694" s="43">
        <v>44194</v>
      </c>
      <c r="D2694" s="54">
        <v>5.2083333333333336E-2</v>
      </c>
      <c r="E2694">
        <v>5.4</v>
      </c>
    </row>
    <row r="2695" spans="1:5">
      <c r="A2695" s="327" t="s">
        <v>509</v>
      </c>
      <c r="B2695">
        <v>13211210</v>
      </c>
      <c r="C2695" s="43">
        <v>44194</v>
      </c>
      <c r="D2695" s="54">
        <v>6.25E-2</v>
      </c>
      <c r="E2695">
        <v>5.5</v>
      </c>
    </row>
    <row r="2696" spans="1:5">
      <c r="A2696" s="327" t="s">
        <v>509</v>
      </c>
      <c r="B2696">
        <v>13211210</v>
      </c>
      <c r="C2696" s="43">
        <v>44194</v>
      </c>
      <c r="D2696" s="54">
        <v>7.2916666666666671E-2</v>
      </c>
      <c r="E2696">
        <v>5.4</v>
      </c>
    </row>
    <row r="2697" spans="1:5">
      <c r="A2697" s="327" t="s">
        <v>509</v>
      </c>
      <c r="B2697">
        <v>13211210</v>
      </c>
      <c r="C2697" s="43">
        <v>44194</v>
      </c>
      <c r="D2697" s="54">
        <v>8.3333333333333329E-2</v>
      </c>
      <c r="E2697">
        <v>5.3</v>
      </c>
    </row>
    <row r="2698" spans="1:5">
      <c r="A2698" s="327" t="s">
        <v>509</v>
      </c>
      <c r="B2698">
        <v>13211210</v>
      </c>
      <c r="C2698" s="43">
        <v>44194</v>
      </c>
      <c r="D2698" s="54">
        <v>9.375E-2</v>
      </c>
      <c r="E2698">
        <v>5.4</v>
      </c>
    </row>
    <row r="2699" spans="1:5">
      <c r="A2699" s="327" t="s">
        <v>509</v>
      </c>
      <c r="B2699">
        <v>13211210</v>
      </c>
      <c r="C2699" s="43">
        <v>44194</v>
      </c>
      <c r="D2699" s="54">
        <v>0.10416666666666667</v>
      </c>
      <c r="E2699">
        <v>5.2</v>
      </c>
    </row>
    <row r="2700" spans="1:5">
      <c r="A2700" s="327" t="s">
        <v>509</v>
      </c>
      <c r="B2700">
        <v>13211210</v>
      </c>
      <c r="C2700" s="43">
        <v>44194</v>
      </c>
      <c r="D2700" s="54">
        <v>0.11458333333333333</v>
      </c>
      <c r="E2700">
        <v>5.0999999999999996</v>
      </c>
    </row>
    <row r="2701" spans="1:5">
      <c r="A2701" s="327" t="s">
        <v>509</v>
      </c>
      <c r="B2701">
        <v>13211210</v>
      </c>
      <c r="C2701" s="43">
        <v>44194</v>
      </c>
      <c r="D2701" s="54">
        <v>0.125</v>
      </c>
      <c r="E2701">
        <v>5</v>
      </c>
    </row>
    <row r="2702" spans="1:5">
      <c r="A2702" s="327" t="s">
        <v>509</v>
      </c>
      <c r="B2702">
        <v>13211210</v>
      </c>
      <c r="C2702" s="43">
        <v>44194</v>
      </c>
      <c r="D2702" s="54">
        <v>0.13541666666666666</v>
      </c>
      <c r="E2702">
        <v>5</v>
      </c>
    </row>
    <row r="2703" spans="1:5">
      <c r="A2703" s="327" t="s">
        <v>509</v>
      </c>
      <c r="B2703">
        <v>13211210</v>
      </c>
      <c r="C2703" s="43">
        <v>44194</v>
      </c>
      <c r="D2703" s="54">
        <v>0.14583333333333334</v>
      </c>
      <c r="E2703">
        <v>4.9000000000000004</v>
      </c>
    </row>
    <row r="2704" spans="1:5">
      <c r="A2704" s="327" t="s">
        <v>509</v>
      </c>
      <c r="B2704">
        <v>13211210</v>
      </c>
      <c r="C2704" s="43">
        <v>44194</v>
      </c>
      <c r="D2704" s="54">
        <v>0.15625</v>
      </c>
      <c r="E2704">
        <v>4.9000000000000004</v>
      </c>
    </row>
    <row r="2705" spans="1:5">
      <c r="A2705" s="327" t="s">
        <v>509</v>
      </c>
      <c r="B2705">
        <v>13211210</v>
      </c>
      <c r="C2705" s="43">
        <v>44194</v>
      </c>
      <c r="D2705" s="54">
        <v>0.16666666666666666</v>
      </c>
      <c r="E2705">
        <v>4.9000000000000004</v>
      </c>
    </row>
    <row r="2706" spans="1:5">
      <c r="A2706" s="327" t="s">
        <v>509</v>
      </c>
      <c r="B2706">
        <v>13211210</v>
      </c>
      <c r="C2706" s="43">
        <v>44194</v>
      </c>
      <c r="D2706" s="54">
        <v>0.17708333333333334</v>
      </c>
      <c r="E2706">
        <v>4.9000000000000004</v>
      </c>
    </row>
    <row r="2707" spans="1:5">
      <c r="A2707" s="327" t="s">
        <v>509</v>
      </c>
      <c r="B2707">
        <v>13211210</v>
      </c>
      <c r="C2707" s="43">
        <v>44194</v>
      </c>
      <c r="D2707" s="54">
        <v>0.1875</v>
      </c>
      <c r="E2707">
        <v>4.9000000000000004</v>
      </c>
    </row>
    <row r="2708" spans="1:5">
      <c r="A2708" s="327" t="s">
        <v>509</v>
      </c>
      <c r="B2708">
        <v>13211210</v>
      </c>
      <c r="C2708" s="43">
        <v>44194</v>
      </c>
      <c r="D2708" s="54">
        <v>0.19791666666666666</v>
      </c>
      <c r="E2708">
        <v>4.9000000000000004</v>
      </c>
    </row>
    <row r="2709" spans="1:5">
      <c r="A2709" s="327" t="s">
        <v>509</v>
      </c>
      <c r="B2709">
        <v>13211210</v>
      </c>
      <c r="C2709" s="43">
        <v>44194</v>
      </c>
      <c r="D2709" s="54">
        <v>0.20833333333333334</v>
      </c>
      <c r="E2709">
        <v>4.7</v>
      </c>
    </row>
    <row r="2710" spans="1:5">
      <c r="A2710" s="327" t="s">
        <v>509</v>
      </c>
      <c r="B2710">
        <v>13211210</v>
      </c>
      <c r="C2710" s="43">
        <v>44194</v>
      </c>
      <c r="D2710" s="54">
        <v>0.21875</v>
      </c>
      <c r="E2710">
        <v>4.5999999999999996</v>
      </c>
    </row>
    <row r="2711" spans="1:5">
      <c r="A2711" s="327" t="s">
        <v>509</v>
      </c>
      <c r="B2711">
        <v>13211210</v>
      </c>
      <c r="C2711" s="43">
        <v>44194</v>
      </c>
      <c r="D2711" s="54">
        <v>0.22916666666666666</v>
      </c>
      <c r="E2711">
        <v>4.5999999999999996</v>
      </c>
    </row>
    <row r="2712" spans="1:5">
      <c r="A2712" s="327" t="s">
        <v>509</v>
      </c>
      <c r="B2712">
        <v>13211210</v>
      </c>
      <c r="C2712" s="43">
        <v>44194</v>
      </c>
      <c r="D2712" s="54">
        <v>0.23958333333333334</v>
      </c>
      <c r="E2712">
        <v>4.7</v>
      </c>
    </row>
    <row r="2713" spans="1:5">
      <c r="A2713" s="327" t="s">
        <v>509</v>
      </c>
      <c r="B2713">
        <v>13211210</v>
      </c>
      <c r="C2713" s="43">
        <v>44194</v>
      </c>
      <c r="D2713" s="54">
        <v>0.25</v>
      </c>
      <c r="E2713">
        <v>4.5999999999999996</v>
      </c>
    </row>
    <row r="2714" spans="1:5">
      <c r="A2714" s="327" t="s">
        <v>509</v>
      </c>
      <c r="B2714">
        <v>13211210</v>
      </c>
      <c r="C2714" s="43">
        <v>44194</v>
      </c>
      <c r="D2714" s="54">
        <v>0.26041666666666669</v>
      </c>
      <c r="E2714">
        <v>4.5999999999999996</v>
      </c>
    </row>
    <row r="2715" spans="1:5">
      <c r="A2715" s="327" t="s">
        <v>509</v>
      </c>
      <c r="B2715">
        <v>13211210</v>
      </c>
      <c r="C2715" s="43">
        <v>44194</v>
      </c>
      <c r="D2715" s="54">
        <v>0.27083333333333331</v>
      </c>
      <c r="E2715">
        <v>4.7</v>
      </c>
    </row>
    <row r="2716" spans="1:5">
      <c r="A2716" s="327" t="s">
        <v>509</v>
      </c>
      <c r="B2716">
        <v>13211210</v>
      </c>
      <c r="C2716" s="43">
        <v>44194</v>
      </c>
      <c r="D2716" s="54">
        <v>0.28125</v>
      </c>
      <c r="E2716">
        <v>4.7</v>
      </c>
    </row>
    <row r="2717" spans="1:5">
      <c r="A2717" s="327" t="s">
        <v>509</v>
      </c>
      <c r="B2717">
        <v>13211210</v>
      </c>
      <c r="C2717" s="43">
        <v>44194</v>
      </c>
      <c r="D2717" s="54">
        <v>0.29166666666666669</v>
      </c>
      <c r="E2717">
        <v>4.7</v>
      </c>
    </row>
    <row r="2718" spans="1:5">
      <c r="A2718" s="327" t="s">
        <v>509</v>
      </c>
      <c r="B2718">
        <v>13211210</v>
      </c>
      <c r="C2718" s="43">
        <v>44194</v>
      </c>
      <c r="D2718" s="54">
        <v>0.30208333333333331</v>
      </c>
      <c r="E2718">
        <v>4.7</v>
      </c>
    </row>
    <row r="2719" spans="1:5">
      <c r="A2719" s="327" t="s">
        <v>509</v>
      </c>
      <c r="B2719">
        <v>13211210</v>
      </c>
      <c r="C2719" s="43">
        <v>44194</v>
      </c>
      <c r="D2719" s="54">
        <v>0.3125</v>
      </c>
      <c r="E2719">
        <v>4.5999999999999996</v>
      </c>
    </row>
    <row r="2720" spans="1:5">
      <c r="A2720" s="327" t="s">
        <v>509</v>
      </c>
      <c r="B2720">
        <v>13211210</v>
      </c>
      <c r="C2720" s="43">
        <v>44194</v>
      </c>
      <c r="D2720" s="54">
        <v>0.32291666666666669</v>
      </c>
      <c r="E2720">
        <v>4.5999999999999996</v>
      </c>
    </row>
    <row r="2721" spans="1:5">
      <c r="A2721" s="327" t="s">
        <v>509</v>
      </c>
      <c r="B2721">
        <v>13211210</v>
      </c>
      <c r="C2721" s="43">
        <v>44194</v>
      </c>
      <c r="D2721" s="54">
        <v>0.33333333333333331</v>
      </c>
      <c r="E2721">
        <v>4.7</v>
      </c>
    </row>
    <row r="2722" spans="1:5">
      <c r="A2722" s="327" t="s">
        <v>509</v>
      </c>
      <c r="B2722">
        <v>13211210</v>
      </c>
      <c r="C2722" s="43">
        <v>44194</v>
      </c>
      <c r="D2722" s="54">
        <v>0.34375</v>
      </c>
      <c r="E2722">
        <v>4.7</v>
      </c>
    </row>
    <row r="2723" spans="1:5">
      <c r="A2723" s="327" t="s">
        <v>509</v>
      </c>
      <c r="B2723">
        <v>13211210</v>
      </c>
      <c r="C2723" s="43">
        <v>44194</v>
      </c>
      <c r="D2723" s="54">
        <v>0.35416666666666669</v>
      </c>
      <c r="E2723">
        <v>4.8</v>
      </c>
    </row>
    <row r="2724" spans="1:5">
      <c r="A2724" s="327" t="s">
        <v>509</v>
      </c>
      <c r="B2724">
        <v>13211210</v>
      </c>
      <c r="C2724" s="43">
        <v>44194</v>
      </c>
      <c r="D2724" s="54">
        <v>0.36458333333333331</v>
      </c>
      <c r="E2724">
        <v>4.7</v>
      </c>
    </row>
    <row r="2725" spans="1:5">
      <c r="A2725" s="327" t="s">
        <v>509</v>
      </c>
      <c r="B2725">
        <v>13211210</v>
      </c>
      <c r="C2725" s="43">
        <v>44194</v>
      </c>
      <c r="D2725" s="54">
        <v>0.375</v>
      </c>
      <c r="E2725">
        <v>4.7</v>
      </c>
    </row>
    <row r="2726" spans="1:5">
      <c r="A2726" s="327" t="s">
        <v>509</v>
      </c>
      <c r="B2726">
        <v>13211210</v>
      </c>
      <c r="C2726" s="43">
        <v>44194</v>
      </c>
      <c r="D2726" s="54">
        <v>0.38541666666666669</v>
      </c>
      <c r="E2726">
        <v>4.7</v>
      </c>
    </row>
    <row r="2727" spans="1:5">
      <c r="A2727" s="327" t="s">
        <v>509</v>
      </c>
      <c r="B2727">
        <v>13211210</v>
      </c>
      <c r="C2727" s="43">
        <v>44194</v>
      </c>
      <c r="D2727" s="54">
        <v>0.39583333333333331</v>
      </c>
      <c r="E2727">
        <v>4.8</v>
      </c>
    </row>
    <row r="2728" spans="1:5">
      <c r="A2728" s="327" t="s">
        <v>509</v>
      </c>
      <c r="B2728">
        <v>13211210</v>
      </c>
      <c r="C2728" s="43">
        <v>44194</v>
      </c>
      <c r="D2728" s="54">
        <v>0.40625</v>
      </c>
      <c r="E2728">
        <v>4.8</v>
      </c>
    </row>
    <row r="2729" spans="1:5">
      <c r="A2729" s="327" t="s">
        <v>509</v>
      </c>
      <c r="B2729">
        <v>13211210</v>
      </c>
      <c r="C2729" s="43">
        <v>44194</v>
      </c>
      <c r="D2729" s="54">
        <v>0.41666666666666669</v>
      </c>
      <c r="E2729">
        <v>4.7</v>
      </c>
    </row>
    <row r="2730" spans="1:5">
      <c r="A2730" s="327" t="s">
        <v>509</v>
      </c>
      <c r="B2730">
        <v>13211210</v>
      </c>
      <c r="C2730" s="43">
        <v>44194</v>
      </c>
      <c r="D2730" s="54">
        <v>0.42708333333333331</v>
      </c>
      <c r="E2730">
        <v>4.8</v>
      </c>
    </row>
    <row r="2731" spans="1:5">
      <c r="A2731" s="327" t="s">
        <v>509</v>
      </c>
      <c r="B2731">
        <v>13211210</v>
      </c>
      <c r="C2731" s="43">
        <v>44194</v>
      </c>
      <c r="D2731" s="54">
        <v>0.4375</v>
      </c>
      <c r="E2731">
        <v>5</v>
      </c>
    </row>
    <row r="2732" spans="1:5">
      <c r="A2732" s="327" t="s">
        <v>509</v>
      </c>
      <c r="B2732">
        <v>13211210</v>
      </c>
      <c r="C2732" s="43">
        <v>44194</v>
      </c>
      <c r="D2732" s="54">
        <v>0.44791666666666669</v>
      </c>
      <c r="E2732">
        <v>4.9000000000000004</v>
      </c>
    </row>
    <row r="2733" spans="1:5">
      <c r="A2733" s="327" t="s">
        <v>509</v>
      </c>
      <c r="B2733">
        <v>13211210</v>
      </c>
      <c r="C2733" s="43">
        <v>44194</v>
      </c>
      <c r="D2733" s="54">
        <v>0.45833333333333331</v>
      </c>
      <c r="E2733">
        <v>4.9000000000000004</v>
      </c>
    </row>
    <row r="2734" spans="1:5">
      <c r="A2734" s="327" t="s">
        <v>509</v>
      </c>
      <c r="B2734">
        <v>13211210</v>
      </c>
      <c r="C2734" s="43">
        <v>44194</v>
      </c>
      <c r="D2734" s="54">
        <v>0.46875</v>
      </c>
      <c r="E2734">
        <v>4.9000000000000004</v>
      </c>
    </row>
    <row r="2735" spans="1:5">
      <c r="A2735" s="327" t="s">
        <v>509</v>
      </c>
      <c r="B2735">
        <v>13211210</v>
      </c>
      <c r="C2735" s="43">
        <v>44194</v>
      </c>
      <c r="D2735" s="54">
        <v>0.47916666666666669</v>
      </c>
      <c r="E2735">
        <v>5</v>
      </c>
    </row>
    <row r="2736" spans="1:5">
      <c r="A2736" s="327" t="s">
        <v>509</v>
      </c>
      <c r="B2736">
        <v>13211210</v>
      </c>
      <c r="C2736" s="43">
        <v>44194</v>
      </c>
      <c r="D2736" s="54">
        <v>0.48958333333333331</v>
      </c>
      <c r="E2736">
        <v>5</v>
      </c>
    </row>
    <row r="2737" spans="1:5">
      <c r="A2737" s="327" t="s">
        <v>509</v>
      </c>
      <c r="B2737">
        <v>13211210</v>
      </c>
      <c r="C2737" s="43">
        <v>44194</v>
      </c>
      <c r="D2737" s="54">
        <v>0.5</v>
      </c>
      <c r="E2737">
        <v>5</v>
      </c>
    </row>
    <row r="2738" spans="1:5">
      <c r="A2738" s="327" t="s">
        <v>509</v>
      </c>
      <c r="B2738">
        <v>13211210</v>
      </c>
      <c r="C2738" s="43">
        <v>44194</v>
      </c>
      <c r="D2738" s="54">
        <v>0.51041666666666663</v>
      </c>
      <c r="E2738">
        <v>5.0999999999999996</v>
      </c>
    </row>
    <row r="2739" spans="1:5">
      <c r="A2739" s="327" t="s">
        <v>509</v>
      </c>
      <c r="B2739">
        <v>13211210</v>
      </c>
      <c r="C2739" s="43">
        <v>44194</v>
      </c>
      <c r="D2739" s="54">
        <v>0.52083333333333337</v>
      </c>
      <c r="E2739">
        <v>5.0999999999999996</v>
      </c>
    </row>
    <row r="2740" spans="1:5">
      <c r="A2740" s="327" t="s">
        <v>509</v>
      </c>
      <c r="B2740">
        <v>13211210</v>
      </c>
      <c r="C2740" s="43">
        <v>44194</v>
      </c>
      <c r="D2740" s="54">
        <v>0.53125</v>
      </c>
      <c r="E2740">
        <v>5.0999999999999996</v>
      </c>
    </row>
    <row r="2741" spans="1:5">
      <c r="A2741" s="327" t="s">
        <v>509</v>
      </c>
      <c r="B2741">
        <v>13211210</v>
      </c>
      <c r="C2741" s="43">
        <v>44194</v>
      </c>
      <c r="D2741" s="54">
        <v>0.54166666666666663</v>
      </c>
      <c r="E2741">
        <v>5.0999999999999996</v>
      </c>
    </row>
    <row r="2742" spans="1:5">
      <c r="A2742" s="327" t="s">
        <v>509</v>
      </c>
      <c r="B2742">
        <v>13211210</v>
      </c>
      <c r="C2742" s="43">
        <v>44194</v>
      </c>
      <c r="D2742" s="54">
        <v>0.55208333333333337</v>
      </c>
      <c r="E2742">
        <v>5.0999999999999996</v>
      </c>
    </row>
    <row r="2743" spans="1:5">
      <c r="A2743" s="327" t="s">
        <v>509</v>
      </c>
      <c r="B2743">
        <v>13211210</v>
      </c>
      <c r="C2743" s="43">
        <v>44194</v>
      </c>
      <c r="D2743" s="54">
        <v>0.5625</v>
      </c>
      <c r="E2743">
        <v>5.2</v>
      </c>
    </row>
    <row r="2744" spans="1:5">
      <c r="A2744" s="327" t="s">
        <v>509</v>
      </c>
      <c r="B2744">
        <v>13211210</v>
      </c>
      <c r="C2744" s="43">
        <v>44194</v>
      </c>
      <c r="D2744" s="54">
        <v>0.57291666666666663</v>
      </c>
      <c r="E2744">
        <v>5.2</v>
      </c>
    </row>
    <row r="2745" spans="1:5">
      <c r="A2745" s="327" t="s">
        <v>509</v>
      </c>
      <c r="B2745">
        <v>13211210</v>
      </c>
      <c r="C2745" s="43">
        <v>44194</v>
      </c>
      <c r="D2745" s="54">
        <v>0.58333333333333337</v>
      </c>
      <c r="E2745">
        <v>5.2</v>
      </c>
    </row>
    <row r="2746" spans="1:5">
      <c r="A2746" s="327" t="s">
        <v>509</v>
      </c>
      <c r="B2746">
        <v>13211210</v>
      </c>
      <c r="C2746" s="43">
        <v>44194</v>
      </c>
      <c r="D2746" s="54">
        <v>0.59375</v>
      </c>
      <c r="E2746">
        <v>5.2</v>
      </c>
    </row>
    <row r="2747" spans="1:5">
      <c r="A2747" s="327" t="s">
        <v>509</v>
      </c>
      <c r="B2747">
        <v>13211210</v>
      </c>
      <c r="C2747" s="43">
        <v>44194</v>
      </c>
      <c r="D2747" s="54">
        <v>0.60416666666666663</v>
      </c>
      <c r="E2747">
        <v>5.2</v>
      </c>
    </row>
    <row r="2748" spans="1:5">
      <c r="A2748" s="327" t="s">
        <v>509</v>
      </c>
      <c r="B2748">
        <v>13211210</v>
      </c>
      <c r="C2748" s="43">
        <v>44194</v>
      </c>
      <c r="D2748" s="54">
        <v>0.61458333333333337</v>
      </c>
      <c r="E2748">
        <v>5.3</v>
      </c>
    </row>
    <row r="2749" spans="1:5">
      <c r="A2749" s="327" t="s">
        <v>509</v>
      </c>
      <c r="B2749">
        <v>13211210</v>
      </c>
      <c r="C2749" s="43">
        <v>44194</v>
      </c>
      <c r="D2749" s="54">
        <v>0.625</v>
      </c>
      <c r="E2749">
        <v>5.3</v>
      </c>
    </row>
    <row r="2750" spans="1:5">
      <c r="A2750" s="327" t="s">
        <v>509</v>
      </c>
      <c r="B2750">
        <v>13211210</v>
      </c>
      <c r="C2750" s="43">
        <v>44194</v>
      </c>
      <c r="D2750" s="54">
        <v>0.63541666666666663</v>
      </c>
      <c r="E2750">
        <v>5.3</v>
      </c>
    </row>
    <row r="2751" spans="1:5">
      <c r="A2751" s="327" t="s">
        <v>509</v>
      </c>
      <c r="B2751">
        <v>13211210</v>
      </c>
      <c r="C2751" s="43">
        <v>44194</v>
      </c>
      <c r="D2751" s="54">
        <v>0.64583333333333337</v>
      </c>
      <c r="E2751">
        <v>5.4</v>
      </c>
    </row>
    <row r="2752" spans="1:5">
      <c r="A2752" s="327" t="s">
        <v>509</v>
      </c>
      <c r="B2752">
        <v>13211210</v>
      </c>
      <c r="C2752" s="43">
        <v>44194</v>
      </c>
      <c r="D2752" s="54">
        <v>0.65625</v>
      </c>
      <c r="E2752">
        <v>5.4</v>
      </c>
    </row>
    <row r="2753" spans="1:5">
      <c r="A2753" s="327" t="s">
        <v>509</v>
      </c>
      <c r="B2753">
        <v>13211210</v>
      </c>
      <c r="C2753" s="43">
        <v>44194</v>
      </c>
      <c r="D2753" s="54">
        <v>0.66666666666666663</v>
      </c>
      <c r="E2753">
        <v>5.2</v>
      </c>
    </row>
    <row r="2754" spans="1:5">
      <c r="A2754" s="327" t="s">
        <v>509</v>
      </c>
      <c r="B2754">
        <v>13211210</v>
      </c>
      <c r="C2754" s="43">
        <v>44194</v>
      </c>
      <c r="D2754" s="54">
        <v>0.67708333333333337</v>
      </c>
      <c r="E2754">
        <v>5.0999999999999996</v>
      </c>
    </row>
    <row r="2755" spans="1:5">
      <c r="A2755" s="327" t="s">
        <v>509</v>
      </c>
      <c r="B2755">
        <v>13211210</v>
      </c>
      <c r="C2755" s="43">
        <v>44194</v>
      </c>
      <c r="D2755" s="54">
        <v>0.6875</v>
      </c>
      <c r="E2755">
        <v>5.4</v>
      </c>
    </row>
    <row r="2756" spans="1:5">
      <c r="A2756" s="327" t="s">
        <v>509</v>
      </c>
      <c r="B2756">
        <v>13211210</v>
      </c>
      <c r="C2756" s="43">
        <v>44194</v>
      </c>
      <c r="D2756" s="54">
        <v>0.69791666666666663</v>
      </c>
      <c r="E2756">
        <v>5.5</v>
      </c>
    </row>
    <row r="2757" spans="1:5">
      <c r="A2757" s="327" t="s">
        <v>509</v>
      </c>
      <c r="B2757">
        <v>13211210</v>
      </c>
      <c r="C2757" s="43">
        <v>44194</v>
      </c>
      <c r="D2757" s="54">
        <v>0.70833333333333337</v>
      </c>
      <c r="E2757">
        <v>5.5</v>
      </c>
    </row>
    <row r="2758" spans="1:5">
      <c r="A2758" s="327" t="s">
        <v>509</v>
      </c>
      <c r="B2758">
        <v>13211210</v>
      </c>
      <c r="C2758" s="43">
        <v>44194</v>
      </c>
      <c r="D2758" s="54">
        <v>0.71875</v>
      </c>
      <c r="E2758">
        <v>5.6</v>
      </c>
    </row>
    <row r="2759" spans="1:5">
      <c r="A2759" s="327" t="s">
        <v>509</v>
      </c>
      <c r="B2759">
        <v>13211210</v>
      </c>
      <c r="C2759" s="43">
        <v>44194</v>
      </c>
      <c r="D2759" s="54">
        <v>0.72916666666666663</v>
      </c>
      <c r="E2759">
        <v>5.6</v>
      </c>
    </row>
    <row r="2760" spans="1:5">
      <c r="A2760" s="327" t="s">
        <v>509</v>
      </c>
      <c r="B2760">
        <v>13211210</v>
      </c>
      <c r="C2760" s="43">
        <v>44194</v>
      </c>
      <c r="D2760" s="54">
        <v>0.73958333333333337</v>
      </c>
      <c r="E2760">
        <v>5.5</v>
      </c>
    </row>
    <row r="2761" spans="1:5">
      <c r="A2761" s="327" t="s">
        <v>509</v>
      </c>
      <c r="B2761">
        <v>13211210</v>
      </c>
      <c r="C2761" s="43">
        <v>44194</v>
      </c>
      <c r="D2761" s="54">
        <v>0.75</v>
      </c>
      <c r="E2761">
        <v>5.4</v>
      </c>
    </row>
    <row r="2762" spans="1:5">
      <c r="A2762" s="327" t="s">
        <v>509</v>
      </c>
      <c r="B2762">
        <v>13211210</v>
      </c>
      <c r="C2762" s="43">
        <v>44194</v>
      </c>
      <c r="D2762" s="54">
        <v>0.76041666666666663</v>
      </c>
      <c r="E2762">
        <v>5.4</v>
      </c>
    </row>
    <row r="2763" spans="1:5">
      <c r="A2763" s="327" t="s">
        <v>509</v>
      </c>
      <c r="B2763">
        <v>13211210</v>
      </c>
      <c r="C2763" s="43">
        <v>44194</v>
      </c>
      <c r="D2763" s="54">
        <v>0.77083333333333337</v>
      </c>
      <c r="E2763">
        <v>5.4</v>
      </c>
    </row>
    <row r="2764" spans="1:5">
      <c r="A2764" s="327" t="s">
        <v>509</v>
      </c>
      <c r="B2764">
        <v>13211210</v>
      </c>
      <c r="C2764" s="43">
        <v>44194</v>
      </c>
      <c r="D2764" s="54">
        <v>0.78125</v>
      </c>
      <c r="E2764">
        <v>5.4</v>
      </c>
    </row>
    <row r="2765" spans="1:5">
      <c r="A2765" s="327" t="s">
        <v>509</v>
      </c>
      <c r="B2765">
        <v>13211210</v>
      </c>
      <c r="C2765" s="43">
        <v>44194</v>
      </c>
      <c r="D2765" s="54">
        <v>0.79166666666666663</v>
      </c>
      <c r="E2765">
        <v>5.3</v>
      </c>
    </row>
    <row r="2766" spans="1:5">
      <c r="A2766" s="327" t="s">
        <v>509</v>
      </c>
      <c r="B2766">
        <v>13211210</v>
      </c>
      <c r="C2766" s="43">
        <v>44194</v>
      </c>
      <c r="D2766" s="54">
        <v>0.80208333333333337</v>
      </c>
      <c r="E2766">
        <v>5.3</v>
      </c>
    </row>
    <row r="2767" spans="1:5">
      <c r="A2767" s="327" t="s">
        <v>509</v>
      </c>
      <c r="B2767">
        <v>13211210</v>
      </c>
      <c r="C2767" s="43">
        <v>44194</v>
      </c>
      <c r="D2767" s="54">
        <v>0.8125</v>
      </c>
      <c r="E2767">
        <v>5.2</v>
      </c>
    </row>
    <row r="2768" spans="1:5">
      <c r="A2768" s="327" t="s">
        <v>509</v>
      </c>
      <c r="B2768">
        <v>13211210</v>
      </c>
      <c r="C2768" s="43">
        <v>44194</v>
      </c>
      <c r="D2768" s="54">
        <v>0.82291666666666663</v>
      </c>
      <c r="E2768">
        <v>5.2</v>
      </c>
    </row>
    <row r="2769" spans="1:5">
      <c r="A2769" s="327" t="s">
        <v>509</v>
      </c>
      <c r="B2769">
        <v>13211210</v>
      </c>
      <c r="C2769" s="43">
        <v>44194</v>
      </c>
      <c r="D2769" s="54">
        <v>0.83333333333333337</v>
      </c>
      <c r="E2769">
        <v>5.2</v>
      </c>
    </row>
    <row r="2770" spans="1:5">
      <c r="A2770" s="327" t="s">
        <v>509</v>
      </c>
      <c r="B2770">
        <v>13211210</v>
      </c>
      <c r="C2770" s="43">
        <v>44194</v>
      </c>
      <c r="D2770" s="54">
        <v>0.84375</v>
      </c>
      <c r="E2770">
        <v>5.2</v>
      </c>
    </row>
    <row r="2771" spans="1:5">
      <c r="A2771" s="327" t="s">
        <v>509</v>
      </c>
      <c r="B2771">
        <v>13211210</v>
      </c>
      <c r="C2771" s="43">
        <v>44194</v>
      </c>
      <c r="D2771" s="54">
        <v>0.85416666666666663</v>
      </c>
      <c r="E2771">
        <v>5.2</v>
      </c>
    </row>
    <row r="2772" spans="1:5">
      <c r="A2772" s="327" t="s">
        <v>509</v>
      </c>
      <c r="B2772">
        <v>13211210</v>
      </c>
      <c r="C2772" s="43">
        <v>44194</v>
      </c>
      <c r="D2772" s="54">
        <v>0.86458333333333337</v>
      </c>
      <c r="E2772">
        <v>5.2</v>
      </c>
    </row>
    <row r="2773" spans="1:5">
      <c r="A2773" s="327" t="s">
        <v>509</v>
      </c>
      <c r="B2773">
        <v>13211210</v>
      </c>
      <c r="C2773" s="43">
        <v>44194</v>
      </c>
      <c r="D2773" s="54">
        <v>0.875</v>
      </c>
      <c r="E2773">
        <v>5.2</v>
      </c>
    </row>
    <row r="2774" spans="1:5">
      <c r="A2774" s="327" t="s">
        <v>509</v>
      </c>
      <c r="B2774">
        <v>13211210</v>
      </c>
      <c r="C2774" s="43">
        <v>44194</v>
      </c>
      <c r="D2774" s="54">
        <v>0.88541666666666663</v>
      </c>
      <c r="E2774">
        <v>5.0999999999999996</v>
      </c>
    </row>
    <row r="2775" spans="1:5">
      <c r="A2775" s="327" t="s">
        <v>509</v>
      </c>
      <c r="B2775">
        <v>13211210</v>
      </c>
      <c r="C2775" s="43">
        <v>44194</v>
      </c>
      <c r="D2775" s="54">
        <v>0.89583333333333337</v>
      </c>
      <c r="E2775">
        <v>5.2</v>
      </c>
    </row>
    <row r="2776" spans="1:5">
      <c r="A2776" s="327" t="s">
        <v>509</v>
      </c>
      <c r="B2776">
        <v>13211210</v>
      </c>
      <c r="C2776" s="43">
        <v>44194</v>
      </c>
      <c r="D2776" s="54">
        <v>0.90625</v>
      </c>
      <c r="E2776">
        <v>5.0999999999999996</v>
      </c>
    </row>
    <row r="2777" spans="1:5">
      <c r="A2777" s="327" t="s">
        <v>509</v>
      </c>
      <c r="B2777">
        <v>13211210</v>
      </c>
      <c r="C2777" s="43">
        <v>44194</v>
      </c>
      <c r="D2777" s="54">
        <v>0.91666666666666663</v>
      </c>
      <c r="E2777">
        <v>5.0999999999999996</v>
      </c>
    </row>
    <row r="2778" spans="1:5">
      <c r="A2778" s="327" t="s">
        <v>509</v>
      </c>
      <c r="B2778">
        <v>13211210</v>
      </c>
      <c r="C2778" s="43">
        <v>44194</v>
      </c>
      <c r="D2778" s="54">
        <v>0.92708333333333337</v>
      </c>
      <c r="E2778">
        <v>5.2</v>
      </c>
    </row>
    <row r="2779" spans="1:5">
      <c r="A2779" s="327" t="s">
        <v>509</v>
      </c>
      <c r="B2779">
        <v>13211210</v>
      </c>
      <c r="C2779" s="43">
        <v>44194</v>
      </c>
      <c r="D2779" s="54">
        <v>0.9375</v>
      </c>
      <c r="E2779">
        <v>5.2</v>
      </c>
    </row>
    <row r="2780" spans="1:5">
      <c r="A2780" s="327" t="s">
        <v>509</v>
      </c>
      <c r="B2780">
        <v>13211210</v>
      </c>
      <c r="C2780" s="43">
        <v>44194</v>
      </c>
      <c r="D2780" s="54">
        <v>0.94791666666666663</v>
      </c>
      <c r="E2780">
        <v>5.0999999999999996</v>
      </c>
    </row>
    <row r="2781" spans="1:5">
      <c r="A2781" s="327" t="s">
        <v>509</v>
      </c>
      <c r="B2781">
        <v>13211210</v>
      </c>
      <c r="C2781" s="43">
        <v>44194</v>
      </c>
      <c r="D2781" s="54">
        <v>0.95833333333333337</v>
      </c>
      <c r="E2781">
        <v>5.0999999999999996</v>
      </c>
    </row>
    <row r="2782" spans="1:5">
      <c r="A2782" s="327" t="s">
        <v>509</v>
      </c>
      <c r="B2782">
        <v>13211210</v>
      </c>
      <c r="C2782" s="43">
        <v>44194</v>
      </c>
      <c r="D2782" s="54">
        <v>0.96875</v>
      </c>
      <c r="E2782">
        <v>5.0999999999999996</v>
      </c>
    </row>
    <row r="2783" spans="1:5">
      <c r="A2783" s="327" t="s">
        <v>509</v>
      </c>
      <c r="B2783">
        <v>13211210</v>
      </c>
      <c r="C2783" s="43">
        <v>44194</v>
      </c>
      <c r="D2783" s="54">
        <v>0.97916666666666663</v>
      </c>
      <c r="E2783">
        <v>5</v>
      </c>
    </row>
    <row r="2784" spans="1:5">
      <c r="A2784" s="327" t="s">
        <v>509</v>
      </c>
      <c r="B2784">
        <v>13211210</v>
      </c>
      <c r="C2784" s="43">
        <v>44194</v>
      </c>
      <c r="D2784" s="54">
        <v>0.98958333333333337</v>
      </c>
      <c r="E2784">
        <v>5.0999999999999996</v>
      </c>
    </row>
    <row r="2785" spans="1:5">
      <c r="A2785" s="327" t="s">
        <v>509</v>
      </c>
      <c r="B2785">
        <v>13211210</v>
      </c>
      <c r="C2785" s="43">
        <v>44195</v>
      </c>
      <c r="D2785" s="54">
        <v>0</v>
      </c>
      <c r="E2785">
        <v>5.0999999999999996</v>
      </c>
    </row>
    <row r="2786" spans="1:5">
      <c r="A2786" s="327" t="s">
        <v>509</v>
      </c>
      <c r="B2786">
        <v>13211210</v>
      </c>
      <c r="C2786" s="43">
        <v>44195</v>
      </c>
      <c r="D2786" s="54">
        <v>1.0416666666666666E-2</v>
      </c>
      <c r="E2786">
        <v>5.0999999999999996</v>
      </c>
    </row>
    <row r="2787" spans="1:5">
      <c r="A2787" s="327" t="s">
        <v>509</v>
      </c>
      <c r="B2787">
        <v>13211210</v>
      </c>
      <c r="C2787" s="43">
        <v>44195</v>
      </c>
      <c r="D2787" s="54">
        <v>2.0833333333333332E-2</v>
      </c>
      <c r="E2787">
        <v>5.0999999999999996</v>
      </c>
    </row>
    <row r="2788" spans="1:5">
      <c r="A2788" s="327" t="s">
        <v>509</v>
      </c>
      <c r="B2788">
        <v>13211210</v>
      </c>
      <c r="C2788" s="43">
        <v>44195</v>
      </c>
      <c r="D2788" s="54">
        <v>3.125E-2</v>
      </c>
      <c r="E2788">
        <v>5.0999999999999996</v>
      </c>
    </row>
    <row r="2789" spans="1:5">
      <c r="A2789" s="327" t="s">
        <v>509</v>
      </c>
      <c r="B2789">
        <v>13211210</v>
      </c>
      <c r="C2789" s="43">
        <v>44195</v>
      </c>
      <c r="D2789" s="54">
        <v>4.1666666666666664E-2</v>
      </c>
      <c r="E2789">
        <v>5.0999999999999996</v>
      </c>
    </row>
    <row r="2790" spans="1:5">
      <c r="A2790" s="327" t="s">
        <v>509</v>
      </c>
      <c r="B2790">
        <v>13211210</v>
      </c>
      <c r="C2790" s="43">
        <v>44195</v>
      </c>
      <c r="D2790" s="54">
        <v>5.2083333333333336E-2</v>
      </c>
      <c r="E2790">
        <v>5</v>
      </c>
    </row>
    <row r="2791" spans="1:5">
      <c r="A2791" s="327" t="s">
        <v>509</v>
      </c>
      <c r="B2791">
        <v>13211210</v>
      </c>
      <c r="C2791" s="43">
        <v>44195</v>
      </c>
      <c r="D2791" s="54">
        <v>6.25E-2</v>
      </c>
      <c r="E2791">
        <v>5.0999999999999996</v>
      </c>
    </row>
    <row r="2792" spans="1:5">
      <c r="A2792" s="327" t="s">
        <v>509</v>
      </c>
      <c r="B2792">
        <v>13211210</v>
      </c>
      <c r="C2792" s="43">
        <v>44195</v>
      </c>
      <c r="D2792" s="54">
        <v>7.2916666666666671E-2</v>
      </c>
      <c r="E2792">
        <v>5</v>
      </c>
    </row>
    <row r="2793" spans="1:5">
      <c r="A2793" s="327" t="s">
        <v>509</v>
      </c>
      <c r="B2793">
        <v>13211210</v>
      </c>
      <c r="C2793" s="43">
        <v>44195</v>
      </c>
      <c r="D2793" s="54">
        <v>8.3333333333333329E-2</v>
      </c>
      <c r="E2793">
        <v>5</v>
      </c>
    </row>
    <row r="2794" spans="1:5">
      <c r="A2794" s="327" t="s">
        <v>509</v>
      </c>
      <c r="B2794">
        <v>13211210</v>
      </c>
      <c r="C2794" s="43">
        <v>44195</v>
      </c>
      <c r="D2794" s="54">
        <v>9.375E-2</v>
      </c>
      <c r="E2794">
        <v>4.9000000000000004</v>
      </c>
    </row>
    <row r="2795" spans="1:5">
      <c r="A2795" s="327" t="s">
        <v>509</v>
      </c>
      <c r="B2795">
        <v>13211210</v>
      </c>
      <c r="C2795" s="43">
        <v>44195</v>
      </c>
      <c r="D2795" s="54">
        <v>0.10416666666666667</v>
      </c>
      <c r="E2795">
        <v>4.9000000000000004</v>
      </c>
    </row>
    <row r="2796" spans="1:5">
      <c r="A2796" s="327" t="s">
        <v>509</v>
      </c>
      <c r="B2796">
        <v>13211210</v>
      </c>
      <c r="C2796" s="43">
        <v>44195</v>
      </c>
      <c r="D2796" s="54">
        <v>0.11458333333333333</v>
      </c>
      <c r="E2796">
        <v>5</v>
      </c>
    </row>
    <row r="2797" spans="1:5">
      <c r="A2797" s="327" t="s">
        <v>509</v>
      </c>
      <c r="B2797">
        <v>13211210</v>
      </c>
      <c r="C2797" s="43">
        <v>44195</v>
      </c>
      <c r="D2797" s="54">
        <v>0.125</v>
      </c>
      <c r="E2797">
        <v>5</v>
      </c>
    </row>
    <row r="2798" spans="1:5">
      <c r="A2798" s="327" t="s">
        <v>509</v>
      </c>
      <c r="B2798">
        <v>13211210</v>
      </c>
      <c r="C2798" s="43">
        <v>44195</v>
      </c>
      <c r="D2798" s="54">
        <v>0.13541666666666666</v>
      </c>
      <c r="E2798">
        <v>4.5999999999999996</v>
      </c>
    </row>
    <row r="2799" spans="1:5">
      <c r="A2799" s="327" t="s">
        <v>509</v>
      </c>
      <c r="B2799">
        <v>13211210</v>
      </c>
      <c r="C2799" s="43">
        <v>44195</v>
      </c>
      <c r="D2799" s="54">
        <v>0.14583333333333334</v>
      </c>
      <c r="E2799">
        <v>4.4000000000000004</v>
      </c>
    </row>
    <row r="2800" spans="1:5">
      <c r="A2800" s="327" t="s">
        <v>509</v>
      </c>
      <c r="B2800">
        <v>13211210</v>
      </c>
      <c r="C2800" s="43">
        <v>44195</v>
      </c>
      <c r="D2800" s="54">
        <v>0.15625</v>
      </c>
      <c r="E2800">
        <v>4.5</v>
      </c>
    </row>
    <row r="2801" spans="1:5">
      <c r="A2801" s="327" t="s">
        <v>509</v>
      </c>
      <c r="B2801">
        <v>13211210</v>
      </c>
      <c r="C2801" s="43">
        <v>44195</v>
      </c>
      <c r="D2801" s="54">
        <v>0.16666666666666666</v>
      </c>
      <c r="E2801">
        <v>4.5</v>
      </c>
    </row>
    <row r="2802" spans="1:5">
      <c r="A2802" s="327" t="s">
        <v>509</v>
      </c>
      <c r="B2802">
        <v>13211210</v>
      </c>
      <c r="C2802" s="43">
        <v>44195</v>
      </c>
      <c r="D2802" s="54">
        <v>0.17708333333333334</v>
      </c>
      <c r="E2802">
        <v>4.5</v>
      </c>
    </row>
    <row r="2803" spans="1:5">
      <c r="A2803" s="327" t="s">
        <v>509</v>
      </c>
      <c r="B2803">
        <v>13211210</v>
      </c>
      <c r="C2803" s="43">
        <v>44195</v>
      </c>
      <c r="D2803" s="54">
        <v>0.1875</v>
      </c>
      <c r="E2803">
        <v>4.5</v>
      </c>
    </row>
    <row r="2804" spans="1:5">
      <c r="A2804" s="327" t="s">
        <v>509</v>
      </c>
      <c r="B2804">
        <v>13211210</v>
      </c>
      <c r="C2804" s="43">
        <v>44195</v>
      </c>
      <c r="D2804" s="54">
        <v>0.19791666666666666</v>
      </c>
      <c r="E2804">
        <v>4.4000000000000004</v>
      </c>
    </row>
    <row r="2805" spans="1:5">
      <c r="A2805" s="327" t="s">
        <v>509</v>
      </c>
      <c r="B2805">
        <v>13211210</v>
      </c>
      <c r="C2805" s="43">
        <v>44195</v>
      </c>
      <c r="D2805" s="54">
        <v>0.20833333333333334</v>
      </c>
      <c r="E2805">
        <v>4.5</v>
      </c>
    </row>
    <row r="2806" spans="1:5">
      <c r="A2806" s="327" t="s">
        <v>509</v>
      </c>
      <c r="B2806">
        <v>13211210</v>
      </c>
      <c r="C2806" s="43">
        <v>44195</v>
      </c>
      <c r="D2806" s="54">
        <v>0.21875</v>
      </c>
      <c r="E2806">
        <v>4.5</v>
      </c>
    </row>
    <row r="2807" spans="1:5">
      <c r="A2807" s="327" t="s">
        <v>509</v>
      </c>
      <c r="B2807">
        <v>13211210</v>
      </c>
      <c r="C2807" s="43">
        <v>44195</v>
      </c>
      <c r="D2807" s="54">
        <v>0.22916666666666666</v>
      </c>
      <c r="E2807">
        <v>4.5999999999999996</v>
      </c>
    </row>
    <row r="2808" spans="1:5">
      <c r="A2808" s="327" t="s">
        <v>509</v>
      </c>
      <c r="B2808">
        <v>13211210</v>
      </c>
      <c r="C2808" s="43">
        <v>44195</v>
      </c>
      <c r="D2808" s="54">
        <v>0.23958333333333334</v>
      </c>
      <c r="E2808">
        <v>4.5</v>
      </c>
    </row>
    <row r="2809" spans="1:5">
      <c r="A2809" s="327" t="s">
        <v>509</v>
      </c>
      <c r="B2809">
        <v>13211210</v>
      </c>
      <c r="C2809" s="43">
        <v>44195</v>
      </c>
      <c r="D2809" s="54">
        <v>0.25</v>
      </c>
      <c r="E2809">
        <v>4.5</v>
      </c>
    </row>
    <row r="2810" spans="1:5">
      <c r="A2810" s="327" t="s">
        <v>509</v>
      </c>
      <c r="B2810">
        <v>13211210</v>
      </c>
      <c r="C2810" s="43">
        <v>44195</v>
      </c>
      <c r="D2810" s="54">
        <v>0.26041666666666669</v>
      </c>
      <c r="E2810">
        <v>4.4000000000000004</v>
      </c>
    </row>
    <row r="2811" spans="1:5">
      <c r="A2811" s="327" t="s">
        <v>509</v>
      </c>
      <c r="B2811">
        <v>13211210</v>
      </c>
      <c r="C2811" s="43">
        <v>44195</v>
      </c>
      <c r="D2811" s="54">
        <v>0.27083333333333331</v>
      </c>
      <c r="E2811">
        <v>4.5</v>
      </c>
    </row>
    <row r="2812" spans="1:5">
      <c r="A2812" s="327" t="s">
        <v>509</v>
      </c>
      <c r="B2812">
        <v>13211210</v>
      </c>
      <c r="C2812" s="43">
        <v>44195</v>
      </c>
      <c r="D2812" s="54">
        <v>0.28125</v>
      </c>
      <c r="E2812">
        <v>4.5</v>
      </c>
    </row>
    <row r="2813" spans="1:5">
      <c r="A2813" s="327" t="s">
        <v>509</v>
      </c>
      <c r="B2813">
        <v>13211210</v>
      </c>
      <c r="C2813" s="43">
        <v>44195</v>
      </c>
      <c r="D2813" s="54">
        <v>0.29166666666666669</v>
      </c>
      <c r="E2813">
        <v>4.5</v>
      </c>
    </row>
    <row r="2814" spans="1:5">
      <c r="A2814" s="327" t="s">
        <v>509</v>
      </c>
      <c r="B2814">
        <v>13211210</v>
      </c>
      <c r="C2814" s="43">
        <v>44195</v>
      </c>
      <c r="D2814" s="54">
        <v>0.30208333333333331</v>
      </c>
      <c r="E2814">
        <v>4.5</v>
      </c>
    </row>
    <row r="2815" spans="1:5">
      <c r="A2815" s="327" t="s">
        <v>509</v>
      </c>
      <c r="B2815">
        <v>13211210</v>
      </c>
      <c r="C2815" s="43">
        <v>44195</v>
      </c>
      <c r="D2815" s="54">
        <v>0.3125</v>
      </c>
      <c r="E2815">
        <v>4.5</v>
      </c>
    </row>
    <row r="2816" spans="1:5">
      <c r="A2816" s="327" t="s">
        <v>509</v>
      </c>
      <c r="B2816">
        <v>13211210</v>
      </c>
      <c r="C2816" s="43">
        <v>44195</v>
      </c>
      <c r="D2816" s="54">
        <v>0.32291666666666669</v>
      </c>
      <c r="E2816">
        <v>4.4000000000000004</v>
      </c>
    </row>
    <row r="2817" spans="1:5">
      <c r="A2817" s="327" t="s">
        <v>509</v>
      </c>
      <c r="B2817">
        <v>13211210</v>
      </c>
      <c r="C2817" s="43">
        <v>44195</v>
      </c>
      <c r="D2817" s="54">
        <v>0.33333333333333331</v>
      </c>
      <c r="E2817">
        <v>4.4000000000000004</v>
      </c>
    </row>
    <row r="2818" spans="1:5">
      <c r="A2818" s="327" t="s">
        <v>509</v>
      </c>
      <c r="B2818">
        <v>13211210</v>
      </c>
      <c r="C2818" s="43">
        <v>44195</v>
      </c>
      <c r="D2818" s="54">
        <v>0.34375</v>
      </c>
      <c r="E2818">
        <v>4.4000000000000004</v>
      </c>
    </row>
    <row r="2819" spans="1:5">
      <c r="A2819" s="327" t="s">
        <v>509</v>
      </c>
      <c r="B2819">
        <v>13211210</v>
      </c>
      <c r="C2819" s="43">
        <v>44195</v>
      </c>
      <c r="D2819" s="54">
        <v>0.35416666666666669</v>
      </c>
      <c r="E2819">
        <v>4.5</v>
      </c>
    </row>
    <row r="2820" spans="1:5">
      <c r="A2820" s="327" t="s">
        <v>509</v>
      </c>
      <c r="B2820">
        <v>13211210</v>
      </c>
      <c r="C2820" s="43">
        <v>44195</v>
      </c>
      <c r="D2820" s="54">
        <v>0.36458333333333331</v>
      </c>
      <c r="E2820">
        <v>4.5</v>
      </c>
    </row>
    <row r="2821" spans="1:5">
      <c r="A2821" s="327" t="s">
        <v>509</v>
      </c>
      <c r="B2821">
        <v>13211210</v>
      </c>
      <c r="C2821" s="43">
        <v>44195</v>
      </c>
      <c r="D2821" s="54">
        <v>0.375</v>
      </c>
      <c r="E2821">
        <v>4.4000000000000004</v>
      </c>
    </row>
    <row r="2822" spans="1:5">
      <c r="A2822" s="327" t="s">
        <v>509</v>
      </c>
      <c r="B2822">
        <v>13211210</v>
      </c>
      <c r="C2822" s="43">
        <v>44195</v>
      </c>
      <c r="D2822" s="54">
        <v>0.38541666666666669</v>
      </c>
      <c r="E2822">
        <v>4.4000000000000004</v>
      </c>
    </row>
    <row r="2823" spans="1:5">
      <c r="A2823" s="327" t="s">
        <v>509</v>
      </c>
      <c r="B2823">
        <v>13211210</v>
      </c>
      <c r="C2823" s="43">
        <v>44195</v>
      </c>
      <c r="D2823" s="54">
        <v>0.39583333333333331</v>
      </c>
      <c r="E2823">
        <v>4.5</v>
      </c>
    </row>
    <row r="2824" spans="1:5">
      <c r="A2824" s="327" t="s">
        <v>509</v>
      </c>
      <c r="B2824">
        <v>13211210</v>
      </c>
      <c r="C2824" s="43">
        <v>44195</v>
      </c>
      <c r="D2824" s="54">
        <v>0.40625</v>
      </c>
      <c r="E2824">
        <v>4.5</v>
      </c>
    </row>
    <row r="2825" spans="1:5">
      <c r="A2825" s="327" t="s">
        <v>509</v>
      </c>
      <c r="B2825">
        <v>13211210</v>
      </c>
      <c r="C2825" s="43">
        <v>44195</v>
      </c>
      <c r="D2825" s="54">
        <v>0.41666666666666669</v>
      </c>
      <c r="E2825">
        <v>4.5</v>
      </c>
    </row>
    <row r="2826" spans="1:5">
      <c r="A2826" s="327" t="s">
        <v>509</v>
      </c>
      <c r="B2826">
        <v>13211210</v>
      </c>
      <c r="C2826" s="43">
        <v>44195</v>
      </c>
      <c r="D2826" s="54">
        <v>0.42708333333333331</v>
      </c>
      <c r="E2826">
        <v>4.5</v>
      </c>
    </row>
    <row r="2827" spans="1:5">
      <c r="A2827" s="327" t="s">
        <v>509</v>
      </c>
      <c r="B2827">
        <v>13211210</v>
      </c>
      <c r="C2827" s="43">
        <v>44195</v>
      </c>
      <c r="D2827" s="54">
        <v>0.4375</v>
      </c>
      <c r="E2827">
        <v>4.5999999999999996</v>
      </c>
    </row>
    <row r="2828" spans="1:5">
      <c r="A2828" s="327" t="s">
        <v>509</v>
      </c>
      <c r="B2828">
        <v>13211210</v>
      </c>
      <c r="C2828" s="43">
        <v>44195</v>
      </c>
      <c r="D2828" s="54">
        <v>0.44791666666666669</v>
      </c>
      <c r="E2828">
        <v>4.7</v>
      </c>
    </row>
    <row r="2829" spans="1:5">
      <c r="A2829" s="327" t="s">
        <v>509</v>
      </c>
      <c r="B2829">
        <v>13211210</v>
      </c>
      <c r="C2829" s="43">
        <v>44195</v>
      </c>
      <c r="D2829" s="54">
        <v>0.45833333333333331</v>
      </c>
      <c r="E2829">
        <v>4.7</v>
      </c>
    </row>
    <row r="2830" spans="1:5">
      <c r="A2830" s="327" t="s">
        <v>509</v>
      </c>
      <c r="B2830">
        <v>13211210</v>
      </c>
      <c r="C2830" s="43">
        <v>44195</v>
      </c>
      <c r="D2830" s="54">
        <v>0.46875</v>
      </c>
      <c r="E2830">
        <v>4.7</v>
      </c>
    </row>
    <row r="2831" spans="1:5">
      <c r="A2831" s="327" t="s">
        <v>509</v>
      </c>
      <c r="B2831">
        <v>13211210</v>
      </c>
      <c r="C2831" s="43">
        <v>44195</v>
      </c>
      <c r="D2831" s="54">
        <v>0.47916666666666669</v>
      </c>
      <c r="E2831">
        <v>4.8</v>
      </c>
    </row>
    <row r="2832" spans="1:5">
      <c r="A2832" s="327" t="s">
        <v>509</v>
      </c>
      <c r="B2832">
        <v>13211210</v>
      </c>
      <c r="C2832" s="43">
        <v>44195</v>
      </c>
      <c r="D2832" s="54">
        <v>0.48958333333333331</v>
      </c>
      <c r="E2832">
        <v>4.8</v>
      </c>
    </row>
    <row r="2833" spans="1:5">
      <c r="A2833" s="327" t="s">
        <v>509</v>
      </c>
      <c r="B2833">
        <v>13211210</v>
      </c>
      <c r="C2833" s="43">
        <v>44195</v>
      </c>
      <c r="D2833" s="54">
        <v>0.5</v>
      </c>
      <c r="E2833">
        <v>4.5</v>
      </c>
    </row>
    <row r="2834" spans="1:5">
      <c r="A2834" s="327" t="s">
        <v>509</v>
      </c>
      <c r="B2834">
        <v>13211210</v>
      </c>
      <c r="C2834" s="43">
        <v>44195</v>
      </c>
      <c r="D2834" s="54">
        <v>0.51041666666666663</v>
      </c>
      <c r="E2834">
        <v>4.5999999999999996</v>
      </c>
    </row>
    <row r="2835" spans="1:5">
      <c r="A2835" s="327" t="s">
        <v>509</v>
      </c>
      <c r="B2835">
        <v>13211210</v>
      </c>
      <c r="C2835" s="43">
        <v>44195</v>
      </c>
      <c r="D2835" s="54">
        <v>0.52083333333333337</v>
      </c>
      <c r="E2835">
        <v>4.9000000000000004</v>
      </c>
    </row>
    <row r="2836" spans="1:5">
      <c r="A2836" s="327" t="s">
        <v>509</v>
      </c>
      <c r="B2836">
        <v>13211210</v>
      </c>
      <c r="C2836" s="43">
        <v>44195</v>
      </c>
      <c r="D2836" s="54">
        <v>0.53125</v>
      </c>
      <c r="E2836">
        <v>5.0999999999999996</v>
      </c>
    </row>
    <row r="2837" spans="1:5">
      <c r="A2837" s="327" t="s">
        <v>509</v>
      </c>
      <c r="B2837">
        <v>13211210</v>
      </c>
      <c r="C2837" s="43">
        <v>44195</v>
      </c>
      <c r="D2837" s="54">
        <v>0.54166666666666663</v>
      </c>
      <c r="E2837">
        <v>5</v>
      </c>
    </row>
    <row r="2838" spans="1:5">
      <c r="A2838" s="327" t="s">
        <v>509</v>
      </c>
      <c r="B2838">
        <v>13211210</v>
      </c>
      <c r="C2838" s="43">
        <v>44195</v>
      </c>
      <c r="D2838" s="54">
        <v>0.55208333333333337</v>
      </c>
      <c r="E2838">
        <v>5.0999999999999996</v>
      </c>
    </row>
    <row r="2839" spans="1:5">
      <c r="A2839" s="327" t="s">
        <v>509</v>
      </c>
      <c r="B2839">
        <v>13211210</v>
      </c>
      <c r="C2839" s="43">
        <v>44195</v>
      </c>
      <c r="D2839" s="54">
        <v>0.5625</v>
      </c>
      <c r="E2839">
        <v>5.2</v>
      </c>
    </row>
    <row r="2840" spans="1:5">
      <c r="A2840" s="327" t="s">
        <v>509</v>
      </c>
      <c r="B2840">
        <v>13211210</v>
      </c>
      <c r="C2840" s="43">
        <v>44195</v>
      </c>
      <c r="D2840" s="54">
        <v>0.57291666666666663</v>
      </c>
      <c r="E2840">
        <v>5.2</v>
      </c>
    </row>
    <row r="2841" spans="1:5">
      <c r="A2841" s="327" t="s">
        <v>509</v>
      </c>
      <c r="B2841">
        <v>13211210</v>
      </c>
      <c r="C2841" s="43">
        <v>44195</v>
      </c>
      <c r="D2841" s="54">
        <v>0.58333333333333337</v>
      </c>
      <c r="E2841">
        <v>5.2</v>
      </c>
    </row>
    <row r="2842" spans="1:5">
      <c r="A2842" s="327" t="s">
        <v>509</v>
      </c>
      <c r="B2842">
        <v>13211210</v>
      </c>
      <c r="C2842" s="43">
        <v>44195</v>
      </c>
      <c r="D2842" s="54">
        <v>0.59375</v>
      </c>
      <c r="E2842">
        <v>5.0999999999999996</v>
      </c>
    </row>
    <row r="2843" spans="1:5">
      <c r="A2843" s="327" t="s">
        <v>509</v>
      </c>
      <c r="B2843">
        <v>13211210</v>
      </c>
      <c r="C2843" s="43">
        <v>44195</v>
      </c>
      <c r="D2843" s="54">
        <v>0.60416666666666663</v>
      </c>
      <c r="E2843">
        <v>5</v>
      </c>
    </row>
    <row r="2844" spans="1:5">
      <c r="A2844" s="327" t="s">
        <v>509</v>
      </c>
      <c r="B2844">
        <v>13211210</v>
      </c>
      <c r="C2844" s="43">
        <v>44195</v>
      </c>
      <c r="D2844" s="54">
        <v>0.61458333333333337</v>
      </c>
      <c r="E2844">
        <v>5.0999999999999996</v>
      </c>
    </row>
    <row r="2845" spans="1:5">
      <c r="A2845" s="327" t="s">
        <v>509</v>
      </c>
      <c r="B2845">
        <v>13211210</v>
      </c>
      <c r="C2845" s="43">
        <v>44195</v>
      </c>
      <c r="D2845" s="54">
        <v>0.625</v>
      </c>
      <c r="E2845">
        <v>5.0999999999999996</v>
      </c>
    </row>
    <row r="2846" spans="1:5">
      <c r="A2846" s="327" t="s">
        <v>509</v>
      </c>
      <c r="B2846">
        <v>13211210</v>
      </c>
      <c r="C2846" s="43">
        <v>44195</v>
      </c>
      <c r="D2846" s="54">
        <v>0.63541666666666663</v>
      </c>
      <c r="E2846">
        <v>5.0999999999999996</v>
      </c>
    </row>
    <row r="2847" spans="1:5">
      <c r="A2847" s="327" t="s">
        <v>509</v>
      </c>
      <c r="B2847">
        <v>13211210</v>
      </c>
      <c r="C2847" s="43">
        <v>44195</v>
      </c>
      <c r="D2847" s="54">
        <v>0.64583333333333337</v>
      </c>
      <c r="E2847">
        <v>5.0999999999999996</v>
      </c>
    </row>
    <row r="2848" spans="1:5">
      <c r="A2848" s="327" t="s">
        <v>509</v>
      </c>
      <c r="B2848">
        <v>13211210</v>
      </c>
      <c r="C2848" s="43">
        <v>44195</v>
      </c>
      <c r="D2848" s="54">
        <v>0.65625</v>
      </c>
      <c r="E2848">
        <v>5.2</v>
      </c>
    </row>
    <row r="2849" spans="1:5">
      <c r="A2849" s="327" t="s">
        <v>509</v>
      </c>
      <c r="B2849">
        <v>13211210</v>
      </c>
      <c r="C2849" s="43">
        <v>44195</v>
      </c>
      <c r="D2849" s="54">
        <v>0.66666666666666663</v>
      </c>
      <c r="E2849">
        <v>5.2</v>
      </c>
    </row>
    <row r="2850" spans="1:5">
      <c r="A2850" s="327" t="s">
        <v>509</v>
      </c>
      <c r="B2850">
        <v>13211210</v>
      </c>
      <c r="C2850" s="43">
        <v>44195</v>
      </c>
      <c r="D2850" s="54">
        <v>0.67708333333333337</v>
      </c>
      <c r="E2850">
        <v>5.0999999999999996</v>
      </c>
    </row>
    <row r="2851" spans="1:5">
      <c r="A2851" s="327" t="s">
        <v>509</v>
      </c>
      <c r="B2851">
        <v>13211210</v>
      </c>
      <c r="C2851" s="43">
        <v>44195</v>
      </c>
      <c r="D2851" s="54">
        <v>0.6875</v>
      </c>
      <c r="E2851">
        <v>5.2</v>
      </c>
    </row>
    <row r="2852" spans="1:5">
      <c r="A2852" s="327" t="s">
        <v>509</v>
      </c>
      <c r="B2852">
        <v>13211210</v>
      </c>
      <c r="C2852" s="43">
        <v>44195</v>
      </c>
      <c r="D2852" s="54">
        <v>0.69791666666666663</v>
      </c>
      <c r="E2852">
        <v>5.2</v>
      </c>
    </row>
    <row r="2853" spans="1:5">
      <c r="A2853" s="327" t="s">
        <v>509</v>
      </c>
      <c r="B2853">
        <v>13211210</v>
      </c>
      <c r="C2853" s="43">
        <v>44195</v>
      </c>
      <c r="D2853" s="54">
        <v>0.70833333333333337</v>
      </c>
      <c r="E2853">
        <v>5.2</v>
      </c>
    </row>
    <row r="2854" spans="1:5">
      <c r="A2854" s="327" t="s">
        <v>509</v>
      </c>
      <c r="B2854">
        <v>13211210</v>
      </c>
      <c r="C2854" s="43">
        <v>44195</v>
      </c>
      <c r="D2854" s="54">
        <v>0.71875</v>
      </c>
      <c r="E2854">
        <v>5.3</v>
      </c>
    </row>
    <row r="2855" spans="1:5">
      <c r="A2855" s="327" t="s">
        <v>509</v>
      </c>
      <c r="B2855">
        <v>13211210</v>
      </c>
      <c r="C2855" s="43">
        <v>44195</v>
      </c>
      <c r="D2855" s="54">
        <v>0.72916666666666663</v>
      </c>
      <c r="E2855">
        <v>5.3</v>
      </c>
    </row>
    <row r="2856" spans="1:5">
      <c r="A2856" s="327" t="s">
        <v>509</v>
      </c>
      <c r="B2856">
        <v>13211210</v>
      </c>
      <c r="C2856" s="43">
        <v>44195</v>
      </c>
      <c r="D2856" s="54">
        <v>0.73958333333333337</v>
      </c>
      <c r="E2856">
        <v>5.2</v>
      </c>
    </row>
    <row r="2857" spans="1:5">
      <c r="A2857" s="327" t="s">
        <v>509</v>
      </c>
      <c r="B2857">
        <v>13211210</v>
      </c>
      <c r="C2857" s="43">
        <v>44195</v>
      </c>
      <c r="D2857" s="54">
        <v>0.75</v>
      </c>
      <c r="E2857">
        <v>5.2</v>
      </c>
    </row>
    <row r="2858" spans="1:5">
      <c r="A2858" s="327" t="s">
        <v>509</v>
      </c>
      <c r="B2858">
        <v>13211210</v>
      </c>
      <c r="C2858" s="43">
        <v>44195</v>
      </c>
      <c r="D2858" s="54">
        <v>0.76041666666666663</v>
      </c>
      <c r="E2858">
        <v>5.0999999999999996</v>
      </c>
    </row>
    <row r="2859" spans="1:5">
      <c r="A2859" s="327" t="s">
        <v>509</v>
      </c>
      <c r="B2859">
        <v>13211210</v>
      </c>
      <c r="C2859" s="43">
        <v>44195</v>
      </c>
      <c r="D2859" s="54">
        <v>0.77083333333333337</v>
      </c>
      <c r="E2859">
        <v>4.9000000000000004</v>
      </c>
    </row>
    <row r="2860" spans="1:5">
      <c r="A2860" s="327" t="s">
        <v>509</v>
      </c>
      <c r="B2860">
        <v>13211210</v>
      </c>
      <c r="C2860" s="43">
        <v>44195</v>
      </c>
      <c r="D2860" s="54">
        <v>0.78125</v>
      </c>
      <c r="E2860">
        <v>4.9000000000000004</v>
      </c>
    </row>
    <row r="2861" spans="1:5">
      <c r="A2861" s="327" t="s">
        <v>509</v>
      </c>
      <c r="B2861">
        <v>13211210</v>
      </c>
      <c r="C2861" s="43">
        <v>44195</v>
      </c>
      <c r="D2861" s="54">
        <v>0.79166666666666663</v>
      </c>
      <c r="E2861">
        <v>5.0999999999999996</v>
      </c>
    </row>
    <row r="2862" spans="1:5">
      <c r="A2862" s="327" t="s">
        <v>509</v>
      </c>
      <c r="B2862">
        <v>13211210</v>
      </c>
      <c r="C2862" s="43">
        <v>44195</v>
      </c>
      <c r="D2862" s="54">
        <v>0.80208333333333337</v>
      </c>
      <c r="E2862">
        <v>5.2</v>
      </c>
    </row>
    <row r="2863" spans="1:5">
      <c r="A2863" s="327" t="s">
        <v>509</v>
      </c>
      <c r="B2863">
        <v>13211210</v>
      </c>
      <c r="C2863" s="43">
        <v>44195</v>
      </c>
      <c r="D2863" s="54">
        <v>0.8125</v>
      </c>
      <c r="E2863">
        <v>5.2</v>
      </c>
    </row>
    <row r="2864" spans="1:5">
      <c r="A2864" s="327" t="s">
        <v>509</v>
      </c>
      <c r="B2864">
        <v>13211210</v>
      </c>
      <c r="C2864" s="43">
        <v>44195</v>
      </c>
      <c r="D2864" s="54">
        <v>0.82291666666666663</v>
      </c>
      <c r="E2864">
        <v>5.2</v>
      </c>
    </row>
    <row r="2865" spans="1:5">
      <c r="A2865" s="327" t="s">
        <v>509</v>
      </c>
      <c r="B2865">
        <v>13211210</v>
      </c>
      <c r="C2865" s="43">
        <v>44195</v>
      </c>
      <c r="D2865" s="54">
        <v>0.83333333333333337</v>
      </c>
      <c r="E2865">
        <v>5.2</v>
      </c>
    </row>
    <row r="2866" spans="1:5">
      <c r="A2866" s="327" t="s">
        <v>509</v>
      </c>
      <c r="B2866">
        <v>13211210</v>
      </c>
      <c r="C2866" s="43">
        <v>44195</v>
      </c>
      <c r="D2866" s="54">
        <v>0.84375</v>
      </c>
      <c r="E2866">
        <v>5.2</v>
      </c>
    </row>
    <row r="2867" spans="1:5">
      <c r="A2867" s="327" t="s">
        <v>509</v>
      </c>
      <c r="B2867">
        <v>13211210</v>
      </c>
      <c r="C2867" s="43">
        <v>44195</v>
      </c>
      <c r="D2867" s="54">
        <v>0.85416666666666663</v>
      </c>
      <c r="E2867">
        <v>5.2</v>
      </c>
    </row>
    <row r="2868" spans="1:5">
      <c r="A2868" s="327" t="s">
        <v>509</v>
      </c>
      <c r="B2868">
        <v>13211210</v>
      </c>
      <c r="C2868" s="43">
        <v>44195</v>
      </c>
      <c r="D2868" s="54">
        <v>0.86458333333333337</v>
      </c>
      <c r="E2868">
        <v>5.3</v>
      </c>
    </row>
    <row r="2869" spans="1:5">
      <c r="A2869" s="327" t="s">
        <v>509</v>
      </c>
      <c r="B2869">
        <v>13211210</v>
      </c>
      <c r="C2869" s="43">
        <v>44195</v>
      </c>
      <c r="D2869" s="54">
        <v>0.875</v>
      </c>
      <c r="E2869">
        <v>5.2</v>
      </c>
    </row>
    <row r="2870" spans="1:5">
      <c r="A2870" s="327" t="s">
        <v>509</v>
      </c>
      <c r="B2870">
        <v>13211210</v>
      </c>
      <c r="C2870" s="43">
        <v>44195</v>
      </c>
      <c r="D2870" s="54">
        <v>0.88541666666666663</v>
      </c>
      <c r="E2870">
        <v>5.2</v>
      </c>
    </row>
    <row r="2871" spans="1:5">
      <c r="A2871" s="327" t="s">
        <v>509</v>
      </c>
      <c r="B2871">
        <v>13211210</v>
      </c>
      <c r="C2871" s="43">
        <v>44195</v>
      </c>
      <c r="D2871" s="54">
        <v>0.89583333333333337</v>
      </c>
      <c r="E2871">
        <v>5.2</v>
      </c>
    </row>
    <row r="2872" spans="1:5">
      <c r="A2872" s="327" t="s">
        <v>509</v>
      </c>
      <c r="B2872">
        <v>13211210</v>
      </c>
      <c r="C2872" s="43">
        <v>44195</v>
      </c>
      <c r="D2872" s="54">
        <v>0.90625</v>
      </c>
      <c r="E2872">
        <v>5.2</v>
      </c>
    </row>
    <row r="2873" spans="1:5">
      <c r="A2873" s="327" t="s">
        <v>509</v>
      </c>
      <c r="B2873">
        <v>13211210</v>
      </c>
      <c r="C2873" s="43">
        <v>44195</v>
      </c>
      <c r="D2873" s="54">
        <v>0.91666666666666663</v>
      </c>
      <c r="E2873">
        <v>5.2</v>
      </c>
    </row>
    <row r="2874" spans="1:5">
      <c r="A2874" s="327" t="s">
        <v>509</v>
      </c>
      <c r="B2874">
        <v>13211210</v>
      </c>
      <c r="C2874" s="43">
        <v>44195</v>
      </c>
      <c r="D2874" s="54">
        <v>0.92708333333333337</v>
      </c>
      <c r="E2874">
        <v>5.3</v>
      </c>
    </row>
    <row r="2875" spans="1:5">
      <c r="A2875" s="327" t="s">
        <v>509</v>
      </c>
      <c r="B2875">
        <v>13211210</v>
      </c>
      <c r="C2875" s="43">
        <v>44195</v>
      </c>
      <c r="D2875" s="54">
        <v>0.9375</v>
      </c>
      <c r="E2875">
        <v>5.3</v>
      </c>
    </row>
    <row r="2876" spans="1:5">
      <c r="A2876" s="327" t="s">
        <v>509</v>
      </c>
      <c r="B2876">
        <v>13211210</v>
      </c>
      <c r="C2876" s="43">
        <v>44195</v>
      </c>
      <c r="D2876" s="54">
        <v>0.94791666666666663</v>
      </c>
      <c r="E2876">
        <v>5.2</v>
      </c>
    </row>
    <row r="2877" spans="1:5">
      <c r="A2877" s="327" t="s">
        <v>509</v>
      </c>
      <c r="B2877">
        <v>13211210</v>
      </c>
      <c r="C2877" s="43">
        <v>44195</v>
      </c>
      <c r="D2877" s="54">
        <v>0.95833333333333337</v>
      </c>
      <c r="E2877">
        <v>5.2</v>
      </c>
    </row>
    <row r="2878" spans="1:5">
      <c r="A2878" s="327" t="s">
        <v>509</v>
      </c>
      <c r="B2878">
        <v>13211210</v>
      </c>
      <c r="C2878" s="43">
        <v>44195</v>
      </c>
      <c r="D2878" s="54">
        <v>0.96875</v>
      </c>
      <c r="E2878">
        <v>5.2</v>
      </c>
    </row>
    <row r="2879" spans="1:5">
      <c r="A2879" s="327" t="s">
        <v>509</v>
      </c>
      <c r="B2879">
        <v>13211210</v>
      </c>
      <c r="C2879" s="43">
        <v>44195</v>
      </c>
      <c r="D2879" s="54">
        <v>0.97916666666666663</v>
      </c>
      <c r="E2879">
        <v>5.2</v>
      </c>
    </row>
    <row r="2880" spans="1:5">
      <c r="A2880" s="327" t="s">
        <v>509</v>
      </c>
      <c r="B2880">
        <v>13211210</v>
      </c>
      <c r="C2880" s="43">
        <v>44195</v>
      </c>
      <c r="D2880" s="54">
        <v>0.98958333333333337</v>
      </c>
      <c r="E2880">
        <v>5.2</v>
      </c>
    </row>
    <row r="2881" spans="1:5">
      <c r="A2881" s="327" t="s">
        <v>509</v>
      </c>
      <c r="B2881">
        <v>13211210</v>
      </c>
      <c r="C2881" s="43">
        <v>44196</v>
      </c>
      <c r="D2881" s="54">
        <v>0</v>
      </c>
      <c r="E2881">
        <v>5.0999999999999996</v>
      </c>
    </row>
    <row r="2882" spans="1:5">
      <c r="A2882" s="327" t="s">
        <v>509</v>
      </c>
      <c r="B2882">
        <v>13211210</v>
      </c>
      <c r="C2882" s="43">
        <v>44196</v>
      </c>
      <c r="D2882" s="54">
        <v>1.0416666666666666E-2</v>
      </c>
      <c r="E2882">
        <v>5.0999999999999996</v>
      </c>
    </row>
    <row r="2883" spans="1:5">
      <c r="A2883" s="327" t="s">
        <v>509</v>
      </c>
      <c r="B2883">
        <v>13211210</v>
      </c>
      <c r="C2883" s="43">
        <v>44196</v>
      </c>
      <c r="D2883" s="54">
        <v>2.0833333333333332E-2</v>
      </c>
      <c r="E2883">
        <v>5.0999999999999996</v>
      </c>
    </row>
    <row r="2884" spans="1:5">
      <c r="A2884" s="327" t="s">
        <v>509</v>
      </c>
      <c r="B2884">
        <v>13211210</v>
      </c>
      <c r="C2884" s="43">
        <v>44196</v>
      </c>
      <c r="D2884" s="54">
        <v>3.125E-2</v>
      </c>
      <c r="E2884">
        <v>5.0999999999999996</v>
      </c>
    </row>
    <row r="2885" spans="1:5">
      <c r="A2885" s="327" t="s">
        <v>509</v>
      </c>
      <c r="B2885">
        <v>13211210</v>
      </c>
      <c r="C2885" s="43">
        <v>44196</v>
      </c>
      <c r="D2885" s="54">
        <v>4.1666666666666664E-2</v>
      </c>
      <c r="E2885">
        <v>5.0999999999999996</v>
      </c>
    </row>
    <row r="2886" spans="1:5">
      <c r="A2886" s="327" t="s">
        <v>509</v>
      </c>
      <c r="B2886">
        <v>13211210</v>
      </c>
      <c r="C2886" s="43">
        <v>44196</v>
      </c>
      <c r="D2886" s="54">
        <v>5.2083333333333336E-2</v>
      </c>
      <c r="E2886">
        <v>5.0999999999999996</v>
      </c>
    </row>
    <row r="2887" spans="1:5">
      <c r="A2887" s="327" t="s">
        <v>509</v>
      </c>
      <c r="B2887">
        <v>13211210</v>
      </c>
      <c r="C2887" s="43">
        <v>44196</v>
      </c>
      <c r="D2887" s="54">
        <v>6.25E-2</v>
      </c>
      <c r="E2887">
        <v>4.9000000000000004</v>
      </c>
    </row>
    <row r="2888" spans="1:5">
      <c r="A2888" s="327" t="s">
        <v>509</v>
      </c>
      <c r="B2888">
        <v>13211210</v>
      </c>
      <c r="C2888" s="43">
        <v>44196</v>
      </c>
      <c r="D2888" s="54">
        <v>7.2916666666666671E-2</v>
      </c>
      <c r="E2888">
        <v>4.9000000000000004</v>
      </c>
    </row>
    <row r="2889" spans="1:5">
      <c r="A2889" s="327" t="s">
        <v>509</v>
      </c>
      <c r="B2889">
        <v>13211210</v>
      </c>
      <c r="C2889" s="43">
        <v>44196</v>
      </c>
      <c r="D2889" s="54">
        <v>8.3333333333333329E-2</v>
      </c>
      <c r="E2889">
        <v>5.0999999999999996</v>
      </c>
    </row>
    <row r="2890" spans="1:5">
      <c r="A2890" s="327" t="s">
        <v>509</v>
      </c>
      <c r="B2890">
        <v>13211210</v>
      </c>
      <c r="C2890" s="43">
        <v>44196</v>
      </c>
      <c r="D2890" s="54">
        <v>9.375E-2</v>
      </c>
      <c r="E2890">
        <v>5.2</v>
      </c>
    </row>
    <row r="2891" spans="1:5">
      <c r="A2891" s="327" t="s">
        <v>509</v>
      </c>
      <c r="B2891">
        <v>13211210</v>
      </c>
      <c r="C2891" s="43">
        <v>44196</v>
      </c>
      <c r="D2891" s="54">
        <v>0.10416666666666667</v>
      </c>
      <c r="E2891">
        <v>5.3</v>
      </c>
    </row>
    <row r="2892" spans="1:5">
      <c r="A2892" s="327" t="s">
        <v>509</v>
      </c>
      <c r="B2892">
        <v>13211210</v>
      </c>
      <c r="C2892" s="43">
        <v>44196</v>
      </c>
      <c r="D2892" s="54">
        <v>0.11458333333333333</v>
      </c>
      <c r="E2892">
        <v>5.2</v>
      </c>
    </row>
    <row r="2893" spans="1:5">
      <c r="A2893" s="327" t="s">
        <v>509</v>
      </c>
      <c r="B2893">
        <v>13211210</v>
      </c>
      <c r="C2893" s="43">
        <v>44196</v>
      </c>
      <c r="D2893" s="54">
        <v>0.125</v>
      </c>
      <c r="E2893">
        <v>5.2</v>
      </c>
    </row>
    <row r="2894" spans="1:5">
      <c r="A2894" s="327" t="s">
        <v>509</v>
      </c>
      <c r="B2894">
        <v>13211210</v>
      </c>
      <c r="C2894" s="43">
        <v>44196</v>
      </c>
      <c r="D2894" s="54">
        <v>0.13541666666666666</v>
      </c>
      <c r="E2894">
        <v>5.0999999999999996</v>
      </c>
    </row>
    <row r="2895" spans="1:5">
      <c r="A2895" s="327" t="s">
        <v>509</v>
      </c>
      <c r="B2895">
        <v>13211210</v>
      </c>
      <c r="C2895" s="43">
        <v>44196</v>
      </c>
      <c r="D2895" s="54">
        <v>0.14583333333333334</v>
      </c>
      <c r="E2895">
        <v>5</v>
      </c>
    </row>
    <row r="2896" spans="1:5">
      <c r="A2896" s="327" t="s">
        <v>509</v>
      </c>
      <c r="B2896">
        <v>13211210</v>
      </c>
      <c r="C2896" s="43">
        <v>44196</v>
      </c>
      <c r="D2896" s="54">
        <v>0.15625</v>
      </c>
      <c r="E2896">
        <v>5</v>
      </c>
    </row>
    <row r="2897" spans="1:5">
      <c r="A2897" s="327" t="s">
        <v>509</v>
      </c>
      <c r="B2897">
        <v>13211210</v>
      </c>
      <c r="C2897" s="43">
        <v>44196</v>
      </c>
      <c r="D2897" s="54">
        <v>0.16666666666666666</v>
      </c>
      <c r="E2897">
        <v>4.9000000000000004</v>
      </c>
    </row>
    <row r="2898" spans="1:5">
      <c r="A2898" s="327" t="s">
        <v>509</v>
      </c>
      <c r="B2898">
        <v>13211210</v>
      </c>
      <c r="C2898" s="43">
        <v>44196</v>
      </c>
      <c r="D2898" s="54">
        <v>0.17708333333333334</v>
      </c>
      <c r="E2898">
        <v>4.9000000000000004</v>
      </c>
    </row>
    <row r="2899" spans="1:5">
      <c r="A2899" s="327" t="s">
        <v>509</v>
      </c>
      <c r="B2899">
        <v>13211210</v>
      </c>
      <c r="C2899" s="43">
        <v>44196</v>
      </c>
      <c r="D2899" s="54">
        <v>0.1875</v>
      </c>
      <c r="E2899">
        <v>4.9000000000000004</v>
      </c>
    </row>
    <row r="2900" spans="1:5">
      <c r="A2900" s="327" t="s">
        <v>509</v>
      </c>
      <c r="B2900">
        <v>13211210</v>
      </c>
      <c r="C2900" s="43">
        <v>44196</v>
      </c>
      <c r="D2900" s="54">
        <v>0.19791666666666666</v>
      </c>
      <c r="E2900">
        <v>4.9000000000000004</v>
      </c>
    </row>
    <row r="2901" spans="1:5">
      <c r="A2901" s="327" t="s">
        <v>509</v>
      </c>
      <c r="B2901">
        <v>13211210</v>
      </c>
      <c r="C2901" s="43">
        <v>44196</v>
      </c>
      <c r="D2901" s="54">
        <v>0.20833333333333334</v>
      </c>
      <c r="E2901">
        <v>4.9000000000000004</v>
      </c>
    </row>
    <row r="2902" spans="1:5">
      <c r="A2902" s="327" t="s">
        <v>509</v>
      </c>
      <c r="B2902">
        <v>13211210</v>
      </c>
      <c r="C2902" s="43">
        <v>44196</v>
      </c>
      <c r="D2902" s="54">
        <v>0.21875</v>
      </c>
      <c r="E2902">
        <v>4.9000000000000004</v>
      </c>
    </row>
    <row r="2903" spans="1:5">
      <c r="A2903" s="327" t="s">
        <v>509</v>
      </c>
      <c r="B2903">
        <v>13211210</v>
      </c>
      <c r="C2903" s="43">
        <v>44196</v>
      </c>
      <c r="D2903" s="54">
        <v>0.22916666666666666</v>
      </c>
      <c r="E2903">
        <v>4.9000000000000004</v>
      </c>
    </row>
    <row r="2904" spans="1:5">
      <c r="A2904" s="327" t="s">
        <v>509</v>
      </c>
      <c r="B2904">
        <v>13211210</v>
      </c>
      <c r="C2904" s="43">
        <v>44196</v>
      </c>
      <c r="D2904" s="54">
        <v>0.23958333333333334</v>
      </c>
      <c r="E2904">
        <v>4.7</v>
      </c>
    </row>
    <row r="2905" spans="1:5">
      <c r="A2905" s="327" t="s">
        <v>509</v>
      </c>
      <c r="B2905">
        <v>13211210</v>
      </c>
      <c r="C2905" s="43">
        <v>44196</v>
      </c>
      <c r="D2905" s="54">
        <v>0.25</v>
      </c>
      <c r="E2905">
        <v>4.5999999999999996</v>
      </c>
    </row>
    <row r="2906" spans="1:5">
      <c r="A2906" s="327" t="s">
        <v>509</v>
      </c>
      <c r="B2906">
        <v>13211210</v>
      </c>
      <c r="C2906" s="43">
        <v>44196</v>
      </c>
      <c r="D2906" s="54">
        <v>0.26041666666666669</v>
      </c>
      <c r="E2906">
        <v>4.5999999999999996</v>
      </c>
    </row>
    <row r="2907" spans="1:5">
      <c r="A2907" s="327" t="s">
        <v>509</v>
      </c>
      <c r="B2907">
        <v>13211210</v>
      </c>
      <c r="C2907" s="43">
        <v>44196</v>
      </c>
      <c r="D2907" s="54">
        <v>0.27083333333333331</v>
      </c>
      <c r="E2907">
        <v>4.7</v>
      </c>
    </row>
    <row r="2908" spans="1:5">
      <c r="A2908" s="327" t="s">
        <v>509</v>
      </c>
      <c r="B2908">
        <v>13211210</v>
      </c>
      <c r="C2908" s="43">
        <v>44196</v>
      </c>
      <c r="D2908" s="54">
        <v>0.28125</v>
      </c>
      <c r="E2908">
        <v>4.7</v>
      </c>
    </row>
    <row r="2909" spans="1:5">
      <c r="A2909" s="327" t="s">
        <v>509</v>
      </c>
      <c r="B2909">
        <v>13211210</v>
      </c>
      <c r="C2909" s="43">
        <v>44196</v>
      </c>
      <c r="D2909" s="54">
        <v>0.29166666666666669</v>
      </c>
      <c r="E2909">
        <v>4.7</v>
      </c>
    </row>
    <row r="2910" spans="1:5">
      <c r="A2910" s="327" t="s">
        <v>509</v>
      </c>
      <c r="B2910">
        <v>13211210</v>
      </c>
      <c r="C2910" s="43">
        <v>44196</v>
      </c>
      <c r="D2910" s="54">
        <v>0.30208333333333331</v>
      </c>
      <c r="E2910">
        <v>4.7</v>
      </c>
    </row>
    <row r="2911" spans="1:5">
      <c r="A2911" s="327" t="s">
        <v>509</v>
      </c>
      <c r="B2911">
        <v>13211210</v>
      </c>
      <c r="C2911" s="43">
        <v>44196</v>
      </c>
      <c r="D2911" s="54">
        <v>0.3125</v>
      </c>
      <c r="E2911">
        <v>4.7</v>
      </c>
    </row>
    <row r="2912" spans="1:5">
      <c r="A2912" s="327" t="s">
        <v>509</v>
      </c>
      <c r="B2912">
        <v>13211210</v>
      </c>
      <c r="C2912" s="43">
        <v>44196</v>
      </c>
      <c r="D2912" s="54">
        <v>0.32291666666666669</v>
      </c>
      <c r="E2912">
        <v>4.8</v>
      </c>
    </row>
    <row r="2913" spans="1:5">
      <c r="A2913" s="327" t="s">
        <v>509</v>
      </c>
      <c r="B2913">
        <v>13211210</v>
      </c>
      <c r="C2913" s="43">
        <v>44196</v>
      </c>
      <c r="D2913" s="54">
        <v>0.33333333333333331</v>
      </c>
      <c r="E2913">
        <v>4.8</v>
      </c>
    </row>
    <row r="2914" spans="1:5">
      <c r="A2914" s="327" t="s">
        <v>509</v>
      </c>
      <c r="B2914">
        <v>13211210</v>
      </c>
      <c r="C2914" s="43">
        <v>44196</v>
      </c>
      <c r="D2914" s="54">
        <v>0.34375</v>
      </c>
      <c r="E2914">
        <v>4.8</v>
      </c>
    </row>
    <row r="2915" spans="1:5">
      <c r="A2915" s="327" t="s">
        <v>509</v>
      </c>
      <c r="B2915">
        <v>13211210</v>
      </c>
      <c r="C2915" s="43">
        <v>44196</v>
      </c>
      <c r="D2915" s="54">
        <v>0.35416666666666669</v>
      </c>
      <c r="E2915">
        <v>4.8</v>
      </c>
    </row>
    <row r="2916" spans="1:5">
      <c r="A2916" s="327" t="s">
        <v>509</v>
      </c>
      <c r="B2916">
        <v>13211210</v>
      </c>
      <c r="C2916" s="43">
        <v>44196</v>
      </c>
      <c r="D2916" s="54">
        <v>0.36458333333333331</v>
      </c>
      <c r="E2916">
        <v>4.8</v>
      </c>
    </row>
    <row r="2917" spans="1:5">
      <c r="A2917" s="327" t="s">
        <v>509</v>
      </c>
      <c r="B2917">
        <v>13211210</v>
      </c>
      <c r="C2917" s="43">
        <v>44196</v>
      </c>
      <c r="D2917" s="54">
        <v>0.375</v>
      </c>
      <c r="E2917">
        <v>4.9000000000000004</v>
      </c>
    </row>
    <row r="2918" spans="1:5">
      <c r="A2918" s="327" t="s">
        <v>509</v>
      </c>
      <c r="B2918">
        <v>13211210</v>
      </c>
      <c r="C2918" s="43">
        <v>44196</v>
      </c>
      <c r="D2918" s="54">
        <v>0.38541666666666669</v>
      </c>
      <c r="E2918">
        <v>4.9000000000000004</v>
      </c>
    </row>
    <row r="2919" spans="1:5">
      <c r="A2919" s="327" t="s">
        <v>509</v>
      </c>
      <c r="B2919">
        <v>13211210</v>
      </c>
      <c r="C2919" s="43">
        <v>44196</v>
      </c>
      <c r="D2919" s="54">
        <v>0.39583333333333331</v>
      </c>
      <c r="E2919">
        <v>4.9000000000000004</v>
      </c>
    </row>
    <row r="2920" spans="1:5">
      <c r="A2920" s="327" t="s">
        <v>509</v>
      </c>
      <c r="B2920">
        <v>13211210</v>
      </c>
      <c r="C2920" s="43">
        <v>44196</v>
      </c>
      <c r="D2920" s="54">
        <v>0.40625</v>
      </c>
      <c r="E2920">
        <v>4.9000000000000004</v>
      </c>
    </row>
    <row r="2921" spans="1:5">
      <c r="A2921" s="327" t="s">
        <v>509</v>
      </c>
      <c r="B2921">
        <v>13211210</v>
      </c>
      <c r="C2921" s="43">
        <v>44196</v>
      </c>
      <c r="D2921" s="54">
        <v>0.41666666666666669</v>
      </c>
      <c r="E2921">
        <v>4.9000000000000004</v>
      </c>
    </row>
    <row r="2922" spans="1:5">
      <c r="A2922" s="327" t="s">
        <v>509</v>
      </c>
      <c r="B2922">
        <v>13211210</v>
      </c>
      <c r="C2922" s="43">
        <v>44196</v>
      </c>
      <c r="D2922" s="54">
        <v>0.42708333333333331</v>
      </c>
      <c r="E2922">
        <v>4.9000000000000004</v>
      </c>
    </row>
    <row r="2923" spans="1:5">
      <c r="A2923" s="327" t="s">
        <v>509</v>
      </c>
      <c r="B2923">
        <v>13211210</v>
      </c>
      <c r="C2923" s="43">
        <v>44196</v>
      </c>
      <c r="D2923" s="54">
        <v>0.4375</v>
      </c>
      <c r="E2923">
        <v>5.0999999999999996</v>
      </c>
    </row>
    <row r="2924" spans="1:5">
      <c r="A2924" s="327" t="s">
        <v>509</v>
      </c>
      <c r="B2924">
        <v>13211210</v>
      </c>
      <c r="C2924" s="43">
        <v>44196</v>
      </c>
      <c r="D2924" s="54">
        <v>0.44791666666666669</v>
      </c>
      <c r="E2924">
        <v>5.0999999999999996</v>
      </c>
    </row>
    <row r="2925" spans="1:5">
      <c r="A2925" s="327" t="s">
        <v>509</v>
      </c>
      <c r="B2925">
        <v>13211210</v>
      </c>
      <c r="C2925" s="43">
        <v>44196</v>
      </c>
      <c r="D2925" s="54">
        <v>0.45833333333333331</v>
      </c>
      <c r="E2925">
        <v>5.2</v>
      </c>
    </row>
    <row r="2926" spans="1:5">
      <c r="A2926" s="327" t="s">
        <v>509</v>
      </c>
      <c r="B2926">
        <v>13211210</v>
      </c>
      <c r="C2926" s="43">
        <v>44196</v>
      </c>
      <c r="D2926" s="54">
        <v>0.46875</v>
      </c>
      <c r="E2926">
        <v>5.2</v>
      </c>
    </row>
    <row r="2927" spans="1:5">
      <c r="A2927" s="327" t="s">
        <v>509</v>
      </c>
      <c r="B2927">
        <v>13211210</v>
      </c>
      <c r="C2927" s="43">
        <v>44196</v>
      </c>
      <c r="D2927" s="54">
        <v>0.47916666666666669</v>
      </c>
      <c r="E2927">
        <v>5.2</v>
      </c>
    </row>
    <row r="2928" spans="1:5">
      <c r="A2928" s="327" t="s">
        <v>509</v>
      </c>
      <c r="B2928">
        <v>13211210</v>
      </c>
      <c r="C2928" s="43">
        <v>44196</v>
      </c>
      <c r="D2928" s="54">
        <v>0.48958333333333331</v>
      </c>
      <c r="E2928">
        <v>5.3</v>
      </c>
    </row>
    <row r="2929" spans="1:5">
      <c r="A2929" s="327" t="s">
        <v>509</v>
      </c>
      <c r="B2929">
        <v>13211210</v>
      </c>
      <c r="C2929" s="43">
        <v>44196</v>
      </c>
      <c r="D2929" s="54">
        <v>0.5</v>
      </c>
      <c r="E2929">
        <v>5.3</v>
      </c>
    </row>
    <row r="2930" spans="1:5">
      <c r="A2930" s="327" t="s">
        <v>509</v>
      </c>
      <c r="B2930">
        <v>13211210</v>
      </c>
      <c r="C2930" s="43">
        <v>44196</v>
      </c>
      <c r="D2930" s="54">
        <v>0.51041666666666663</v>
      </c>
      <c r="E2930">
        <v>5.3</v>
      </c>
    </row>
    <row r="2931" spans="1:5">
      <c r="A2931" s="327" t="s">
        <v>509</v>
      </c>
      <c r="B2931">
        <v>13211210</v>
      </c>
      <c r="C2931" s="43">
        <v>44196</v>
      </c>
      <c r="D2931" s="54">
        <v>0.52083333333333337</v>
      </c>
      <c r="E2931">
        <v>5.4</v>
      </c>
    </row>
    <row r="2932" spans="1:5">
      <c r="A2932" s="327" t="s">
        <v>509</v>
      </c>
      <c r="B2932">
        <v>13211210</v>
      </c>
      <c r="C2932" s="43">
        <v>44196</v>
      </c>
      <c r="D2932" s="54">
        <v>0.53125</v>
      </c>
      <c r="E2932">
        <v>5.5</v>
      </c>
    </row>
    <row r="2933" spans="1:5">
      <c r="A2933" s="327" t="s">
        <v>509</v>
      </c>
      <c r="B2933">
        <v>13211210</v>
      </c>
      <c r="C2933" s="43">
        <v>44196</v>
      </c>
      <c r="D2933" s="54">
        <v>0.54166666666666663</v>
      </c>
      <c r="E2933">
        <v>5.6</v>
      </c>
    </row>
    <row r="2934" spans="1:5">
      <c r="A2934" s="327" t="s">
        <v>509</v>
      </c>
      <c r="B2934">
        <v>13211210</v>
      </c>
      <c r="C2934" s="43">
        <v>44196</v>
      </c>
      <c r="D2934" s="54">
        <v>0.55208333333333337</v>
      </c>
      <c r="E2934">
        <v>5.6</v>
      </c>
    </row>
    <row r="2935" spans="1:5">
      <c r="A2935" s="327" t="s">
        <v>509</v>
      </c>
      <c r="B2935">
        <v>13211210</v>
      </c>
      <c r="C2935" s="43">
        <v>44196</v>
      </c>
      <c r="D2935" s="54">
        <v>0.5625</v>
      </c>
      <c r="E2935">
        <v>5.6</v>
      </c>
    </row>
    <row r="2936" spans="1:5">
      <c r="A2936" s="327" t="s">
        <v>509</v>
      </c>
      <c r="B2936">
        <v>13211210</v>
      </c>
      <c r="C2936" s="43">
        <v>44196</v>
      </c>
      <c r="D2936" s="54">
        <v>0.57291666666666663</v>
      </c>
      <c r="E2936">
        <v>5.7</v>
      </c>
    </row>
    <row r="2937" spans="1:5">
      <c r="A2937" s="327" t="s">
        <v>509</v>
      </c>
      <c r="B2937">
        <v>13211210</v>
      </c>
      <c r="C2937" s="43">
        <v>44196</v>
      </c>
      <c r="D2937" s="54">
        <v>0.58333333333333337</v>
      </c>
      <c r="E2937">
        <v>5.7</v>
      </c>
    </row>
    <row r="2938" spans="1:5">
      <c r="A2938" s="327" t="s">
        <v>509</v>
      </c>
      <c r="B2938">
        <v>13211210</v>
      </c>
      <c r="C2938" s="43">
        <v>44196</v>
      </c>
      <c r="D2938" s="54">
        <v>0.59375</v>
      </c>
      <c r="E2938">
        <v>5.8</v>
      </c>
    </row>
    <row r="2939" spans="1:5">
      <c r="A2939" s="327" t="s">
        <v>509</v>
      </c>
      <c r="B2939">
        <v>13211210</v>
      </c>
      <c r="C2939" s="43">
        <v>44196</v>
      </c>
      <c r="D2939" s="54">
        <v>0.60416666666666663</v>
      </c>
      <c r="E2939">
        <v>5.8</v>
      </c>
    </row>
    <row r="2940" spans="1:5">
      <c r="A2940" s="327" t="s">
        <v>509</v>
      </c>
      <c r="B2940">
        <v>13211210</v>
      </c>
      <c r="C2940" s="43">
        <v>44196</v>
      </c>
      <c r="D2940" s="54">
        <v>0.61458333333333337</v>
      </c>
      <c r="E2940">
        <v>5.9</v>
      </c>
    </row>
    <row r="2941" spans="1:5">
      <c r="A2941" s="327" t="s">
        <v>509</v>
      </c>
      <c r="B2941">
        <v>13211210</v>
      </c>
      <c r="C2941" s="43">
        <v>44196</v>
      </c>
      <c r="D2941" s="54">
        <v>0.625</v>
      </c>
      <c r="E2941">
        <v>5.9</v>
      </c>
    </row>
    <row r="2942" spans="1:5">
      <c r="A2942" s="327" t="s">
        <v>509</v>
      </c>
      <c r="B2942">
        <v>13211210</v>
      </c>
      <c r="C2942" s="43">
        <v>44196</v>
      </c>
      <c r="D2942" s="54">
        <v>0.63541666666666663</v>
      </c>
      <c r="E2942">
        <v>6</v>
      </c>
    </row>
    <row r="2943" spans="1:5">
      <c r="A2943" s="327" t="s">
        <v>509</v>
      </c>
      <c r="B2943">
        <v>13211210</v>
      </c>
      <c r="C2943" s="43">
        <v>44196</v>
      </c>
      <c r="D2943" s="54">
        <v>0.64583333333333337</v>
      </c>
      <c r="E2943">
        <v>6</v>
      </c>
    </row>
    <row r="2944" spans="1:5">
      <c r="A2944" s="327" t="s">
        <v>509</v>
      </c>
      <c r="B2944">
        <v>13211210</v>
      </c>
      <c r="C2944" s="43">
        <v>44196</v>
      </c>
      <c r="D2944" s="54">
        <v>0.65625</v>
      </c>
      <c r="E2944">
        <v>6</v>
      </c>
    </row>
    <row r="2945" spans="1:5">
      <c r="A2945" s="327" t="s">
        <v>509</v>
      </c>
      <c r="B2945">
        <v>13211210</v>
      </c>
      <c r="C2945" s="43">
        <v>44196</v>
      </c>
      <c r="D2945" s="54">
        <v>0.66666666666666663</v>
      </c>
      <c r="E2945">
        <v>6</v>
      </c>
    </row>
    <row r="2946" spans="1:5">
      <c r="A2946" s="327" t="s">
        <v>509</v>
      </c>
      <c r="B2946">
        <v>13211210</v>
      </c>
      <c r="C2946" s="43">
        <v>44196</v>
      </c>
      <c r="D2946" s="54">
        <v>0.67708333333333337</v>
      </c>
      <c r="E2946">
        <v>6.1</v>
      </c>
    </row>
    <row r="2947" spans="1:5">
      <c r="A2947" s="327" t="s">
        <v>509</v>
      </c>
      <c r="B2947">
        <v>13211210</v>
      </c>
      <c r="C2947" s="43">
        <v>44196</v>
      </c>
      <c r="D2947" s="54">
        <v>0.6875</v>
      </c>
      <c r="E2947">
        <v>6.1</v>
      </c>
    </row>
    <row r="2948" spans="1:5">
      <c r="A2948" s="327" t="s">
        <v>509</v>
      </c>
      <c r="B2948">
        <v>13211210</v>
      </c>
      <c r="C2948" s="43">
        <v>44196</v>
      </c>
      <c r="D2948" s="54">
        <v>0.69791666666666663</v>
      </c>
      <c r="E2948">
        <v>5.9</v>
      </c>
    </row>
    <row r="2949" spans="1:5">
      <c r="A2949" s="327" t="s">
        <v>509</v>
      </c>
      <c r="B2949">
        <v>13211210</v>
      </c>
      <c r="C2949" s="43">
        <v>44196</v>
      </c>
      <c r="D2949" s="54">
        <v>0.70833333333333337</v>
      </c>
      <c r="E2949">
        <v>5.8</v>
      </c>
    </row>
    <row r="2950" spans="1:5">
      <c r="A2950" s="327" t="s">
        <v>509</v>
      </c>
      <c r="B2950">
        <v>13211210</v>
      </c>
      <c r="C2950" s="43">
        <v>44196</v>
      </c>
      <c r="D2950" s="54">
        <v>0.71875</v>
      </c>
      <c r="E2950">
        <v>6.1</v>
      </c>
    </row>
    <row r="2951" spans="1:5">
      <c r="A2951" s="327" t="s">
        <v>509</v>
      </c>
      <c r="B2951">
        <v>13211210</v>
      </c>
      <c r="C2951" s="43">
        <v>44196</v>
      </c>
      <c r="D2951" s="54">
        <v>0.72916666666666663</v>
      </c>
      <c r="E2951">
        <v>6.2</v>
      </c>
    </row>
    <row r="2952" spans="1:5">
      <c r="A2952" s="327" t="s">
        <v>509</v>
      </c>
      <c r="B2952">
        <v>13211210</v>
      </c>
      <c r="C2952" s="43">
        <v>44196</v>
      </c>
      <c r="D2952" s="54">
        <v>0.73958333333333337</v>
      </c>
      <c r="E2952">
        <v>6.2</v>
      </c>
    </row>
    <row r="2953" spans="1:5">
      <c r="A2953" s="327" t="s">
        <v>509</v>
      </c>
      <c r="B2953">
        <v>13211210</v>
      </c>
      <c r="C2953" s="43">
        <v>44196</v>
      </c>
      <c r="D2953" s="54">
        <v>0.75</v>
      </c>
      <c r="E2953">
        <v>6.3</v>
      </c>
    </row>
    <row r="2954" spans="1:5">
      <c r="A2954" s="327" t="s">
        <v>509</v>
      </c>
      <c r="B2954">
        <v>13211210</v>
      </c>
      <c r="C2954" s="43">
        <v>44196</v>
      </c>
      <c r="D2954" s="54">
        <v>0.76041666666666663</v>
      </c>
      <c r="E2954">
        <v>6.3</v>
      </c>
    </row>
    <row r="2955" spans="1:5">
      <c r="A2955" s="327" t="s">
        <v>509</v>
      </c>
      <c r="B2955">
        <v>13211210</v>
      </c>
      <c r="C2955" s="43">
        <v>44196</v>
      </c>
      <c r="D2955" s="54">
        <v>0.77083333333333337</v>
      </c>
      <c r="E2955">
        <v>6.3</v>
      </c>
    </row>
    <row r="2956" spans="1:5">
      <c r="A2956" s="327" t="s">
        <v>509</v>
      </c>
      <c r="B2956">
        <v>13211210</v>
      </c>
      <c r="C2956" s="43">
        <v>44196</v>
      </c>
      <c r="D2956" s="54">
        <v>0.78125</v>
      </c>
      <c r="E2956">
        <v>6.3</v>
      </c>
    </row>
    <row r="2957" spans="1:5">
      <c r="A2957" s="327" t="s">
        <v>509</v>
      </c>
      <c r="B2957">
        <v>13211210</v>
      </c>
      <c r="C2957" s="43">
        <v>44196</v>
      </c>
      <c r="D2957" s="54">
        <v>0.79166666666666663</v>
      </c>
      <c r="E2957">
        <v>6.2</v>
      </c>
    </row>
    <row r="2958" spans="1:5">
      <c r="A2958" s="327" t="s">
        <v>509</v>
      </c>
      <c r="B2958">
        <v>13211210</v>
      </c>
      <c r="C2958" s="43">
        <v>44196</v>
      </c>
      <c r="D2958" s="54">
        <v>0.80208333333333337</v>
      </c>
      <c r="E2958">
        <v>6.2</v>
      </c>
    </row>
    <row r="2959" spans="1:5">
      <c r="A2959" s="327" t="s">
        <v>509</v>
      </c>
      <c r="B2959">
        <v>13211210</v>
      </c>
      <c r="C2959" s="43">
        <v>44196</v>
      </c>
      <c r="D2959" s="54">
        <v>0.8125</v>
      </c>
      <c r="E2959">
        <v>6.1</v>
      </c>
    </row>
    <row r="2960" spans="1:5">
      <c r="A2960" s="327" t="s">
        <v>509</v>
      </c>
      <c r="B2960">
        <v>13211210</v>
      </c>
      <c r="C2960" s="43">
        <v>44196</v>
      </c>
      <c r="D2960" s="54">
        <v>0.82291666666666663</v>
      </c>
      <c r="E2960">
        <v>6.1</v>
      </c>
    </row>
    <row r="2961" spans="1:5">
      <c r="A2961" s="327" t="s">
        <v>509</v>
      </c>
      <c r="B2961">
        <v>13211210</v>
      </c>
      <c r="C2961" s="43">
        <v>44196</v>
      </c>
      <c r="D2961" s="54">
        <v>0.83333333333333337</v>
      </c>
      <c r="E2961">
        <v>6.1</v>
      </c>
    </row>
    <row r="2962" spans="1:5">
      <c r="A2962" s="327" t="s">
        <v>509</v>
      </c>
      <c r="B2962">
        <v>13211210</v>
      </c>
      <c r="C2962" s="43">
        <v>44196</v>
      </c>
      <c r="D2962" s="54">
        <v>0.84375</v>
      </c>
      <c r="E2962">
        <v>6.1</v>
      </c>
    </row>
    <row r="2963" spans="1:5">
      <c r="A2963" s="327" t="s">
        <v>509</v>
      </c>
      <c r="B2963">
        <v>13211210</v>
      </c>
      <c r="C2963" s="43">
        <v>44196</v>
      </c>
      <c r="D2963" s="54">
        <v>0.85416666666666663</v>
      </c>
      <c r="E2963">
        <v>6.1</v>
      </c>
    </row>
    <row r="2964" spans="1:5">
      <c r="A2964" s="327" t="s">
        <v>509</v>
      </c>
      <c r="B2964">
        <v>13211210</v>
      </c>
      <c r="C2964" s="43">
        <v>44196</v>
      </c>
      <c r="D2964" s="54">
        <v>0.86458333333333337</v>
      </c>
      <c r="E2964">
        <v>6.1</v>
      </c>
    </row>
    <row r="2965" spans="1:5">
      <c r="A2965" s="327" t="s">
        <v>509</v>
      </c>
      <c r="B2965">
        <v>13211210</v>
      </c>
      <c r="C2965" s="43">
        <v>44196</v>
      </c>
      <c r="D2965" s="54">
        <v>0.875</v>
      </c>
      <c r="E2965">
        <v>6.1</v>
      </c>
    </row>
    <row r="2966" spans="1:5">
      <c r="A2966" s="327" t="s">
        <v>509</v>
      </c>
      <c r="B2966">
        <v>13211210</v>
      </c>
      <c r="C2966" s="43">
        <v>44196</v>
      </c>
      <c r="D2966" s="54">
        <v>0.88541666666666663</v>
      </c>
      <c r="E2966">
        <v>6.2</v>
      </c>
    </row>
    <row r="2967" spans="1:5">
      <c r="A2967" s="327" t="s">
        <v>509</v>
      </c>
      <c r="B2967">
        <v>13211210</v>
      </c>
      <c r="C2967" s="43">
        <v>44196</v>
      </c>
      <c r="D2967" s="54">
        <v>0.89583333333333337</v>
      </c>
      <c r="E2967">
        <v>6.1</v>
      </c>
    </row>
    <row r="2968" spans="1:5">
      <c r="A2968" s="327" t="s">
        <v>509</v>
      </c>
      <c r="B2968">
        <v>13211210</v>
      </c>
      <c r="C2968" s="43">
        <v>44196</v>
      </c>
      <c r="D2968" s="54">
        <v>0.90625</v>
      </c>
      <c r="E2968">
        <v>6.1</v>
      </c>
    </row>
    <row r="2969" spans="1:5">
      <c r="A2969" s="327" t="s">
        <v>509</v>
      </c>
      <c r="B2969">
        <v>13211210</v>
      </c>
      <c r="C2969" s="43">
        <v>44196</v>
      </c>
      <c r="D2969" s="54">
        <v>0.91666666666666663</v>
      </c>
      <c r="E2969">
        <v>6.1</v>
      </c>
    </row>
    <row r="2970" spans="1:5">
      <c r="A2970" s="327" t="s">
        <v>509</v>
      </c>
      <c r="B2970">
        <v>13211210</v>
      </c>
      <c r="C2970" s="43">
        <v>44196</v>
      </c>
      <c r="D2970" s="54">
        <v>0.92708333333333337</v>
      </c>
      <c r="E2970">
        <v>6.1</v>
      </c>
    </row>
    <row r="2971" spans="1:5">
      <c r="A2971" s="327" t="s">
        <v>509</v>
      </c>
      <c r="B2971">
        <v>13211210</v>
      </c>
      <c r="C2971" s="43">
        <v>44196</v>
      </c>
      <c r="D2971" s="54">
        <v>0.9375</v>
      </c>
      <c r="E2971">
        <v>6.1</v>
      </c>
    </row>
    <row r="2972" spans="1:5">
      <c r="A2972" s="327" t="s">
        <v>509</v>
      </c>
      <c r="B2972">
        <v>13211210</v>
      </c>
      <c r="C2972" s="43">
        <v>44196</v>
      </c>
      <c r="D2972" s="54">
        <v>0.94791666666666663</v>
      </c>
      <c r="E2972">
        <v>6.1</v>
      </c>
    </row>
    <row r="2973" spans="1:5">
      <c r="A2973" s="327" t="s">
        <v>509</v>
      </c>
      <c r="B2973">
        <v>13211210</v>
      </c>
      <c r="C2973" s="43">
        <v>44196</v>
      </c>
      <c r="D2973" s="54">
        <v>0.95833333333333337</v>
      </c>
      <c r="E2973">
        <v>6</v>
      </c>
    </row>
    <row r="2974" spans="1:5">
      <c r="A2974" s="327" t="s">
        <v>509</v>
      </c>
      <c r="B2974">
        <v>13211210</v>
      </c>
      <c r="C2974" s="43">
        <v>44196</v>
      </c>
      <c r="D2974" s="54">
        <v>0.96875</v>
      </c>
      <c r="E2974">
        <v>6</v>
      </c>
    </row>
    <row r="2975" spans="1:5">
      <c r="A2975" s="327" t="s">
        <v>509</v>
      </c>
      <c r="B2975">
        <v>13211210</v>
      </c>
      <c r="C2975" s="43">
        <v>44196</v>
      </c>
      <c r="D2975" s="54">
        <v>0.97916666666666663</v>
      </c>
      <c r="E2975">
        <v>6</v>
      </c>
    </row>
    <row r="2976" spans="1:5">
      <c r="A2976" s="327" t="s">
        <v>509</v>
      </c>
      <c r="B2976">
        <v>13211210</v>
      </c>
      <c r="C2976" s="43">
        <v>44196</v>
      </c>
      <c r="D2976" s="54">
        <v>0.98958333333333337</v>
      </c>
      <c r="E2976">
        <v>6</v>
      </c>
    </row>
  </sheetData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 tint="0.499984740745262"/>
  </sheetPr>
  <dimension ref="A1:I106"/>
  <sheetViews>
    <sheetView workbookViewId="0">
      <selection activeCell="O16" sqref="O16"/>
    </sheetView>
  </sheetViews>
  <sheetFormatPr defaultRowHeight="15"/>
  <sheetData>
    <row r="1" spans="1:9" ht="24.75">
      <c r="A1" s="415">
        <v>2289</v>
      </c>
      <c r="B1" s="416" t="s">
        <v>735</v>
      </c>
      <c r="C1" s="416" t="s">
        <v>37</v>
      </c>
      <c r="D1" s="423">
        <v>7.47</v>
      </c>
      <c r="E1" s="418">
        <v>10.1</v>
      </c>
      <c r="F1" s="422" t="s">
        <v>683</v>
      </c>
      <c r="G1" s="416" t="s">
        <v>508</v>
      </c>
      <c r="H1" s="416" t="s">
        <v>18</v>
      </c>
      <c r="I1" s="420">
        <v>0</v>
      </c>
    </row>
    <row r="2" spans="1:9" ht="24.75">
      <c r="A2" s="415">
        <v>2256</v>
      </c>
      <c r="B2" s="416" t="s">
        <v>725</v>
      </c>
      <c r="C2" s="416" t="s">
        <v>37</v>
      </c>
      <c r="D2" s="417">
        <v>7.81</v>
      </c>
      <c r="E2" s="418">
        <v>8.8000000000000007</v>
      </c>
      <c r="F2" s="419" t="s">
        <v>726</v>
      </c>
      <c r="G2" s="416" t="s">
        <v>508</v>
      </c>
      <c r="H2" s="416" t="s">
        <v>18</v>
      </c>
    </row>
    <row r="3" spans="1:9" ht="24.75">
      <c r="A3" s="415">
        <v>2292</v>
      </c>
      <c r="B3" s="416" t="s">
        <v>718</v>
      </c>
      <c r="C3" s="416" t="s">
        <v>37</v>
      </c>
      <c r="D3" s="423">
        <v>8.07</v>
      </c>
      <c r="E3" s="418">
        <v>8.6999999999999993</v>
      </c>
      <c r="F3" s="422" t="s">
        <v>705</v>
      </c>
      <c r="G3" s="416" t="s">
        <v>508</v>
      </c>
      <c r="H3" s="416" t="s">
        <v>18</v>
      </c>
      <c r="I3" s="420">
        <v>0</v>
      </c>
    </row>
    <row r="4" spans="1:9" ht="24.75">
      <c r="A4" s="415">
        <v>2294</v>
      </c>
      <c r="B4" s="416" t="s">
        <v>704</v>
      </c>
      <c r="C4" s="416" t="s">
        <v>37</v>
      </c>
      <c r="D4" s="423">
        <v>7.81</v>
      </c>
      <c r="E4" s="418">
        <v>9</v>
      </c>
      <c r="F4" s="422" t="s">
        <v>720</v>
      </c>
      <c r="G4" s="416" t="s">
        <v>508</v>
      </c>
      <c r="H4" s="416" t="s">
        <v>18</v>
      </c>
      <c r="I4" s="420">
        <v>0</v>
      </c>
    </row>
    <row r="5" spans="1:9" ht="24.75">
      <c r="A5" s="415">
        <v>2295</v>
      </c>
      <c r="B5" s="416" t="s">
        <v>690</v>
      </c>
      <c r="C5" s="416" t="s">
        <v>37</v>
      </c>
      <c r="D5" s="423">
        <v>7.63</v>
      </c>
      <c r="E5" s="418">
        <v>8</v>
      </c>
      <c r="F5" s="422" t="s">
        <v>688</v>
      </c>
      <c r="G5" s="416" t="s">
        <v>508</v>
      </c>
      <c r="H5" s="416" t="s">
        <v>18</v>
      </c>
      <c r="I5" s="420">
        <v>0</v>
      </c>
    </row>
    <row r="6" spans="1:9" ht="24.75">
      <c r="A6" s="415">
        <v>2289</v>
      </c>
      <c r="B6" s="416" t="s">
        <v>735</v>
      </c>
      <c r="C6" s="416" t="s">
        <v>634</v>
      </c>
      <c r="D6" s="416" t="s">
        <v>18</v>
      </c>
      <c r="E6" s="418">
        <v>7.3</v>
      </c>
      <c r="F6" s="422" t="s">
        <v>708</v>
      </c>
      <c r="G6" s="416" t="s">
        <v>508</v>
      </c>
      <c r="H6" s="416" t="s">
        <v>748</v>
      </c>
      <c r="I6" s="420">
        <v>0</v>
      </c>
    </row>
    <row r="7" spans="1:9" ht="24.75">
      <c r="A7" s="415">
        <v>2289</v>
      </c>
      <c r="B7" s="416" t="s">
        <v>735</v>
      </c>
      <c r="C7" s="416" t="s">
        <v>671</v>
      </c>
      <c r="D7" s="416" t="s">
        <v>18</v>
      </c>
      <c r="E7" s="418">
        <v>6.9</v>
      </c>
      <c r="F7" s="422" t="s">
        <v>742</v>
      </c>
      <c r="G7" s="416" t="s">
        <v>508</v>
      </c>
      <c r="H7" s="416" t="s">
        <v>749</v>
      </c>
      <c r="I7" s="420">
        <v>0</v>
      </c>
    </row>
    <row r="8" spans="1:9" ht="24.75">
      <c r="A8" s="415">
        <v>2289</v>
      </c>
      <c r="B8" s="416" t="s">
        <v>735</v>
      </c>
      <c r="C8" s="416" t="s">
        <v>646</v>
      </c>
      <c r="D8" s="423">
        <v>7.56</v>
      </c>
      <c r="E8" s="418">
        <v>9.6999999999999993</v>
      </c>
      <c r="F8" s="422" t="s">
        <v>706</v>
      </c>
      <c r="G8" s="416" t="s">
        <v>508</v>
      </c>
      <c r="H8" s="416" t="s">
        <v>18</v>
      </c>
      <c r="I8" s="420">
        <v>0</v>
      </c>
    </row>
    <row r="9" spans="1:9" ht="24.75">
      <c r="A9" s="415">
        <v>2256</v>
      </c>
      <c r="B9" s="416" t="s">
        <v>725</v>
      </c>
      <c r="C9" s="416" t="s">
        <v>646</v>
      </c>
      <c r="D9" s="417">
        <v>7.95</v>
      </c>
      <c r="E9" s="418">
        <v>7.9</v>
      </c>
      <c r="F9" s="419" t="s">
        <v>726</v>
      </c>
      <c r="G9" s="416" t="s">
        <v>508</v>
      </c>
      <c r="H9" s="416" t="s">
        <v>18</v>
      </c>
    </row>
    <row r="10" spans="1:9" ht="24.75">
      <c r="A10" s="415">
        <v>2292</v>
      </c>
      <c r="B10" s="416" t="s">
        <v>718</v>
      </c>
      <c r="C10" s="416" t="s">
        <v>646</v>
      </c>
      <c r="D10" s="423">
        <v>8.09</v>
      </c>
      <c r="E10" s="418">
        <v>7.8</v>
      </c>
      <c r="F10" s="422" t="s">
        <v>675</v>
      </c>
      <c r="G10" s="416" t="s">
        <v>508</v>
      </c>
      <c r="H10" s="416" t="s">
        <v>18</v>
      </c>
      <c r="I10" s="420">
        <v>0</v>
      </c>
    </row>
    <row r="11" spans="1:9" ht="24.75">
      <c r="A11" s="415">
        <v>2294</v>
      </c>
      <c r="B11" s="416" t="s">
        <v>704</v>
      </c>
      <c r="C11" s="416" t="s">
        <v>646</v>
      </c>
      <c r="D11" s="423">
        <v>7.92</v>
      </c>
      <c r="E11" s="418">
        <v>8.5</v>
      </c>
      <c r="F11" s="422" t="s">
        <v>720</v>
      </c>
      <c r="G11" s="416" t="s">
        <v>508</v>
      </c>
      <c r="H11" s="416" t="s">
        <v>18</v>
      </c>
      <c r="I11" s="420">
        <v>0</v>
      </c>
    </row>
    <row r="12" spans="1:9" ht="24.75">
      <c r="A12" s="415">
        <v>2295</v>
      </c>
      <c r="B12" s="416" t="s">
        <v>690</v>
      </c>
      <c r="C12" s="416" t="s">
        <v>646</v>
      </c>
      <c r="D12" s="423">
        <v>7.68</v>
      </c>
      <c r="E12" s="418">
        <v>7.4</v>
      </c>
      <c r="F12" s="422" t="s">
        <v>738</v>
      </c>
      <c r="G12" s="416" t="s">
        <v>508</v>
      </c>
      <c r="H12" s="416" t="s">
        <v>18</v>
      </c>
      <c r="I12" s="420">
        <v>0</v>
      </c>
    </row>
    <row r="13" spans="1:9" ht="24.75">
      <c r="A13" s="415">
        <v>2289</v>
      </c>
      <c r="B13" s="416" t="s">
        <v>735</v>
      </c>
      <c r="C13" s="416" t="s">
        <v>41</v>
      </c>
      <c r="D13" s="423">
        <v>8.07</v>
      </c>
      <c r="E13" s="418">
        <v>10.4</v>
      </c>
      <c r="F13" s="422" t="s">
        <v>721</v>
      </c>
      <c r="G13" s="416" t="s">
        <v>508</v>
      </c>
      <c r="H13" s="416" t="s">
        <v>18</v>
      </c>
      <c r="I13" s="420">
        <v>0</v>
      </c>
    </row>
    <row r="14" spans="1:9" ht="24.75">
      <c r="A14" s="415">
        <v>2256</v>
      </c>
      <c r="B14" s="416" t="s">
        <v>725</v>
      </c>
      <c r="C14" s="416" t="s">
        <v>41</v>
      </c>
      <c r="D14" s="417">
        <v>7.77</v>
      </c>
      <c r="E14" s="418">
        <v>8.6</v>
      </c>
      <c r="F14" s="419" t="s">
        <v>728</v>
      </c>
      <c r="G14" s="416" t="s">
        <v>508</v>
      </c>
      <c r="H14" s="416" t="s">
        <v>18</v>
      </c>
    </row>
    <row r="15" spans="1:9" ht="24.75">
      <c r="A15" s="415">
        <v>2292</v>
      </c>
      <c r="B15" s="416" t="s">
        <v>718</v>
      </c>
      <c r="C15" s="416" t="s">
        <v>41</v>
      </c>
      <c r="D15" s="423">
        <v>7.71</v>
      </c>
      <c r="E15" s="418">
        <v>9.3000000000000007</v>
      </c>
      <c r="F15" s="422" t="s">
        <v>714</v>
      </c>
      <c r="G15" s="416" t="s">
        <v>508</v>
      </c>
      <c r="H15" s="416" t="s">
        <v>18</v>
      </c>
      <c r="I15" s="420">
        <v>0</v>
      </c>
    </row>
    <row r="16" spans="1:9" ht="24.75">
      <c r="A16" s="415">
        <v>2294</v>
      </c>
      <c r="B16" s="416" t="s">
        <v>704</v>
      </c>
      <c r="C16" s="416" t="s">
        <v>41</v>
      </c>
      <c r="D16" s="423">
        <v>7.95</v>
      </c>
      <c r="E16" s="418">
        <v>9</v>
      </c>
      <c r="F16" s="422" t="s">
        <v>687</v>
      </c>
      <c r="G16" s="416" t="s">
        <v>508</v>
      </c>
      <c r="H16" s="416" t="s">
        <v>18</v>
      </c>
      <c r="I16" s="420">
        <v>0</v>
      </c>
    </row>
    <row r="17" spans="1:9" ht="24.75">
      <c r="A17" s="415">
        <v>2295</v>
      </c>
      <c r="B17" s="416" t="s">
        <v>690</v>
      </c>
      <c r="C17" s="416" t="s">
        <v>41</v>
      </c>
      <c r="D17" s="423">
        <v>7.73</v>
      </c>
      <c r="E17" s="418">
        <v>7.3</v>
      </c>
      <c r="F17" s="422" t="s">
        <v>700</v>
      </c>
      <c r="G17" s="416" t="s">
        <v>508</v>
      </c>
      <c r="H17" s="416" t="s">
        <v>18</v>
      </c>
      <c r="I17" s="421"/>
    </row>
    <row r="18" spans="1:9" ht="24.75">
      <c r="A18" s="415">
        <v>2289</v>
      </c>
      <c r="B18" s="416" t="s">
        <v>735</v>
      </c>
      <c r="C18" s="416" t="s">
        <v>636</v>
      </c>
      <c r="D18" s="416" t="s">
        <v>18</v>
      </c>
      <c r="E18" s="418">
        <v>22.4</v>
      </c>
      <c r="F18" s="422" t="s">
        <v>709</v>
      </c>
      <c r="G18" s="416" t="s">
        <v>508</v>
      </c>
      <c r="H18" s="416" t="s">
        <v>750</v>
      </c>
      <c r="I18" s="420">
        <v>0</v>
      </c>
    </row>
    <row r="19" spans="1:9" ht="24.75">
      <c r="A19" s="415">
        <v>2289</v>
      </c>
      <c r="B19" s="416" t="s">
        <v>735</v>
      </c>
      <c r="C19" s="416" t="s">
        <v>672</v>
      </c>
      <c r="D19" s="416" t="s">
        <v>18</v>
      </c>
      <c r="E19" s="418">
        <v>22.5</v>
      </c>
      <c r="F19" s="422" t="s">
        <v>709</v>
      </c>
      <c r="G19" s="416" t="s">
        <v>508</v>
      </c>
      <c r="H19" s="416" t="s">
        <v>751</v>
      </c>
      <c r="I19" s="420">
        <v>0</v>
      </c>
    </row>
    <row r="20" spans="1:9" ht="24.75">
      <c r="A20" s="415">
        <v>2289</v>
      </c>
      <c r="B20" s="416" t="s">
        <v>735</v>
      </c>
      <c r="C20" s="416" t="s">
        <v>647</v>
      </c>
      <c r="D20" s="423">
        <v>8.0500000000000007</v>
      </c>
      <c r="E20" s="418">
        <v>10.4</v>
      </c>
      <c r="F20" s="422" t="s">
        <v>721</v>
      </c>
      <c r="G20" s="416" t="s">
        <v>508</v>
      </c>
      <c r="H20" s="416" t="s">
        <v>18</v>
      </c>
      <c r="I20" s="420">
        <v>0</v>
      </c>
    </row>
    <row r="21" spans="1:9" ht="24.75">
      <c r="A21" s="415">
        <v>2256</v>
      </c>
      <c r="B21" s="416" t="s">
        <v>725</v>
      </c>
      <c r="C21" s="416" t="s">
        <v>647</v>
      </c>
      <c r="D21" s="417">
        <v>7.8</v>
      </c>
      <c r="E21" s="418">
        <v>7.6</v>
      </c>
      <c r="F21" s="419" t="s">
        <v>727</v>
      </c>
      <c r="G21" s="416" t="s">
        <v>508</v>
      </c>
      <c r="H21" s="416" t="s">
        <v>18</v>
      </c>
    </row>
    <row r="22" spans="1:9" ht="24.75">
      <c r="A22" s="415">
        <v>2292</v>
      </c>
      <c r="B22" s="416" t="s">
        <v>718</v>
      </c>
      <c r="C22" s="416" t="s">
        <v>647</v>
      </c>
      <c r="D22" s="423">
        <v>7.83</v>
      </c>
      <c r="E22" s="418">
        <v>7.7</v>
      </c>
      <c r="F22" s="422" t="s">
        <v>691</v>
      </c>
      <c r="G22" s="416" t="s">
        <v>508</v>
      </c>
      <c r="H22" s="416" t="s">
        <v>18</v>
      </c>
      <c r="I22" s="420">
        <v>0</v>
      </c>
    </row>
    <row r="23" spans="1:9" ht="24.75">
      <c r="A23" s="415">
        <v>2294</v>
      </c>
      <c r="B23" s="416" t="s">
        <v>704</v>
      </c>
      <c r="C23" s="416" t="s">
        <v>647</v>
      </c>
      <c r="D23" s="423">
        <v>7.94</v>
      </c>
      <c r="E23" s="418">
        <v>8.9</v>
      </c>
      <c r="F23" s="422" t="s">
        <v>677</v>
      </c>
      <c r="G23" s="416" t="s">
        <v>508</v>
      </c>
      <c r="H23" s="416" t="s">
        <v>18</v>
      </c>
      <c r="I23" s="420">
        <v>0</v>
      </c>
    </row>
    <row r="24" spans="1:9" ht="24.75">
      <c r="A24" s="415">
        <v>2295</v>
      </c>
      <c r="B24" s="416" t="s">
        <v>690</v>
      </c>
      <c r="C24" s="416" t="s">
        <v>647</v>
      </c>
      <c r="D24" s="423">
        <v>7.73</v>
      </c>
      <c r="E24" s="418">
        <v>6.9</v>
      </c>
      <c r="F24" s="422" t="s">
        <v>714</v>
      </c>
      <c r="G24" s="416" t="s">
        <v>508</v>
      </c>
      <c r="H24" s="416" t="s">
        <v>18</v>
      </c>
      <c r="I24" s="420">
        <v>0</v>
      </c>
    </row>
    <row r="25" spans="1:9" ht="24.75">
      <c r="A25" s="415">
        <v>2288</v>
      </c>
      <c r="B25" s="416" t="s">
        <v>736</v>
      </c>
      <c r="C25" s="416" t="s">
        <v>21</v>
      </c>
      <c r="D25" s="423">
        <v>7.19</v>
      </c>
      <c r="E25" s="418">
        <v>9.1999999999999993</v>
      </c>
      <c r="F25" s="422" t="s">
        <v>694</v>
      </c>
      <c r="G25" s="416" t="s">
        <v>635</v>
      </c>
      <c r="H25" s="416" t="s">
        <v>18</v>
      </c>
      <c r="I25" s="420">
        <v>0</v>
      </c>
    </row>
    <row r="26" spans="1:9" ht="24.75">
      <c r="A26" s="415">
        <v>2289</v>
      </c>
      <c r="B26" s="416" t="s">
        <v>735</v>
      </c>
      <c r="C26" s="416" t="s">
        <v>21</v>
      </c>
      <c r="D26" s="423">
        <v>7.17</v>
      </c>
      <c r="E26" s="418">
        <v>9.1</v>
      </c>
      <c r="F26" s="422" t="s">
        <v>679</v>
      </c>
      <c r="G26" s="416" t="s">
        <v>635</v>
      </c>
      <c r="H26" s="416" t="s">
        <v>18</v>
      </c>
      <c r="I26" s="420">
        <v>0</v>
      </c>
    </row>
    <row r="27" spans="1:9" ht="24.75">
      <c r="A27" s="415">
        <v>2290</v>
      </c>
      <c r="B27" s="416" t="s">
        <v>731</v>
      </c>
      <c r="C27" s="416" t="s">
        <v>21</v>
      </c>
      <c r="D27" s="423">
        <v>7.23</v>
      </c>
      <c r="E27" s="418">
        <v>9.3000000000000007</v>
      </c>
      <c r="F27" s="422" t="s">
        <v>661</v>
      </c>
      <c r="G27" s="416" t="s">
        <v>635</v>
      </c>
      <c r="H27" s="416" t="s">
        <v>18</v>
      </c>
      <c r="I27" s="420">
        <v>0</v>
      </c>
    </row>
    <row r="28" spans="1:9" ht="24.75">
      <c r="A28" s="415">
        <v>2291</v>
      </c>
      <c r="B28" s="416" t="s">
        <v>724</v>
      </c>
      <c r="C28" s="416" t="s">
        <v>21</v>
      </c>
      <c r="D28" s="423">
        <v>7.17</v>
      </c>
      <c r="E28" s="418">
        <v>8.1999999999999993</v>
      </c>
      <c r="F28" s="422" t="s">
        <v>740</v>
      </c>
      <c r="G28" s="416" t="s">
        <v>635</v>
      </c>
      <c r="H28" s="416" t="s">
        <v>18</v>
      </c>
      <c r="I28" s="420">
        <v>0</v>
      </c>
    </row>
    <row r="29" spans="1:9" ht="24.75">
      <c r="A29" s="415">
        <v>2292</v>
      </c>
      <c r="B29" s="416" t="s">
        <v>718</v>
      </c>
      <c r="C29" s="416" t="s">
        <v>21</v>
      </c>
      <c r="D29" s="423">
        <v>7.29</v>
      </c>
      <c r="E29" s="418">
        <v>8</v>
      </c>
      <c r="F29" s="422" t="s">
        <v>668</v>
      </c>
      <c r="G29" s="416" t="s">
        <v>635</v>
      </c>
      <c r="H29" s="416" t="s">
        <v>18</v>
      </c>
      <c r="I29" s="420">
        <v>0</v>
      </c>
    </row>
    <row r="30" spans="1:9" ht="24.75">
      <c r="A30" s="415">
        <v>2293</v>
      </c>
      <c r="B30" s="416" t="s">
        <v>713</v>
      </c>
      <c r="C30" s="416" t="s">
        <v>21</v>
      </c>
      <c r="D30" s="423">
        <v>7.21</v>
      </c>
      <c r="E30" s="418">
        <v>8.6</v>
      </c>
      <c r="F30" s="422" t="s">
        <v>667</v>
      </c>
      <c r="G30" s="416" t="s">
        <v>508</v>
      </c>
      <c r="H30" s="416" t="s">
        <v>18</v>
      </c>
      <c r="I30" s="420">
        <v>0</v>
      </c>
    </row>
    <row r="31" spans="1:9" ht="24.75">
      <c r="A31" s="415">
        <v>2294</v>
      </c>
      <c r="B31" s="416" t="s">
        <v>704</v>
      </c>
      <c r="C31" s="416" t="s">
        <v>21</v>
      </c>
      <c r="D31" s="423">
        <v>7.3</v>
      </c>
      <c r="E31" s="418">
        <v>9.1999999999999993</v>
      </c>
      <c r="F31" s="422" t="s">
        <v>701</v>
      </c>
      <c r="G31" s="416" t="s">
        <v>635</v>
      </c>
      <c r="H31" s="416" t="s">
        <v>18</v>
      </c>
      <c r="I31" s="420">
        <v>0</v>
      </c>
    </row>
    <row r="32" spans="1:9" ht="24.75">
      <c r="A32" s="415">
        <v>2266</v>
      </c>
      <c r="B32" s="416" t="s">
        <v>699</v>
      </c>
      <c r="C32" s="416" t="s">
        <v>21</v>
      </c>
      <c r="D32" s="417">
        <v>7.2</v>
      </c>
      <c r="E32" s="418">
        <v>10.1</v>
      </c>
      <c r="F32" s="419" t="s">
        <v>703</v>
      </c>
      <c r="G32" s="416" t="s">
        <v>508</v>
      </c>
      <c r="H32" s="416" t="s">
        <v>18</v>
      </c>
    </row>
    <row r="33" spans="1:9" ht="24.75">
      <c r="A33" s="415">
        <v>2267</v>
      </c>
      <c r="B33" s="416" t="s">
        <v>692</v>
      </c>
      <c r="C33" s="416" t="s">
        <v>21</v>
      </c>
      <c r="D33" s="417">
        <v>7.28</v>
      </c>
      <c r="E33" s="418">
        <v>8</v>
      </c>
      <c r="F33" s="419" t="s">
        <v>670</v>
      </c>
      <c r="G33" s="416" t="s">
        <v>635</v>
      </c>
      <c r="H33" s="416" t="s">
        <v>18</v>
      </c>
    </row>
    <row r="34" spans="1:9" ht="24.75">
      <c r="A34" s="415">
        <v>2295</v>
      </c>
      <c r="B34" s="416" t="s">
        <v>690</v>
      </c>
      <c r="C34" s="416" t="s">
        <v>21</v>
      </c>
      <c r="D34" s="423">
        <v>7.27</v>
      </c>
      <c r="E34" s="418">
        <v>8.1</v>
      </c>
      <c r="F34" s="422" t="s">
        <v>665</v>
      </c>
      <c r="G34" s="416" t="s">
        <v>508</v>
      </c>
      <c r="H34" s="416" t="s">
        <v>18</v>
      </c>
      <c r="I34" s="420">
        <v>0</v>
      </c>
    </row>
    <row r="35" spans="1:9" ht="24.75">
      <c r="A35" s="415">
        <v>2288</v>
      </c>
      <c r="B35" s="416" t="s">
        <v>736</v>
      </c>
      <c r="C35" s="416" t="s">
        <v>649</v>
      </c>
      <c r="D35" s="423">
        <v>7.22</v>
      </c>
      <c r="E35" s="418">
        <v>9</v>
      </c>
      <c r="F35" s="422" t="s">
        <v>681</v>
      </c>
      <c r="G35" s="416" t="s">
        <v>635</v>
      </c>
      <c r="H35" s="416" t="s">
        <v>18</v>
      </c>
      <c r="I35" s="420">
        <v>0</v>
      </c>
    </row>
    <row r="36" spans="1:9" ht="24.75">
      <c r="A36" s="415">
        <v>2289</v>
      </c>
      <c r="B36" s="416" t="s">
        <v>735</v>
      </c>
      <c r="C36" s="416" t="s">
        <v>649</v>
      </c>
      <c r="D36" s="423">
        <v>7.24</v>
      </c>
      <c r="E36" s="418">
        <v>8.9</v>
      </c>
      <c r="F36" s="422" t="s">
        <v>678</v>
      </c>
      <c r="G36" s="416" t="s">
        <v>635</v>
      </c>
      <c r="H36" s="416" t="s">
        <v>18</v>
      </c>
      <c r="I36" s="420">
        <v>0</v>
      </c>
    </row>
    <row r="37" spans="1:9" ht="24.75">
      <c r="A37" s="415">
        <v>2290</v>
      </c>
      <c r="B37" s="416" t="s">
        <v>731</v>
      </c>
      <c r="C37" s="416" t="s">
        <v>649</v>
      </c>
      <c r="D37" s="423">
        <v>7.21</v>
      </c>
      <c r="E37" s="418">
        <v>9.1</v>
      </c>
      <c r="F37" s="422" t="s">
        <v>661</v>
      </c>
      <c r="G37" s="416" t="s">
        <v>635</v>
      </c>
      <c r="H37" s="416" t="s">
        <v>18</v>
      </c>
      <c r="I37" s="420">
        <v>0</v>
      </c>
    </row>
    <row r="38" spans="1:9" ht="24.75">
      <c r="A38" s="415">
        <v>2291</v>
      </c>
      <c r="B38" s="416" t="s">
        <v>724</v>
      </c>
      <c r="C38" s="416" t="s">
        <v>649</v>
      </c>
      <c r="D38" s="423">
        <v>7.17</v>
      </c>
      <c r="E38" s="418">
        <v>8</v>
      </c>
      <c r="F38" s="422" t="s">
        <v>744</v>
      </c>
      <c r="G38" s="416" t="s">
        <v>635</v>
      </c>
      <c r="H38" s="416" t="s">
        <v>18</v>
      </c>
      <c r="I38" s="420">
        <v>0</v>
      </c>
    </row>
    <row r="39" spans="1:9" ht="24.75">
      <c r="A39" s="415">
        <v>2292</v>
      </c>
      <c r="B39" s="416" t="s">
        <v>718</v>
      </c>
      <c r="C39" s="416" t="s">
        <v>649</v>
      </c>
      <c r="D39" s="423">
        <v>7.24</v>
      </c>
      <c r="E39" s="418">
        <v>8</v>
      </c>
      <c r="F39" s="422" t="s">
        <v>669</v>
      </c>
      <c r="G39" s="416" t="s">
        <v>635</v>
      </c>
      <c r="H39" s="416" t="s">
        <v>18</v>
      </c>
      <c r="I39" s="420">
        <v>0</v>
      </c>
    </row>
    <row r="40" spans="1:9" ht="24.75">
      <c r="A40" s="415">
        <v>2293</v>
      </c>
      <c r="B40" s="416" t="s">
        <v>713</v>
      </c>
      <c r="C40" s="416" t="s">
        <v>649</v>
      </c>
      <c r="D40" s="423">
        <v>7.21</v>
      </c>
      <c r="E40" s="418">
        <v>8.5</v>
      </c>
      <c r="F40" s="422" t="s">
        <v>656</v>
      </c>
      <c r="G40" s="416" t="s">
        <v>508</v>
      </c>
      <c r="H40" s="416" t="s">
        <v>18</v>
      </c>
      <c r="I40" s="420">
        <v>0</v>
      </c>
    </row>
    <row r="41" spans="1:9" ht="24.75">
      <c r="A41" s="415">
        <v>2294</v>
      </c>
      <c r="B41" s="416" t="s">
        <v>704</v>
      </c>
      <c r="C41" s="416" t="s">
        <v>649</v>
      </c>
      <c r="D41" s="423">
        <v>7.29</v>
      </c>
      <c r="E41" s="418">
        <v>9.1999999999999993</v>
      </c>
      <c r="F41" s="422" t="s">
        <v>729</v>
      </c>
      <c r="G41" s="416" t="s">
        <v>635</v>
      </c>
      <c r="H41" s="416" t="s">
        <v>18</v>
      </c>
      <c r="I41" s="420">
        <v>0</v>
      </c>
    </row>
    <row r="42" spans="1:9" ht="24.75">
      <c r="A42" s="415">
        <v>2266</v>
      </c>
      <c r="B42" s="416" t="s">
        <v>699</v>
      </c>
      <c r="C42" s="416" t="s">
        <v>649</v>
      </c>
      <c r="D42" s="417">
        <v>7.2</v>
      </c>
      <c r="E42" s="418">
        <v>9.8000000000000007</v>
      </c>
      <c r="F42" s="419" t="s">
        <v>702</v>
      </c>
      <c r="G42" s="416" t="s">
        <v>508</v>
      </c>
      <c r="H42" s="416" t="s">
        <v>18</v>
      </c>
    </row>
    <row r="43" spans="1:9" ht="24.75">
      <c r="A43" s="415">
        <v>2267</v>
      </c>
      <c r="B43" s="416" t="s">
        <v>692</v>
      </c>
      <c r="C43" s="416" t="s">
        <v>649</v>
      </c>
      <c r="D43" s="417">
        <v>7.26</v>
      </c>
      <c r="E43" s="418">
        <v>7.8</v>
      </c>
      <c r="F43" s="419" t="s">
        <v>693</v>
      </c>
      <c r="G43" s="416" t="s">
        <v>635</v>
      </c>
      <c r="H43" s="416" t="s">
        <v>18</v>
      </c>
    </row>
    <row r="44" spans="1:9" ht="24.75">
      <c r="A44" s="415">
        <v>2295</v>
      </c>
      <c r="B44" s="416" t="s">
        <v>690</v>
      </c>
      <c r="C44" s="416" t="s">
        <v>649</v>
      </c>
      <c r="D44" s="423">
        <v>7.27</v>
      </c>
      <c r="E44" s="418">
        <v>8</v>
      </c>
      <c r="F44" s="422" t="s">
        <v>664</v>
      </c>
      <c r="G44" s="416" t="s">
        <v>508</v>
      </c>
      <c r="H44" s="416" t="s">
        <v>18</v>
      </c>
      <c r="I44" s="420">
        <v>0</v>
      </c>
    </row>
    <row r="45" spans="1:9" ht="24.75">
      <c r="A45" s="415">
        <v>2288</v>
      </c>
      <c r="B45" s="416" t="s">
        <v>736</v>
      </c>
      <c r="C45" s="416" t="s">
        <v>20</v>
      </c>
      <c r="D45" s="423">
        <v>6.83</v>
      </c>
      <c r="E45" s="418">
        <v>17.5</v>
      </c>
      <c r="F45" s="422" t="s">
        <v>746</v>
      </c>
      <c r="G45" s="416" t="s">
        <v>635</v>
      </c>
      <c r="H45" s="416" t="s">
        <v>18</v>
      </c>
      <c r="I45" s="420">
        <v>0</v>
      </c>
    </row>
    <row r="46" spans="1:9" ht="24.75">
      <c r="A46" s="415">
        <v>2289</v>
      </c>
      <c r="B46" s="416" t="s">
        <v>735</v>
      </c>
      <c r="C46" s="416" t="s">
        <v>20</v>
      </c>
      <c r="D46" s="423">
        <v>7.14</v>
      </c>
      <c r="E46" s="418">
        <v>17</v>
      </c>
      <c r="F46" s="422" t="s">
        <v>739</v>
      </c>
      <c r="G46" s="416" t="s">
        <v>635</v>
      </c>
      <c r="H46" s="416" t="s">
        <v>18</v>
      </c>
      <c r="I46" s="420">
        <v>0</v>
      </c>
    </row>
    <row r="47" spans="1:9" ht="24.75">
      <c r="A47" s="415">
        <v>2252</v>
      </c>
      <c r="B47" s="416" t="s">
        <v>734</v>
      </c>
      <c r="C47" s="416" t="s">
        <v>20</v>
      </c>
      <c r="D47" s="417">
        <v>6.91</v>
      </c>
      <c r="E47" s="418">
        <v>16.899999999999999</v>
      </c>
      <c r="F47" s="419" t="s">
        <v>654</v>
      </c>
      <c r="G47" s="416" t="s">
        <v>635</v>
      </c>
      <c r="H47" s="416" t="s">
        <v>18</v>
      </c>
    </row>
    <row r="48" spans="1:9" ht="24.75">
      <c r="A48" s="415">
        <v>2253</v>
      </c>
      <c r="B48" s="416" t="s">
        <v>733</v>
      </c>
      <c r="C48" s="416" t="s">
        <v>20</v>
      </c>
      <c r="D48" s="417">
        <v>6.86</v>
      </c>
      <c r="E48" s="418">
        <v>17.7</v>
      </c>
      <c r="F48" s="419" t="s">
        <v>689</v>
      </c>
      <c r="G48" s="416" t="s">
        <v>635</v>
      </c>
      <c r="H48" s="416" t="s">
        <v>18</v>
      </c>
    </row>
    <row r="49" spans="1:9" ht="24.75">
      <c r="A49" s="415">
        <v>2254</v>
      </c>
      <c r="B49" s="416" t="s">
        <v>732</v>
      </c>
      <c r="C49" s="416" t="s">
        <v>20</v>
      </c>
      <c r="D49" s="417">
        <v>7.02</v>
      </c>
      <c r="E49" s="418">
        <v>17</v>
      </c>
      <c r="F49" s="419" t="s">
        <v>730</v>
      </c>
      <c r="G49" s="416" t="s">
        <v>635</v>
      </c>
      <c r="H49" s="416" t="s">
        <v>18</v>
      </c>
    </row>
    <row r="50" spans="1:9" ht="24.75">
      <c r="A50" s="415">
        <v>2290</v>
      </c>
      <c r="B50" s="416" t="s">
        <v>731</v>
      </c>
      <c r="C50" s="416" t="s">
        <v>20</v>
      </c>
      <c r="D50" s="423">
        <v>6.87</v>
      </c>
      <c r="E50" s="418">
        <v>16.7</v>
      </c>
      <c r="F50" s="422" t="s">
        <v>684</v>
      </c>
      <c r="G50" s="416" t="s">
        <v>635</v>
      </c>
      <c r="H50" s="416" t="s">
        <v>18</v>
      </c>
      <c r="I50" s="420">
        <v>0</v>
      </c>
    </row>
    <row r="51" spans="1:9" ht="24.75">
      <c r="A51" s="415">
        <v>2256</v>
      </c>
      <c r="B51" s="416" t="s">
        <v>725</v>
      </c>
      <c r="C51" s="416" t="s">
        <v>20</v>
      </c>
      <c r="D51" s="417">
        <v>6.9</v>
      </c>
      <c r="E51" s="418">
        <v>15.8</v>
      </c>
      <c r="F51" s="419" t="s">
        <v>730</v>
      </c>
      <c r="G51" s="416" t="s">
        <v>508</v>
      </c>
      <c r="H51" s="416" t="s">
        <v>18</v>
      </c>
    </row>
    <row r="52" spans="1:9" ht="24.75">
      <c r="A52" s="415">
        <v>2291</v>
      </c>
      <c r="B52" s="416" t="s">
        <v>724</v>
      </c>
      <c r="C52" s="416" t="s">
        <v>20</v>
      </c>
      <c r="D52" s="423">
        <v>6.8</v>
      </c>
      <c r="E52" s="418">
        <v>16.8</v>
      </c>
      <c r="F52" s="422" t="s">
        <v>682</v>
      </c>
      <c r="G52" s="416" t="s">
        <v>635</v>
      </c>
      <c r="H52" s="416" t="s">
        <v>18</v>
      </c>
      <c r="I52" s="420">
        <v>0</v>
      </c>
    </row>
    <row r="53" spans="1:9" ht="24.75">
      <c r="A53" s="415">
        <v>2258</v>
      </c>
      <c r="B53" s="416" t="s">
        <v>722</v>
      </c>
      <c r="C53" s="416" t="s">
        <v>20</v>
      </c>
      <c r="D53" s="417">
        <v>6.86</v>
      </c>
      <c r="E53" s="418">
        <v>15.6</v>
      </c>
      <c r="F53" s="419" t="s">
        <v>717</v>
      </c>
      <c r="G53" s="416" t="s">
        <v>508</v>
      </c>
      <c r="H53" s="416" t="s">
        <v>18</v>
      </c>
    </row>
    <row r="54" spans="1:9" ht="24.75">
      <c r="A54" s="415">
        <v>2259</v>
      </c>
      <c r="B54" s="416" t="s">
        <v>719</v>
      </c>
      <c r="C54" s="416" t="s">
        <v>20</v>
      </c>
      <c r="D54" s="417">
        <v>7.02</v>
      </c>
      <c r="E54" s="418">
        <v>16.399999999999999</v>
      </c>
      <c r="F54" s="419" t="s">
        <v>664</v>
      </c>
      <c r="G54" s="416" t="s">
        <v>635</v>
      </c>
      <c r="H54" s="416" t="s">
        <v>18</v>
      </c>
    </row>
    <row r="55" spans="1:9" ht="24.75">
      <c r="A55" s="415">
        <v>2292</v>
      </c>
      <c r="B55" s="416" t="s">
        <v>718</v>
      </c>
      <c r="C55" s="416" t="s">
        <v>20</v>
      </c>
      <c r="D55" s="423">
        <v>6.98</v>
      </c>
      <c r="E55" s="418">
        <v>15.8</v>
      </c>
      <c r="F55" s="422" t="s">
        <v>655</v>
      </c>
      <c r="G55" s="416" t="s">
        <v>635</v>
      </c>
      <c r="H55" s="416" t="s">
        <v>18</v>
      </c>
      <c r="I55" s="420">
        <v>0</v>
      </c>
    </row>
    <row r="56" spans="1:9" ht="24.75">
      <c r="A56" s="415">
        <v>2261</v>
      </c>
      <c r="B56" s="416" t="s">
        <v>715</v>
      </c>
      <c r="C56" s="416" t="s">
        <v>20</v>
      </c>
      <c r="D56" s="417">
        <v>6.92</v>
      </c>
      <c r="E56" s="418">
        <v>16.899999999999999</v>
      </c>
      <c r="F56" s="419" t="s">
        <v>716</v>
      </c>
      <c r="G56" s="416" t="s">
        <v>635</v>
      </c>
      <c r="H56" s="416" t="s">
        <v>18</v>
      </c>
    </row>
    <row r="57" spans="1:9" ht="24.75">
      <c r="A57" s="415">
        <v>2293</v>
      </c>
      <c r="B57" s="416" t="s">
        <v>713</v>
      </c>
      <c r="C57" s="416" t="s">
        <v>20</v>
      </c>
      <c r="D57" s="423">
        <v>6.83</v>
      </c>
      <c r="E57" s="418">
        <v>16.7</v>
      </c>
      <c r="F57" s="422" t="s">
        <v>664</v>
      </c>
      <c r="G57" s="416" t="s">
        <v>635</v>
      </c>
      <c r="H57" s="416" t="s">
        <v>18</v>
      </c>
      <c r="I57" s="420">
        <v>0</v>
      </c>
    </row>
    <row r="58" spans="1:9" ht="24.75">
      <c r="A58" s="415">
        <v>2263</v>
      </c>
      <c r="B58" s="416" t="s">
        <v>711</v>
      </c>
      <c r="C58" s="416" t="s">
        <v>20</v>
      </c>
      <c r="D58" s="417">
        <v>6.78</v>
      </c>
      <c r="E58" s="418">
        <v>16.2</v>
      </c>
      <c r="F58" s="419" t="s">
        <v>712</v>
      </c>
      <c r="G58" s="416" t="s">
        <v>508</v>
      </c>
      <c r="H58" s="416" t="s">
        <v>18</v>
      </c>
    </row>
    <row r="59" spans="1:9" ht="24.75">
      <c r="A59" s="415">
        <v>2264</v>
      </c>
      <c r="B59" s="416" t="s">
        <v>707</v>
      </c>
      <c r="C59" s="416" t="s">
        <v>20</v>
      </c>
      <c r="D59" s="417">
        <v>7.08</v>
      </c>
      <c r="E59" s="418">
        <v>17.2</v>
      </c>
      <c r="F59" s="419" t="s">
        <v>710</v>
      </c>
      <c r="G59" s="416" t="s">
        <v>635</v>
      </c>
      <c r="H59" s="416" t="s">
        <v>18</v>
      </c>
    </row>
    <row r="60" spans="1:9" ht="24.75">
      <c r="A60" s="415">
        <v>2294</v>
      </c>
      <c r="B60" s="416" t="s">
        <v>704</v>
      </c>
      <c r="C60" s="416" t="s">
        <v>20</v>
      </c>
      <c r="D60" s="423">
        <v>6.94</v>
      </c>
      <c r="E60" s="418">
        <v>16.7</v>
      </c>
      <c r="F60" s="422" t="s">
        <v>747</v>
      </c>
      <c r="G60" s="416" t="s">
        <v>635</v>
      </c>
      <c r="H60" s="416" t="s">
        <v>18</v>
      </c>
      <c r="I60" s="420">
        <v>0</v>
      </c>
    </row>
    <row r="61" spans="1:9" ht="24.75">
      <c r="A61" s="415">
        <v>2266</v>
      </c>
      <c r="B61" s="416" t="s">
        <v>699</v>
      </c>
      <c r="C61" s="416" t="s">
        <v>20</v>
      </c>
      <c r="D61" s="417">
        <v>6.76</v>
      </c>
      <c r="E61" s="418">
        <v>16.899999999999999</v>
      </c>
      <c r="F61" s="419" t="s">
        <v>685</v>
      </c>
      <c r="G61" s="416" t="s">
        <v>508</v>
      </c>
      <c r="H61" s="416" t="s">
        <v>18</v>
      </c>
    </row>
    <row r="62" spans="1:9" ht="24.75">
      <c r="A62" s="415">
        <v>2267</v>
      </c>
      <c r="B62" s="416" t="s">
        <v>696</v>
      </c>
      <c r="C62" s="416" t="s">
        <v>20</v>
      </c>
      <c r="D62" s="417">
        <v>6.97</v>
      </c>
      <c r="E62" s="418">
        <v>15.8</v>
      </c>
      <c r="F62" s="419" t="s">
        <v>698</v>
      </c>
      <c r="G62" s="416" t="s">
        <v>635</v>
      </c>
      <c r="H62" s="416" t="s">
        <v>18</v>
      </c>
      <c r="I62" s="318"/>
    </row>
    <row r="63" spans="1:9" ht="24.75">
      <c r="A63" s="415">
        <v>2267</v>
      </c>
      <c r="B63" s="416" t="s">
        <v>692</v>
      </c>
      <c r="C63" s="416" t="s">
        <v>20</v>
      </c>
      <c r="D63" s="417">
        <v>6.88</v>
      </c>
      <c r="E63" s="418">
        <v>16.7</v>
      </c>
      <c r="F63" s="419" t="s">
        <v>681</v>
      </c>
      <c r="G63" s="416" t="s">
        <v>635</v>
      </c>
      <c r="H63" s="416" t="s">
        <v>18</v>
      </c>
    </row>
    <row r="64" spans="1:9" ht="24.75">
      <c r="A64" s="415">
        <v>2295</v>
      </c>
      <c r="B64" s="416" t="s">
        <v>690</v>
      </c>
      <c r="C64" s="416" t="s">
        <v>20</v>
      </c>
      <c r="D64" s="423">
        <v>6.98</v>
      </c>
      <c r="E64" s="418">
        <v>14.3</v>
      </c>
      <c r="F64" s="422" t="s">
        <v>663</v>
      </c>
      <c r="G64" s="416" t="s">
        <v>508</v>
      </c>
      <c r="H64" s="416" t="s">
        <v>18</v>
      </c>
      <c r="I64" s="420">
        <v>0</v>
      </c>
    </row>
    <row r="65" spans="1:9" ht="24.75">
      <c r="A65" s="415">
        <v>2269</v>
      </c>
      <c r="B65" s="416" t="s">
        <v>686</v>
      </c>
      <c r="C65" s="416" t="s">
        <v>20</v>
      </c>
      <c r="D65" s="417">
        <v>6.81</v>
      </c>
      <c r="E65" s="418">
        <v>15.5</v>
      </c>
      <c r="F65" s="419" t="s">
        <v>681</v>
      </c>
      <c r="G65" s="416" t="s">
        <v>508</v>
      </c>
      <c r="H65" s="416" t="s">
        <v>18</v>
      </c>
    </row>
    <row r="66" spans="1:9" ht="24.75">
      <c r="A66" s="415">
        <v>2288</v>
      </c>
      <c r="B66" s="416" t="s">
        <v>736</v>
      </c>
      <c r="C66" s="416" t="s">
        <v>652</v>
      </c>
      <c r="D66" s="423">
        <v>6.83</v>
      </c>
      <c r="E66" s="418">
        <v>17.3</v>
      </c>
      <c r="F66" s="422" t="s">
        <v>694</v>
      </c>
      <c r="G66" s="416" t="s">
        <v>635</v>
      </c>
      <c r="H66" s="416" t="s">
        <v>18</v>
      </c>
      <c r="I66" s="420">
        <v>0</v>
      </c>
    </row>
    <row r="67" spans="1:9" ht="24.75">
      <c r="A67" s="415">
        <v>2289</v>
      </c>
      <c r="B67" s="416" t="s">
        <v>735</v>
      </c>
      <c r="C67" s="416" t="s">
        <v>652</v>
      </c>
      <c r="D67" s="423">
        <v>6.98</v>
      </c>
      <c r="E67" s="418">
        <v>17.100000000000001</v>
      </c>
      <c r="F67" s="422" t="s">
        <v>739</v>
      </c>
      <c r="G67" s="416" t="s">
        <v>635</v>
      </c>
      <c r="H67" s="416" t="s">
        <v>18</v>
      </c>
      <c r="I67" s="420">
        <v>0</v>
      </c>
    </row>
    <row r="68" spans="1:9" ht="24.75">
      <c r="A68" s="415">
        <v>2252</v>
      </c>
      <c r="B68" s="416" t="s">
        <v>734</v>
      </c>
      <c r="C68" s="416" t="s">
        <v>652</v>
      </c>
      <c r="D68" s="417">
        <v>6.91</v>
      </c>
      <c r="E68" s="418">
        <v>16.8</v>
      </c>
      <c r="F68" s="419" t="s">
        <v>651</v>
      </c>
      <c r="G68" s="416" t="s">
        <v>635</v>
      </c>
      <c r="H68" s="416" t="s">
        <v>18</v>
      </c>
    </row>
    <row r="69" spans="1:9" ht="24.75">
      <c r="A69" s="415">
        <v>2253</v>
      </c>
      <c r="B69" s="416" t="s">
        <v>733</v>
      </c>
      <c r="C69" s="416" t="s">
        <v>652</v>
      </c>
      <c r="D69" s="417">
        <v>6.87</v>
      </c>
      <c r="E69" s="418">
        <v>17.3</v>
      </c>
      <c r="F69" s="419" t="s">
        <v>676</v>
      </c>
      <c r="G69" s="416" t="s">
        <v>635</v>
      </c>
      <c r="H69" s="416" t="s">
        <v>18</v>
      </c>
    </row>
    <row r="70" spans="1:9" ht="24.75">
      <c r="A70" s="415">
        <v>2254</v>
      </c>
      <c r="B70" s="416" t="s">
        <v>732</v>
      </c>
      <c r="C70" s="416" t="s">
        <v>652</v>
      </c>
      <c r="D70" s="417">
        <v>6.99</v>
      </c>
      <c r="E70" s="418">
        <v>16.899999999999999</v>
      </c>
      <c r="F70" s="419" t="s">
        <v>674</v>
      </c>
      <c r="G70" s="416" t="s">
        <v>635</v>
      </c>
      <c r="H70" s="416" t="s">
        <v>18</v>
      </c>
    </row>
    <row r="71" spans="1:9" ht="24.75">
      <c r="A71" s="415">
        <v>2290</v>
      </c>
      <c r="B71" s="416" t="s">
        <v>731</v>
      </c>
      <c r="C71" s="416" t="s">
        <v>652</v>
      </c>
      <c r="D71" s="423">
        <v>6.82</v>
      </c>
      <c r="E71" s="418">
        <v>16.600000000000001</v>
      </c>
      <c r="F71" s="422" t="s">
        <v>701</v>
      </c>
      <c r="G71" s="416" t="s">
        <v>635</v>
      </c>
      <c r="H71" s="416" t="s">
        <v>18</v>
      </c>
      <c r="I71" s="420">
        <v>0</v>
      </c>
    </row>
    <row r="72" spans="1:9" ht="24.75">
      <c r="A72" s="415">
        <v>2256</v>
      </c>
      <c r="B72" s="416" t="s">
        <v>725</v>
      </c>
      <c r="C72" s="416" t="s">
        <v>652</v>
      </c>
      <c r="D72" s="417">
        <v>6.87</v>
      </c>
      <c r="E72" s="418">
        <v>15.8</v>
      </c>
      <c r="F72" s="419" t="s">
        <v>674</v>
      </c>
      <c r="G72" s="416" t="s">
        <v>508</v>
      </c>
      <c r="H72" s="416" t="s">
        <v>18</v>
      </c>
    </row>
    <row r="73" spans="1:9" ht="24.75">
      <c r="A73" s="415">
        <v>2291</v>
      </c>
      <c r="B73" s="416" t="s">
        <v>724</v>
      </c>
      <c r="C73" s="416" t="s">
        <v>652</v>
      </c>
      <c r="D73" s="423">
        <v>6.78</v>
      </c>
      <c r="E73" s="418">
        <v>16.7</v>
      </c>
      <c r="F73" s="422" t="s">
        <v>745</v>
      </c>
      <c r="G73" s="416" t="s">
        <v>635</v>
      </c>
      <c r="H73" s="416" t="s">
        <v>18</v>
      </c>
      <c r="I73" s="420">
        <v>0</v>
      </c>
    </row>
    <row r="74" spans="1:9" ht="24.75">
      <c r="A74" s="415">
        <v>2258</v>
      </c>
      <c r="B74" s="416" t="s">
        <v>722</v>
      </c>
      <c r="C74" s="416" t="s">
        <v>652</v>
      </c>
      <c r="D74" s="417">
        <v>6.86</v>
      </c>
      <c r="E74" s="418">
        <v>15.6</v>
      </c>
      <c r="F74" s="419" t="s">
        <v>723</v>
      </c>
      <c r="G74" s="416" t="s">
        <v>508</v>
      </c>
      <c r="H74" s="416" t="s">
        <v>18</v>
      </c>
    </row>
    <row r="75" spans="1:9" ht="24.75">
      <c r="A75" s="415">
        <v>2259</v>
      </c>
      <c r="B75" s="416" t="s">
        <v>719</v>
      </c>
      <c r="C75" s="416" t="s">
        <v>652</v>
      </c>
      <c r="D75" s="417">
        <v>7</v>
      </c>
      <c r="E75" s="418">
        <v>16.3</v>
      </c>
      <c r="F75" s="419" t="s">
        <v>637</v>
      </c>
      <c r="G75" s="416" t="s">
        <v>635</v>
      </c>
      <c r="H75" s="416" t="s">
        <v>18</v>
      </c>
    </row>
    <row r="76" spans="1:9" ht="24.75">
      <c r="A76" s="415">
        <v>2292</v>
      </c>
      <c r="B76" s="416" t="s">
        <v>718</v>
      </c>
      <c r="C76" s="416" t="s">
        <v>652</v>
      </c>
      <c r="D76" s="423">
        <v>6.94</v>
      </c>
      <c r="E76" s="418">
        <v>15.9</v>
      </c>
      <c r="F76" s="422" t="s">
        <v>657</v>
      </c>
      <c r="G76" s="416" t="s">
        <v>635</v>
      </c>
      <c r="H76" s="416" t="s">
        <v>18</v>
      </c>
      <c r="I76" s="420">
        <v>0</v>
      </c>
    </row>
    <row r="77" spans="1:9" ht="24.75">
      <c r="A77" s="415">
        <v>2261</v>
      </c>
      <c r="B77" s="416" t="s">
        <v>715</v>
      </c>
      <c r="C77" s="416" t="s">
        <v>652</v>
      </c>
      <c r="D77" s="417">
        <v>6.86</v>
      </c>
      <c r="E77" s="418">
        <v>16.7</v>
      </c>
      <c r="F77" s="419" t="s">
        <v>695</v>
      </c>
      <c r="G77" s="416" t="s">
        <v>635</v>
      </c>
      <c r="H77" s="416" t="s">
        <v>18</v>
      </c>
    </row>
    <row r="78" spans="1:9" ht="24.75">
      <c r="A78" s="415">
        <v>2293</v>
      </c>
      <c r="B78" s="416" t="s">
        <v>713</v>
      </c>
      <c r="C78" s="416" t="s">
        <v>652</v>
      </c>
      <c r="D78" s="423">
        <v>6.81</v>
      </c>
      <c r="E78" s="418">
        <v>16.7</v>
      </c>
      <c r="F78" s="422" t="s">
        <v>663</v>
      </c>
      <c r="G78" s="416" t="s">
        <v>635</v>
      </c>
      <c r="H78" s="416" t="s">
        <v>18</v>
      </c>
      <c r="I78" s="420">
        <v>0</v>
      </c>
    </row>
    <row r="79" spans="1:9" ht="24.75">
      <c r="A79" s="415">
        <v>2263</v>
      </c>
      <c r="B79" s="416" t="s">
        <v>711</v>
      </c>
      <c r="C79" s="416" t="s">
        <v>652</v>
      </c>
      <c r="D79" s="417">
        <v>6.79</v>
      </c>
      <c r="E79" s="418">
        <v>16.100000000000001</v>
      </c>
      <c r="F79" s="419" t="s">
        <v>674</v>
      </c>
      <c r="G79" s="416" t="s">
        <v>508</v>
      </c>
      <c r="H79" s="416" t="s">
        <v>18</v>
      </c>
    </row>
    <row r="80" spans="1:9" ht="24.75">
      <c r="A80" s="415">
        <v>2264</v>
      </c>
      <c r="B80" s="416" t="s">
        <v>707</v>
      </c>
      <c r="C80" s="416" t="s">
        <v>652</v>
      </c>
      <c r="D80" s="417">
        <v>6.94</v>
      </c>
      <c r="E80" s="418">
        <v>17.100000000000001</v>
      </c>
      <c r="F80" s="419" t="s">
        <v>698</v>
      </c>
      <c r="G80" s="416" t="s">
        <v>635</v>
      </c>
      <c r="H80" s="416" t="s">
        <v>18</v>
      </c>
    </row>
    <row r="81" spans="1:9" ht="24.75">
      <c r="A81" s="415">
        <v>2294</v>
      </c>
      <c r="B81" s="416" t="s">
        <v>704</v>
      </c>
      <c r="C81" s="416" t="s">
        <v>652</v>
      </c>
      <c r="D81" s="423">
        <v>6.92</v>
      </c>
      <c r="E81" s="418">
        <v>16.600000000000001</v>
      </c>
      <c r="F81" s="422" t="s">
        <v>650</v>
      </c>
      <c r="G81" s="416" t="s">
        <v>635</v>
      </c>
      <c r="H81" s="416" t="s">
        <v>18</v>
      </c>
      <c r="I81" s="420">
        <v>0</v>
      </c>
    </row>
    <row r="82" spans="1:9" ht="24.75">
      <c r="A82" s="415">
        <v>2266</v>
      </c>
      <c r="B82" s="416" t="s">
        <v>699</v>
      </c>
      <c r="C82" s="416" t="s">
        <v>652</v>
      </c>
      <c r="D82" s="417">
        <v>6.75</v>
      </c>
      <c r="E82" s="418">
        <v>16.8</v>
      </c>
      <c r="F82" s="419" t="s">
        <v>685</v>
      </c>
      <c r="G82" s="416" t="s">
        <v>508</v>
      </c>
      <c r="H82" s="416" t="s">
        <v>18</v>
      </c>
    </row>
    <row r="83" spans="1:9" ht="24.75">
      <c r="A83" s="415">
        <v>2267</v>
      </c>
      <c r="B83" s="416" t="s">
        <v>696</v>
      </c>
      <c r="C83" s="416" t="s">
        <v>652</v>
      </c>
      <c r="D83" s="417">
        <v>6.95</v>
      </c>
      <c r="E83" s="418">
        <v>15.6</v>
      </c>
      <c r="F83" s="419" t="s">
        <v>697</v>
      </c>
      <c r="G83" s="416" t="s">
        <v>635</v>
      </c>
      <c r="H83" s="416" t="s">
        <v>18</v>
      </c>
      <c r="I83" s="318"/>
    </row>
    <row r="84" spans="1:9" ht="24.75">
      <c r="A84" s="415">
        <v>2267</v>
      </c>
      <c r="B84" s="416" t="s">
        <v>692</v>
      </c>
      <c r="C84" s="416" t="s">
        <v>652</v>
      </c>
      <c r="D84" s="417">
        <v>6.86</v>
      </c>
      <c r="E84" s="418">
        <v>16.3</v>
      </c>
      <c r="F84" s="419" t="s">
        <v>659</v>
      </c>
      <c r="G84" s="416" t="s">
        <v>635</v>
      </c>
      <c r="H84" s="416" t="s">
        <v>18</v>
      </c>
    </row>
    <row r="85" spans="1:9" ht="24.75">
      <c r="A85" s="415">
        <v>2295</v>
      </c>
      <c r="B85" s="416" t="s">
        <v>690</v>
      </c>
      <c r="C85" s="416" t="s">
        <v>652</v>
      </c>
      <c r="D85" s="423">
        <v>6.95</v>
      </c>
      <c r="E85" s="418">
        <v>14.5</v>
      </c>
      <c r="F85" s="422" t="s">
        <v>663</v>
      </c>
      <c r="G85" s="416" t="s">
        <v>508</v>
      </c>
      <c r="H85" s="416" t="s">
        <v>18</v>
      </c>
      <c r="I85" s="420">
        <v>0</v>
      </c>
    </row>
    <row r="86" spans="1:9" ht="24.75">
      <c r="A86" s="415">
        <v>2269</v>
      </c>
      <c r="B86" s="416" t="s">
        <v>686</v>
      </c>
      <c r="C86" s="416" t="s">
        <v>652</v>
      </c>
      <c r="D86" s="417">
        <v>6.9</v>
      </c>
      <c r="E86" s="418">
        <v>15.4</v>
      </c>
      <c r="F86" s="419" t="s">
        <v>658</v>
      </c>
      <c r="G86" s="416" t="s">
        <v>508</v>
      </c>
      <c r="H86" s="416" t="s">
        <v>18</v>
      </c>
    </row>
    <row r="87" spans="1:9" ht="24.75">
      <c r="A87" s="415">
        <v>2288</v>
      </c>
      <c r="B87" s="416" t="s">
        <v>736</v>
      </c>
      <c r="C87" s="416" t="s">
        <v>33</v>
      </c>
      <c r="D87" s="423">
        <v>7.5</v>
      </c>
      <c r="E87" s="418">
        <v>7.7</v>
      </c>
      <c r="F87" s="422" t="s">
        <v>659</v>
      </c>
      <c r="G87" s="416" t="s">
        <v>635</v>
      </c>
      <c r="H87" s="416" t="s">
        <v>18</v>
      </c>
      <c r="I87" s="420">
        <v>0</v>
      </c>
    </row>
    <row r="88" spans="1:9" ht="24.75">
      <c r="A88" s="415">
        <v>2289</v>
      </c>
      <c r="B88" s="416" t="s">
        <v>735</v>
      </c>
      <c r="C88" s="416" t="s">
        <v>33</v>
      </c>
      <c r="D88" s="423">
        <v>7.46</v>
      </c>
      <c r="E88" s="418">
        <v>8.4</v>
      </c>
      <c r="F88" s="422" t="s">
        <v>680</v>
      </c>
      <c r="G88" s="416" t="s">
        <v>635</v>
      </c>
      <c r="H88" s="416" t="s">
        <v>18</v>
      </c>
      <c r="I88" s="420">
        <v>0</v>
      </c>
    </row>
    <row r="89" spans="1:9" ht="24.75">
      <c r="A89" s="415">
        <v>2290</v>
      </c>
      <c r="B89" s="416" t="s">
        <v>731</v>
      </c>
      <c r="C89" s="416" t="s">
        <v>33</v>
      </c>
      <c r="D89" s="423">
        <v>7.56</v>
      </c>
      <c r="E89" s="418">
        <v>7.5</v>
      </c>
      <c r="F89" s="422" t="s">
        <v>743</v>
      </c>
      <c r="G89" s="416" t="s">
        <v>635</v>
      </c>
      <c r="H89" s="416" t="s">
        <v>18</v>
      </c>
      <c r="I89" s="420">
        <v>0</v>
      </c>
    </row>
    <row r="90" spans="1:9" ht="24.75">
      <c r="A90" s="415">
        <v>2291</v>
      </c>
      <c r="B90" s="416" t="s">
        <v>724</v>
      </c>
      <c r="C90" s="416" t="s">
        <v>33</v>
      </c>
      <c r="D90" s="423">
        <v>7.61</v>
      </c>
      <c r="E90" s="418">
        <v>6.9</v>
      </c>
      <c r="F90" s="422" t="s">
        <v>648</v>
      </c>
      <c r="G90" s="416" t="s">
        <v>635</v>
      </c>
      <c r="H90" s="416" t="s">
        <v>18</v>
      </c>
      <c r="I90" s="420">
        <v>0</v>
      </c>
    </row>
    <row r="91" spans="1:9" ht="24.75">
      <c r="A91" s="415">
        <v>2292</v>
      </c>
      <c r="B91" s="416" t="s">
        <v>718</v>
      </c>
      <c r="C91" s="416" t="s">
        <v>33</v>
      </c>
      <c r="D91" s="423">
        <v>7.63</v>
      </c>
      <c r="E91" s="418">
        <v>7.5</v>
      </c>
      <c r="F91" s="422" t="s">
        <v>667</v>
      </c>
      <c r="G91" s="416" t="s">
        <v>635</v>
      </c>
      <c r="H91" s="416" t="s">
        <v>18</v>
      </c>
      <c r="I91" s="420">
        <v>0</v>
      </c>
    </row>
    <row r="92" spans="1:9" ht="24.75">
      <c r="A92" s="415">
        <v>2293</v>
      </c>
      <c r="B92" s="416" t="s">
        <v>713</v>
      </c>
      <c r="C92" s="416" t="s">
        <v>33</v>
      </c>
      <c r="D92" s="423">
        <v>7.73</v>
      </c>
      <c r="E92" s="418">
        <v>7.6</v>
      </c>
      <c r="F92" s="422" t="s">
        <v>662</v>
      </c>
      <c r="G92" s="416" t="s">
        <v>508</v>
      </c>
      <c r="H92" s="416" t="s">
        <v>18</v>
      </c>
      <c r="I92" s="420">
        <v>0</v>
      </c>
    </row>
    <row r="93" spans="1:9" ht="24.75">
      <c r="A93" s="415">
        <v>2294</v>
      </c>
      <c r="B93" s="416" t="s">
        <v>704</v>
      </c>
      <c r="C93" s="416" t="s">
        <v>33</v>
      </c>
      <c r="D93" s="423">
        <v>7.54</v>
      </c>
      <c r="E93" s="418">
        <v>8.1</v>
      </c>
      <c r="F93" s="422" t="s">
        <v>666</v>
      </c>
      <c r="G93" s="416" t="s">
        <v>635</v>
      </c>
      <c r="H93" s="416" t="s">
        <v>18</v>
      </c>
      <c r="I93" s="420">
        <v>0</v>
      </c>
    </row>
    <row r="94" spans="1:9" ht="24.75">
      <c r="A94" s="415">
        <v>2266</v>
      </c>
      <c r="B94" s="416" t="s">
        <v>699</v>
      </c>
      <c r="C94" s="416" t="s">
        <v>33</v>
      </c>
      <c r="D94" s="417">
        <v>7.39</v>
      </c>
      <c r="E94" s="418">
        <v>10</v>
      </c>
      <c r="F94" s="419" t="s">
        <v>676</v>
      </c>
      <c r="G94" s="416" t="s">
        <v>508</v>
      </c>
      <c r="H94" s="416" t="s">
        <v>18</v>
      </c>
    </row>
    <row r="95" spans="1:9" ht="24.75">
      <c r="A95" s="415">
        <v>2267</v>
      </c>
      <c r="B95" s="416" t="s">
        <v>692</v>
      </c>
      <c r="C95" s="416" t="s">
        <v>33</v>
      </c>
      <c r="D95" s="417">
        <v>7.54</v>
      </c>
      <c r="E95" s="418">
        <v>7.6</v>
      </c>
      <c r="F95" s="419" t="s">
        <v>664</v>
      </c>
      <c r="G95" s="416" t="s">
        <v>635</v>
      </c>
      <c r="H95" s="416" t="s">
        <v>18</v>
      </c>
    </row>
    <row r="96" spans="1:9" ht="24.75">
      <c r="A96" s="415">
        <v>2295</v>
      </c>
      <c r="B96" s="416" t="s">
        <v>690</v>
      </c>
      <c r="C96" s="416" t="s">
        <v>33</v>
      </c>
      <c r="D96" s="423">
        <v>7.6</v>
      </c>
      <c r="E96" s="418">
        <v>8.1</v>
      </c>
      <c r="F96" s="422" t="s">
        <v>670</v>
      </c>
      <c r="G96" s="416" t="s">
        <v>508</v>
      </c>
      <c r="H96" s="416" t="s">
        <v>18</v>
      </c>
      <c r="I96" s="420">
        <v>0</v>
      </c>
    </row>
    <row r="97" spans="1:9" ht="24.75">
      <c r="A97" s="415">
        <v>2288</v>
      </c>
      <c r="B97" s="416" t="s">
        <v>736</v>
      </c>
      <c r="C97" s="416" t="s">
        <v>653</v>
      </c>
      <c r="D97" s="423">
        <v>7.5</v>
      </c>
      <c r="E97" s="418">
        <v>7.6</v>
      </c>
      <c r="F97" s="422" t="s">
        <v>659</v>
      </c>
      <c r="G97" s="416" t="s">
        <v>635</v>
      </c>
      <c r="H97" s="416" t="s">
        <v>18</v>
      </c>
      <c r="I97" s="420">
        <v>0</v>
      </c>
    </row>
    <row r="98" spans="1:9" ht="24.75">
      <c r="A98" s="415">
        <v>2289</v>
      </c>
      <c r="B98" s="416" t="s">
        <v>735</v>
      </c>
      <c r="C98" s="416" t="s">
        <v>653</v>
      </c>
      <c r="D98" s="423">
        <v>7.6</v>
      </c>
      <c r="E98" s="418">
        <v>8.1999999999999993</v>
      </c>
      <c r="F98" s="422" t="s">
        <v>737</v>
      </c>
      <c r="G98" s="416" t="s">
        <v>635</v>
      </c>
      <c r="H98" s="416" t="s">
        <v>18</v>
      </c>
      <c r="I98" s="420">
        <v>0</v>
      </c>
    </row>
    <row r="99" spans="1:9" ht="24.75">
      <c r="A99" s="415">
        <v>2290</v>
      </c>
      <c r="B99" s="416" t="s">
        <v>731</v>
      </c>
      <c r="C99" s="416" t="s">
        <v>653</v>
      </c>
      <c r="D99" s="423">
        <v>7.56</v>
      </c>
      <c r="E99" s="418">
        <v>7.4</v>
      </c>
      <c r="F99" s="422" t="s">
        <v>747</v>
      </c>
      <c r="G99" s="416" t="s">
        <v>635</v>
      </c>
      <c r="H99" s="416" t="s">
        <v>18</v>
      </c>
      <c r="I99" s="420">
        <v>0</v>
      </c>
    </row>
    <row r="100" spans="1:9" ht="24.75">
      <c r="A100" s="415">
        <v>2291</v>
      </c>
      <c r="B100" s="416" t="s">
        <v>724</v>
      </c>
      <c r="C100" s="416" t="s">
        <v>653</v>
      </c>
      <c r="D100" s="423">
        <v>7.61</v>
      </c>
      <c r="E100" s="418">
        <v>6.7</v>
      </c>
      <c r="F100" s="422" t="s">
        <v>741</v>
      </c>
      <c r="G100" s="416" t="s">
        <v>635</v>
      </c>
      <c r="H100" s="416" t="s">
        <v>18</v>
      </c>
      <c r="I100" s="420">
        <v>0</v>
      </c>
    </row>
    <row r="101" spans="1:9" ht="24.75">
      <c r="A101" s="415">
        <v>2292</v>
      </c>
      <c r="B101" s="416" t="s">
        <v>718</v>
      </c>
      <c r="C101" s="416" t="s">
        <v>653</v>
      </c>
      <c r="D101" s="423">
        <v>7.61</v>
      </c>
      <c r="E101" s="418">
        <v>7.3</v>
      </c>
      <c r="F101" s="422" t="s">
        <v>656</v>
      </c>
      <c r="G101" s="416" t="s">
        <v>635</v>
      </c>
      <c r="H101" s="416" t="s">
        <v>18</v>
      </c>
      <c r="I101" s="420">
        <v>0</v>
      </c>
    </row>
    <row r="102" spans="1:9" ht="24.75">
      <c r="A102" s="415">
        <v>2293</v>
      </c>
      <c r="B102" s="416" t="s">
        <v>713</v>
      </c>
      <c r="C102" s="416" t="s">
        <v>653</v>
      </c>
      <c r="D102" s="423">
        <v>7.72</v>
      </c>
      <c r="E102" s="418">
        <v>7.5</v>
      </c>
      <c r="F102" s="422" t="s">
        <v>662</v>
      </c>
      <c r="G102" s="416" t="s">
        <v>508</v>
      </c>
      <c r="H102" s="416" t="s">
        <v>18</v>
      </c>
      <c r="I102" s="420">
        <v>0</v>
      </c>
    </row>
    <row r="103" spans="1:9" ht="24.75">
      <c r="A103" s="415">
        <v>2294</v>
      </c>
      <c r="B103" s="416" t="s">
        <v>704</v>
      </c>
      <c r="C103" s="416" t="s">
        <v>653</v>
      </c>
      <c r="D103" s="423">
        <v>7.52</v>
      </c>
      <c r="E103" s="418">
        <v>8.1</v>
      </c>
      <c r="F103" s="422" t="s">
        <v>660</v>
      </c>
      <c r="G103" s="416" t="s">
        <v>635</v>
      </c>
      <c r="H103" s="416" t="s">
        <v>18</v>
      </c>
      <c r="I103" s="420">
        <v>0</v>
      </c>
    </row>
    <row r="104" spans="1:9" ht="24.75">
      <c r="A104" s="415">
        <v>2266</v>
      </c>
      <c r="B104" s="416" t="s">
        <v>699</v>
      </c>
      <c r="C104" s="416" t="s">
        <v>653</v>
      </c>
      <c r="D104" s="417">
        <v>7.35</v>
      </c>
      <c r="E104" s="418">
        <v>9.8000000000000007</v>
      </c>
      <c r="F104" s="419" t="s">
        <v>701</v>
      </c>
      <c r="G104" s="416" t="s">
        <v>508</v>
      </c>
      <c r="H104" s="416" t="s">
        <v>18</v>
      </c>
    </row>
    <row r="105" spans="1:9" ht="24.75">
      <c r="A105" s="415">
        <v>2267</v>
      </c>
      <c r="B105" s="416" t="s">
        <v>692</v>
      </c>
      <c r="C105" s="416" t="s">
        <v>653</v>
      </c>
      <c r="D105" s="417">
        <v>7.53</v>
      </c>
      <c r="E105" s="418">
        <v>7.5</v>
      </c>
      <c r="F105" s="419" t="s">
        <v>663</v>
      </c>
      <c r="G105" s="416" t="s">
        <v>635</v>
      </c>
      <c r="H105" s="416" t="s">
        <v>18</v>
      </c>
    </row>
    <row r="106" spans="1:9" ht="24.75">
      <c r="A106" s="415">
        <v>2295</v>
      </c>
      <c r="B106" s="416" t="s">
        <v>690</v>
      </c>
      <c r="C106" s="416" t="s">
        <v>653</v>
      </c>
      <c r="D106" s="423">
        <v>7.58</v>
      </c>
      <c r="E106" s="418">
        <v>7.8</v>
      </c>
      <c r="F106" s="422" t="s">
        <v>693</v>
      </c>
      <c r="G106" s="416" t="s">
        <v>508</v>
      </c>
      <c r="H106" s="416" t="s">
        <v>18</v>
      </c>
      <c r="I106" s="420">
        <v>0</v>
      </c>
    </row>
  </sheetData>
  <sortState ref="A2:I31608">
    <sortCondition descending="1" ref="B2671"/>
  </sortState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O1443"/>
  <sheetViews>
    <sheetView topLeftCell="A16" workbookViewId="0">
      <selection activeCell="A22" sqref="A22:XFD22"/>
    </sheetView>
  </sheetViews>
  <sheetFormatPr defaultRowHeight="15"/>
  <cols>
    <col min="1" max="1" width="7.5703125" style="12" customWidth="1"/>
    <col min="2" max="2" width="14" style="12" customWidth="1"/>
    <col min="3" max="3" width="18.28515625" style="12" customWidth="1"/>
    <col min="4" max="4" width="13.140625" style="12" customWidth="1"/>
    <col min="5" max="5" width="11.5703125" style="12" customWidth="1"/>
    <col min="6" max="7" width="9.140625" style="12" customWidth="1"/>
    <col min="8" max="8" width="31" style="12" bestFit="1" customWidth="1"/>
    <col min="9" max="9" width="9.140625" style="12"/>
    <col min="10" max="10" width="15" style="12" bestFit="1" customWidth="1"/>
    <col min="11" max="11" width="11.5703125" style="12" customWidth="1"/>
    <col min="12" max="12" width="9.140625" style="12" customWidth="1"/>
    <col min="13" max="13" width="14.42578125" style="12" customWidth="1"/>
    <col min="14" max="14" width="9.140625" style="12"/>
    <col min="15" max="15" width="11.5703125" style="12" customWidth="1"/>
    <col min="16" max="16384" width="9.140625" style="12"/>
  </cols>
  <sheetData>
    <row r="1" spans="1:15">
      <c r="A1" s="88" t="s">
        <v>0</v>
      </c>
      <c r="B1" s="88" t="s">
        <v>1</v>
      </c>
      <c r="C1" s="88" t="s">
        <v>2</v>
      </c>
      <c r="D1" s="88" t="s">
        <v>3</v>
      </c>
      <c r="E1" s="89" t="s">
        <v>4</v>
      </c>
      <c r="F1" s="88" t="s">
        <v>5</v>
      </c>
      <c r="G1" s="88" t="s">
        <v>6</v>
      </c>
      <c r="H1" s="88" t="s">
        <v>7</v>
      </c>
      <c r="I1" s="88" t="s">
        <v>8</v>
      </c>
      <c r="J1" s="88" t="s">
        <v>9</v>
      </c>
      <c r="K1" s="88" t="s">
        <v>10</v>
      </c>
      <c r="L1" s="88" t="s">
        <v>11</v>
      </c>
      <c r="M1" s="88" t="s">
        <v>12</v>
      </c>
      <c r="N1" s="88" t="s">
        <v>13</v>
      </c>
      <c r="O1" s="78" t="s">
        <v>14</v>
      </c>
    </row>
    <row r="2" spans="1:15">
      <c r="A2" s="130" t="s">
        <v>545</v>
      </c>
      <c r="B2" s="130" t="s">
        <v>15</v>
      </c>
      <c r="C2" s="130" t="s">
        <v>547</v>
      </c>
      <c r="D2" s="131">
        <v>43879</v>
      </c>
      <c r="E2" s="132">
        <v>0.30763888888888891</v>
      </c>
      <c r="F2" s="130" t="s">
        <v>548</v>
      </c>
      <c r="G2" s="130" t="s">
        <v>549</v>
      </c>
      <c r="H2" s="130" t="s">
        <v>550</v>
      </c>
      <c r="I2" s="130" t="s">
        <v>18</v>
      </c>
      <c r="J2" s="135">
        <v>167</v>
      </c>
      <c r="K2" s="140"/>
      <c r="L2" s="130" t="s">
        <v>18</v>
      </c>
      <c r="M2" s="131">
        <v>43879</v>
      </c>
      <c r="N2" s="130" t="s">
        <v>24</v>
      </c>
      <c r="O2" s="131">
        <v>43881</v>
      </c>
    </row>
    <row r="3" spans="1:15">
      <c r="A3" s="130" t="s">
        <v>545</v>
      </c>
      <c r="B3" s="130" t="s">
        <v>15</v>
      </c>
      <c r="C3" s="130" t="s">
        <v>547</v>
      </c>
      <c r="D3" s="131">
        <v>43879</v>
      </c>
      <c r="E3" s="132">
        <v>0.30763888888888891</v>
      </c>
      <c r="F3" s="130" t="s">
        <v>558</v>
      </c>
      <c r="G3" s="130" t="s">
        <v>25</v>
      </c>
      <c r="H3" s="130" t="s">
        <v>26</v>
      </c>
      <c r="I3" s="130" t="s">
        <v>59</v>
      </c>
      <c r="J3" s="135">
        <v>0.04</v>
      </c>
      <c r="K3" s="133">
        <v>0.04</v>
      </c>
      <c r="L3" s="130" t="s">
        <v>18</v>
      </c>
      <c r="M3" s="131">
        <v>43879</v>
      </c>
      <c r="N3" s="130" t="s">
        <v>24</v>
      </c>
      <c r="O3" s="131">
        <v>43887</v>
      </c>
    </row>
    <row r="4" spans="1:15">
      <c r="A4" s="130" t="s">
        <v>545</v>
      </c>
      <c r="B4" s="130" t="s">
        <v>15</v>
      </c>
      <c r="C4" s="130" t="s">
        <v>547</v>
      </c>
      <c r="D4" s="131">
        <v>43879</v>
      </c>
      <c r="E4" s="132">
        <v>0.30763888888888891</v>
      </c>
      <c r="F4" s="130" t="s">
        <v>565</v>
      </c>
      <c r="G4" s="130" t="s">
        <v>565</v>
      </c>
      <c r="H4" s="130" t="s">
        <v>566</v>
      </c>
      <c r="I4" s="130" t="s">
        <v>18</v>
      </c>
      <c r="J4" s="130" t="s">
        <v>36</v>
      </c>
      <c r="K4" s="140"/>
      <c r="L4" s="130" t="s">
        <v>18</v>
      </c>
      <c r="M4" s="131">
        <v>43879</v>
      </c>
      <c r="N4" s="130" t="s">
        <v>18</v>
      </c>
      <c r="O4" s="131">
        <v>43887</v>
      </c>
    </row>
    <row r="5" spans="1:15">
      <c r="A5" s="130" t="s">
        <v>545</v>
      </c>
      <c r="B5" s="130" t="s">
        <v>15</v>
      </c>
      <c r="C5" s="130" t="s">
        <v>547</v>
      </c>
      <c r="D5" s="131">
        <v>43879</v>
      </c>
      <c r="E5" s="132">
        <v>0.30763888888888891</v>
      </c>
      <c r="F5" s="130" t="s">
        <v>552</v>
      </c>
      <c r="G5" s="130" t="s">
        <v>553</v>
      </c>
      <c r="H5" s="130" t="s">
        <v>554</v>
      </c>
      <c r="I5" s="130" t="s">
        <v>59</v>
      </c>
      <c r="J5" s="135">
        <v>0.1</v>
      </c>
      <c r="K5" s="133">
        <v>0.1</v>
      </c>
      <c r="L5" s="130" t="s">
        <v>18</v>
      </c>
      <c r="M5" s="131">
        <v>43879</v>
      </c>
      <c r="N5" s="130" t="s">
        <v>24</v>
      </c>
      <c r="O5" s="131">
        <v>43879</v>
      </c>
    </row>
    <row r="6" spans="1:15">
      <c r="A6" s="130" t="s">
        <v>545</v>
      </c>
      <c r="B6" s="130" t="s">
        <v>15</v>
      </c>
      <c r="C6" s="130" t="s">
        <v>547</v>
      </c>
      <c r="D6" s="131">
        <v>43879</v>
      </c>
      <c r="E6" s="132">
        <v>0.30763888888888891</v>
      </c>
      <c r="F6" s="130" t="s">
        <v>555</v>
      </c>
      <c r="G6" s="130" t="s">
        <v>45</v>
      </c>
      <c r="H6" s="130" t="s">
        <v>46</v>
      </c>
      <c r="I6" s="130" t="s">
        <v>18</v>
      </c>
      <c r="J6" s="135">
        <v>734</v>
      </c>
      <c r="K6" s="133">
        <v>2</v>
      </c>
      <c r="L6" s="130" t="s">
        <v>18</v>
      </c>
      <c r="M6" s="131">
        <v>43879</v>
      </c>
      <c r="N6" s="130" t="s">
        <v>556</v>
      </c>
      <c r="O6" s="131">
        <v>43879</v>
      </c>
    </row>
    <row r="7" spans="1:15">
      <c r="A7" s="130" t="s">
        <v>545</v>
      </c>
      <c r="B7" s="130" t="s">
        <v>15</v>
      </c>
      <c r="C7" s="130" t="s">
        <v>547</v>
      </c>
      <c r="D7" s="131">
        <v>43879</v>
      </c>
      <c r="E7" s="132">
        <v>0.30763888888888891</v>
      </c>
      <c r="F7" s="130" t="s">
        <v>557</v>
      </c>
      <c r="G7" s="130" t="s">
        <v>48</v>
      </c>
      <c r="H7" s="130" t="s">
        <v>49</v>
      </c>
      <c r="I7" s="130" t="s">
        <v>18</v>
      </c>
      <c r="J7" s="135">
        <v>161</v>
      </c>
      <c r="K7" s="133">
        <v>5</v>
      </c>
      <c r="L7" s="130" t="s">
        <v>18</v>
      </c>
      <c r="M7" s="131">
        <v>43879</v>
      </c>
      <c r="N7" s="130" t="s">
        <v>24</v>
      </c>
      <c r="O7" s="131">
        <v>43880</v>
      </c>
    </row>
    <row r="8" spans="1:15">
      <c r="A8" s="130" t="s">
        <v>545</v>
      </c>
      <c r="B8" s="130" t="s">
        <v>15</v>
      </c>
      <c r="C8" s="130" t="s">
        <v>547</v>
      </c>
      <c r="D8" s="131">
        <v>43879</v>
      </c>
      <c r="E8" s="132">
        <v>0.30763888888888891</v>
      </c>
      <c r="F8" s="130" t="s">
        <v>559</v>
      </c>
      <c r="G8" s="130" t="s">
        <v>560</v>
      </c>
      <c r="H8" s="130" t="s">
        <v>561</v>
      </c>
      <c r="I8" s="130" t="s">
        <v>18</v>
      </c>
      <c r="J8" s="135">
        <v>7.2</v>
      </c>
      <c r="K8" s="22"/>
      <c r="L8" s="130" t="s">
        <v>18</v>
      </c>
      <c r="M8" s="131">
        <v>43879</v>
      </c>
      <c r="N8" s="130" t="s">
        <v>562</v>
      </c>
      <c r="O8" s="131">
        <v>43879</v>
      </c>
    </row>
    <row r="9" spans="1:15">
      <c r="A9" s="130" t="s">
        <v>546</v>
      </c>
      <c r="B9" s="130" t="s">
        <v>15</v>
      </c>
      <c r="C9" s="130" t="s">
        <v>602</v>
      </c>
      <c r="D9" s="131">
        <v>43881</v>
      </c>
      <c r="E9" s="132">
        <v>0.31458333333333333</v>
      </c>
      <c r="F9" s="130" t="s">
        <v>548</v>
      </c>
      <c r="G9" s="130" t="s">
        <v>549</v>
      </c>
      <c r="H9" s="130" t="s">
        <v>550</v>
      </c>
      <c r="I9" s="130" t="s">
        <v>18</v>
      </c>
      <c r="J9" s="135">
        <v>140</v>
      </c>
      <c r="K9" s="140"/>
      <c r="L9" s="130" t="s">
        <v>18</v>
      </c>
      <c r="M9" s="131">
        <v>43881</v>
      </c>
      <c r="N9" s="130" t="s">
        <v>24</v>
      </c>
      <c r="O9" s="131">
        <v>43881</v>
      </c>
    </row>
    <row r="10" spans="1:15">
      <c r="A10" s="130" t="s">
        <v>546</v>
      </c>
      <c r="B10" s="130" t="s">
        <v>15</v>
      </c>
      <c r="C10" s="130" t="s">
        <v>602</v>
      </c>
      <c r="D10" s="131">
        <v>43881</v>
      </c>
      <c r="E10" s="132">
        <v>0.31458333333333333</v>
      </c>
      <c r="F10" s="130" t="s">
        <v>558</v>
      </c>
      <c r="G10" s="130" t="s">
        <v>25</v>
      </c>
      <c r="H10" s="130" t="s">
        <v>26</v>
      </c>
      <c r="I10" s="130" t="s">
        <v>59</v>
      </c>
      <c r="J10" s="135">
        <v>0.04</v>
      </c>
      <c r="K10" s="134">
        <v>0.04</v>
      </c>
      <c r="L10" s="130" t="s">
        <v>18</v>
      </c>
      <c r="M10" s="131">
        <v>43881</v>
      </c>
      <c r="N10" s="130" t="s">
        <v>24</v>
      </c>
      <c r="O10" s="131">
        <v>43887</v>
      </c>
    </row>
    <row r="11" spans="1:15">
      <c r="A11" s="130" t="s">
        <v>546</v>
      </c>
      <c r="B11" s="130" t="s">
        <v>15</v>
      </c>
      <c r="C11" s="130" t="s">
        <v>602</v>
      </c>
      <c r="D11" s="131">
        <v>43881</v>
      </c>
      <c r="E11" s="132">
        <v>0.31458333333333333</v>
      </c>
      <c r="F11" s="130" t="s">
        <v>552</v>
      </c>
      <c r="G11" s="130" t="s">
        <v>553</v>
      </c>
      <c r="H11" s="130" t="s">
        <v>554</v>
      </c>
      <c r="I11" s="130" t="s">
        <v>59</v>
      </c>
      <c r="J11" s="135">
        <v>0.1</v>
      </c>
      <c r="K11" s="133">
        <v>0.1</v>
      </c>
      <c r="L11" s="130" t="s">
        <v>18</v>
      </c>
      <c r="M11" s="131">
        <v>43881</v>
      </c>
      <c r="N11" s="130" t="s">
        <v>24</v>
      </c>
      <c r="O11" s="131">
        <v>43881</v>
      </c>
    </row>
    <row r="12" spans="1:15">
      <c r="A12" s="130" t="s">
        <v>546</v>
      </c>
      <c r="B12" s="130" t="s">
        <v>15</v>
      </c>
      <c r="C12" s="130" t="s">
        <v>602</v>
      </c>
      <c r="D12" s="131">
        <v>43881</v>
      </c>
      <c r="E12" s="132">
        <v>0.31458333333333333</v>
      </c>
      <c r="F12" s="130" t="s">
        <v>555</v>
      </c>
      <c r="G12" s="130" t="s">
        <v>45</v>
      </c>
      <c r="H12" s="130" t="s">
        <v>46</v>
      </c>
      <c r="I12" s="130" t="s">
        <v>18</v>
      </c>
      <c r="J12" s="135">
        <v>781</v>
      </c>
      <c r="K12" s="134">
        <v>2</v>
      </c>
      <c r="L12" s="130" t="s">
        <v>18</v>
      </c>
      <c r="M12" s="131">
        <v>43881</v>
      </c>
      <c r="N12" s="130" t="s">
        <v>556</v>
      </c>
      <c r="O12" s="131">
        <v>43881</v>
      </c>
    </row>
    <row r="13" spans="1:15">
      <c r="A13" s="130" t="s">
        <v>546</v>
      </c>
      <c r="B13" s="130" t="s">
        <v>15</v>
      </c>
      <c r="C13" s="130" t="s">
        <v>602</v>
      </c>
      <c r="D13" s="131">
        <v>43881</v>
      </c>
      <c r="E13" s="132">
        <v>0.31458333333333333</v>
      </c>
      <c r="F13" s="130" t="s">
        <v>557</v>
      </c>
      <c r="G13" s="130" t="s">
        <v>48</v>
      </c>
      <c r="H13" s="130" t="s">
        <v>49</v>
      </c>
      <c r="I13" s="130" t="s">
        <v>18</v>
      </c>
      <c r="J13" s="135">
        <v>151</v>
      </c>
      <c r="K13" s="134">
        <v>5</v>
      </c>
      <c r="L13" s="130" t="s">
        <v>18</v>
      </c>
      <c r="M13" s="131">
        <v>43881</v>
      </c>
      <c r="N13" s="130" t="s">
        <v>24</v>
      </c>
      <c r="O13" s="131">
        <v>43886</v>
      </c>
    </row>
    <row r="14" spans="1:15">
      <c r="A14" s="130" t="s">
        <v>546</v>
      </c>
      <c r="B14" s="130" t="s">
        <v>15</v>
      </c>
      <c r="C14" s="130" t="s">
        <v>602</v>
      </c>
      <c r="D14" s="131">
        <v>43881</v>
      </c>
      <c r="E14" s="132">
        <v>0.31458333333333333</v>
      </c>
      <c r="F14" s="130" t="s">
        <v>559</v>
      </c>
      <c r="G14" s="130" t="s">
        <v>560</v>
      </c>
      <c r="H14" s="130" t="s">
        <v>561</v>
      </c>
      <c r="I14" s="130" t="s">
        <v>18</v>
      </c>
      <c r="J14" s="135">
        <v>6.6</v>
      </c>
      <c r="K14" s="140"/>
      <c r="L14" s="130" t="s">
        <v>18</v>
      </c>
      <c r="M14" s="131">
        <v>43881</v>
      </c>
      <c r="N14" s="130" t="s">
        <v>562</v>
      </c>
      <c r="O14" s="131">
        <v>43881</v>
      </c>
    </row>
    <row r="15" spans="1:15">
      <c r="A15" s="130" t="s">
        <v>551</v>
      </c>
      <c r="B15" s="130" t="s">
        <v>15</v>
      </c>
      <c r="C15" s="130" t="s">
        <v>603</v>
      </c>
      <c r="D15" s="131">
        <v>43882</v>
      </c>
      <c r="E15" s="132">
        <v>0.33541666666666664</v>
      </c>
      <c r="F15" s="130" t="s">
        <v>548</v>
      </c>
      <c r="G15" s="130" t="s">
        <v>549</v>
      </c>
      <c r="H15" s="130" t="s">
        <v>550</v>
      </c>
      <c r="I15" s="130" t="s">
        <v>18</v>
      </c>
      <c r="J15" s="135">
        <v>135</v>
      </c>
      <c r="K15" s="140"/>
      <c r="L15" s="130" t="s">
        <v>18</v>
      </c>
      <c r="M15" s="131">
        <v>43882</v>
      </c>
      <c r="N15" s="130" t="s">
        <v>24</v>
      </c>
      <c r="O15" s="131">
        <v>43887</v>
      </c>
    </row>
    <row r="16" spans="1:15">
      <c r="A16" s="130" t="s">
        <v>551</v>
      </c>
      <c r="B16" s="130" t="s">
        <v>15</v>
      </c>
      <c r="C16" s="130" t="s">
        <v>603</v>
      </c>
      <c r="D16" s="131">
        <v>43882</v>
      </c>
      <c r="E16" s="132">
        <v>0.33541666666666664</v>
      </c>
      <c r="F16" s="130" t="s">
        <v>558</v>
      </c>
      <c r="G16" s="130" t="s">
        <v>25</v>
      </c>
      <c r="H16" s="130" t="s">
        <v>26</v>
      </c>
      <c r="I16" s="130" t="s">
        <v>59</v>
      </c>
      <c r="J16" s="135">
        <v>0.04</v>
      </c>
      <c r="K16" s="134">
        <v>0.04</v>
      </c>
      <c r="L16" s="130" t="s">
        <v>18</v>
      </c>
      <c r="M16" s="131">
        <v>43882</v>
      </c>
      <c r="N16" s="130" t="s">
        <v>24</v>
      </c>
      <c r="O16" s="131">
        <v>43887</v>
      </c>
    </row>
    <row r="17" spans="1:15">
      <c r="A17" s="130" t="s">
        <v>551</v>
      </c>
      <c r="B17" s="130" t="s">
        <v>15</v>
      </c>
      <c r="C17" s="130" t="s">
        <v>603</v>
      </c>
      <c r="D17" s="131">
        <v>43882</v>
      </c>
      <c r="E17" s="132">
        <v>0.33541666666666664</v>
      </c>
      <c r="F17" s="130" t="s">
        <v>552</v>
      </c>
      <c r="G17" s="130" t="s">
        <v>553</v>
      </c>
      <c r="H17" s="130" t="s">
        <v>554</v>
      </c>
      <c r="I17" s="130" t="s">
        <v>59</v>
      </c>
      <c r="J17" s="135">
        <v>0.1</v>
      </c>
      <c r="K17" s="133">
        <v>0.1</v>
      </c>
      <c r="L17" s="130" t="s">
        <v>18</v>
      </c>
      <c r="M17" s="131">
        <v>43882</v>
      </c>
      <c r="N17" s="130" t="s">
        <v>24</v>
      </c>
      <c r="O17" s="131">
        <v>43882</v>
      </c>
    </row>
    <row r="18" spans="1:15">
      <c r="A18" s="130" t="s">
        <v>551</v>
      </c>
      <c r="B18" s="130" t="s">
        <v>15</v>
      </c>
      <c r="C18" s="130" t="s">
        <v>603</v>
      </c>
      <c r="D18" s="131">
        <v>43882</v>
      </c>
      <c r="E18" s="132">
        <v>0.33541666666666664</v>
      </c>
      <c r="F18" s="130" t="s">
        <v>555</v>
      </c>
      <c r="G18" s="130" t="s">
        <v>45</v>
      </c>
      <c r="H18" s="130" t="s">
        <v>46</v>
      </c>
      <c r="I18" s="130" t="s">
        <v>18</v>
      </c>
      <c r="J18" s="135">
        <v>796</v>
      </c>
      <c r="K18" s="133">
        <v>2</v>
      </c>
      <c r="L18" s="130" t="s">
        <v>18</v>
      </c>
      <c r="M18" s="131">
        <v>43882</v>
      </c>
      <c r="N18" s="130" t="s">
        <v>556</v>
      </c>
      <c r="O18" s="131">
        <v>43882</v>
      </c>
    </row>
    <row r="19" spans="1:15">
      <c r="A19" s="130" t="s">
        <v>551</v>
      </c>
      <c r="B19" s="130" t="s">
        <v>15</v>
      </c>
      <c r="C19" s="130" t="s">
        <v>603</v>
      </c>
      <c r="D19" s="131">
        <v>43882</v>
      </c>
      <c r="E19" s="132">
        <v>0.33541666666666664</v>
      </c>
      <c r="F19" s="130" t="s">
        <v>557</v>
      </c>
      <c r="G19" s="130" t="s">
        <v>48</v>
      </c>
      <c r="H19" s="130" t="s">
        <v>49</v>
      </c>
      <c r="I19" s="130" t="s">
        <v>18</v>
      </c>
      <c r="J19" s="135">
        <v>147</v>
      </c>
      <c r="K19" s="134">
        <v>5</v>
      </c>
      <c r="L19" s="130" t="s">
        <v>18</v>
      </c>
      <c r="M19" s="131">
        <v>43882</v>
      </c>
      <c r="N19" s="130" t="s">
        <v>24</v>
      </c>
      <c r="O19" s="131">
        <v>43886</v>
      </c>
    </row>
    <row r="20" spans="1:15">
      <c r="A20" s="130" t="s">
        <v>551</v>
      </c>
      <c r="B20" s="130" t="s">
        <v>15</v>
      </c>
      <c r="C20" s="130" t="s">
        <v>603</v>
      </c>
      <c r="D20" s="131">
        <v>43882</v>
      </c>
      <c r="E20" s="132">
        <v>0.33541666666666664</v>
      </c>
      <c r="F20" s="130" t="s">
        <v>559</v>
      </c>
      <c r="G20" s="130" t="s">
        <v>560</v>
      </c>
      <c r="H20" s="130" t="s">
        <v>561</v>
      </c>
      <c r="I20" s="130" t="s">
        <v>18</v>
      </c>
      <c r="J20" s="135">
        <v>7.1</v>
      </c>
      <c r="K20" s="140"/>
      <c r="L20" s="130" t="s">
        <v>18</v>
      </c>
      <c r="M20" s="131">
        <v>43882</v>
      </c>
      <c r="N20" s="130" t="s">
        <v>562</v>
      </c>
      <c r="O20" s="131">
        <v>43882</v>
      </c>
    </row>
    <row r="21" spans="1:15">
      <c r="A21" s="130" t="s">
        <v>551</v>
      </c>
      <c r="B21" s="130" t="s">
        <v>15</v>
      </c>
      <c r="C21" s="130" t="s">
        <v>603</v>
      </c>
      <c r="D21" s="131">
        <v>43882</v>
      </c>
      <c r="E21" s="132">
        <v>0.33541666666666664</v>
      </c>
      <c r="F21" s="130" t="s">
        <v>34</v>
      </c>
      <c r="G21" s="130" t="s">
        <v>34</v>
      </c>
      <c r="H21" s="130" t="s">
        <v>35</v>
      </c>
      <c r="I21" s="130" t="s">
        <v>18</v>
      </c>
      <c r="J21" s="130" t="s">
        <v>36</v>
      </c>
      <c r="K21" s="140"/>
      <c r="L21" s="130" t="s">
        <v>18</v>
      </c>
      <c r="M21" s="131">
        <v>43882</v>
      </c>
      <c r="N21" s="130" t="s">
        <v>18</v>
      </c>
      <c r="O21" s="131">
        <v>43883</v>
      </c>
    </row>
    <row r="22" spans="1:15">
      <c r="A22" s="130"/>
      <c r="B22" s="130"/>
      <c r="C22" s="130"/>
      <c r="D22" s="131"/>
      <c r="E22" s="132"/>
      <c r="F22" s="130"/>
      <c r="G22" s="130"/>
      <c r="H22" s="130"/>
      <c r="I22" s="130"/>
      <c r="J22" s="130"/>
      <c r="K22" s="140"/>
      <c r="L22" s="130"/>
      <c r="M22" s="131"/>
      <c r="N22" s="130"/>
      <c r="O22" s="131"/>
    </row>
    <row r="23" spans="1:15">
      <c r="A23" s="130" t="s">
        <v>614</v>
      </c>
      <c r="B23" s="130" t="s">
        <v>15</v>
      </c>
      <c r="C23" s="130" t="s">
        <v>612</v>
      </c>
      <c r="D23" s="131">
        <v>43865</v>
      </c>
      <c r="E23" s="132">
        <v>0.33680555555555558</v>
      </c>
      <c r="F23" s="130" t="s">
        <v>527</v>
      </c>
      <c r="G23" s="130" t="s">
        <v>198</v>
      </c>
      <c r="H23" s="130" t="s">
        <v>199</v>
      </c>
      <c r="I23" s="130" t="s">
        <v>18</v>
      </c>
      <c r="J23" s="130" t="s">
        <v>528</v>
      </c>
      <c r="K23" s="133">
        <v>0.15</v>
      </c>
      <c r="L23" s="130" t="s">
        <v>18</v>
      </c>
      <c r="M23" s="131">
        <v>43865</v>
      </c>
      <c r="N23" s="130" t="s">
        <v>523</v>
      </c>
      <c r="O23" s="131">
        <v>43874</v>
      </c>
    </row>
    <row r="24" spans="1:15">
      <c r="A24" s="130" t="s">
        <v>613</v>
      </c>
      <c r="B24" s="130" t="s">
        <v>15</v>
      </c>
      <c r="C24" s="130" t="s">
        <v>612</v>
      </c>
      <c r="D24" s="131">
        <v>43866</v>
      </c>
      <c r="E24" s="132">
        <v>0.31180555555555556</v>
      </c>
      <c r="F24" s="130" t="s">
        <v>527</v>
      </c>
      <c r="G24" s="130" t="s">
        <v>198</v>
      </c>
      <c r="H24" s="130" t="s">
        <v>199</v>
      </c>
      <c r="I24" s="130" t="s">
        <v>18</v>
      </c>
      <c r="J24" s="130" t="s">
        <v>528</v>
      </c>
      <c r="K24" s="133">
        <v>0.15</v>
      </c>
      <c r="L24" s="130" t="s">
        <v>18</v>
      </c>
      <c r="M24" s="131">
        <v>43866</v>
      </c>
      <c r="N24" s="130" t="s">
        <v>523</v>
      </c>
      <c r="O24" s="131">
        <v>43874</v>
      </c>
    </row>
    <row r="25" spans="1:15">
      <c r="A25" s="130" t="s">
        <v>520</v>
      </c>
      <c r="B25" s="130" t="s">
        <v>15</v>
      </c>
      <c r="C25" s="130" t="s">
        <v>612</v>
      </c>
      <c r="D25" s="131">
        <v>43867</v>
      </c>
      <c r="E25" s="132">
        <v>0.35555555555555557</v>
      </c>
      <c r="F25" s="130" t="s">
        <v>527</v>
      </c>
      <c r="G25" s="130" t="s">
        <v>198</v>
      </c>
      <c r="H25" s="130" t="s">
        <v>199</v>
      </c>
      <c r="I25" s="130" t="s">
        <v>18</v>
      </c>
      <c r="J25" s="130" t="s">
        <v>528</v>
      </c>
      <c r="K25" s="134">
        <v>0.15</v>
      </c>
      <c r="L25" s="130" t="s">
        <v>18</v>
      </c>
      <c r="M25" s="131">
        <v>43867</v>
      </c>
      <c r="N25" s="130" t="s">
        <v>523</v>
      </c>
      <c r="O25" s="131">
        <v>43874</v>
      </c>
    </row>
    <row r="26" spans="1:15">
      <c r="A26" s="130" t="s">
        <v>614</v>
      </c>
      <c r="B26" s="130" t="s">
        <v>15</v>
      </c>
      <c r="C26" s="130" t="s">
        <v>612</v>
      </c>
      <c r="D26" s="131">
        <v>43865</v>
      </c>
      <c r="E26" s="132">
        <v>0.33680555555555558</v>
      </c>
      <c r="F26" s="130" t="s">
        <v>527</v>
      </c>
      <c r="G26" s="130" t="s">
        <v>200</v>
      </c>
      <c r="H26" s="130" t="s">
        <v>201</v>
      </c>
      <c r="I26" s="130" t="s">
        <v>18</v>
      </c>
      <c r="J26" s="130" t="s">
        <v>528</v>
      </c>
      <c r="K26" s="134">
        <v>0.15</v>
      </c>
      <c r="L26" s="130" t="s">
        <v>18</v>
      </c>
      <c r="M26" s="131">
        <v>43865</v>
      </c>
      <c r="N26" s="130" t="s">
        <v>523</v>
      </c>
      <c r="O26" s="131">
        <v>43874</v>
      </c>
    </row>
    <row r="27" spans="1:15">
      <c r="A27" s="130" t="s">
        <v>613</v>
      </c>
      <c r="B27" s="130" t="s">
        <v>15</v>
      </c>
      <c r="C27" s="130" t="s">
        <v>612</v>
      </c>
      <c r="D27" s="131">
        <v>43866</v>
      </c>
      <c r="E27" s="132">
        <v>0.31180555555555556</v>
      </c>
      <c r="F27" s="130" t="s">
        <v>527</v>
      </c>
      <c r="G27" s="130" t="s">
        <v>200</v>
      </c>
      <c r="H27" s="130" t="s">
        <v>201</v>
      </c>
      <c r="I27" s="130" t="s">
        <v>18</v>
      </c>
      <c r="J27" s="130" t="s">
        <v>528</v>
      </c>
      <c r="K27" s="133">
        <v>0.15</v>
      </c>
      <c r="L27" s="130" t="s">
        <v>18</v>
      </c>
      <c r="M27" s="131">
        <v>43866</v>
      </c>
      <c r="N27" s="130" t="s">
        <v>523</v>
      </c>
      <c r="O27" s="131">
        <v>43874</v>
      </c>
    </row>
    <row r="28" spans="1:15">
      <c r="A28" s="130" t="s">
        <v>520</v>
      </c>
      <c r="B28" s="130" t="s">
        <v>15</v>
      </c>
      <c r="C28" s="130" t="s">
        <v>612</v>
      </c>
      <c r="D28" s="131">
        <v>43867</v>
      </c>
      <c r="E28" s="132">
        <v>0.35555555555555557</v>
      </c>
      <c r="F28" s="130" t="s">
        <v>527</v>
      </c>
      <c r="G28" s="130" t="s">
        <v>200</v>
      </c>
      <c r="H28" s="130" t="s">
        <v>201</v>
      </c>
      <c r="I28" s="130" t="s">
        <v>18</v>
      </c>
      <c r="J28" s="130" t="s">
        <v>528</v>
      </c>
      <c r="K28" s="133">
        <v>0.15</v>
      </c>
      <c r="L28" s="130" t="s">
        <v>18</v>
      </c>
      <c r="M28" s="131">
        <v>43867</v>
      </c>
      <c r="N28" s="130" t="s">
        <v>523</v>
      </c>
      <c r="O28" s="131">
        <v>43874</v>
      </c>
    </row>
    <row r="29" spans="1:15">
      <c r="A29" s="130" t="s">
        <v>614</v>
      </c>
      <c r="B29" s="130" t="s">
        <v>15</v>
      </c>
      <c r="C29" s="130" t="s">
        <v>612</v>
      </c>
      <c r="D29" s="131">
        <v>43865</v>
      </c>
      <c r="E29" s="132">
        <v>0.33680555555555558</v>
      </c>
      <c r="F29" s="130" t="s">
        <v>527</v>
      </c>
      <c r="G29" s="130" t="s">
        <v>202</v>
      </c>
      <c r="H29" s="130" t="s">
        <v>203</v>
      </c>
      <c r="I29" s="130" t="s">
        <v>18</v>
      </c>
      <c r="J29" s="130" t="s">
        <v>528</v>
      </c>
      <c r="K29" s="133">
        <v>0.15</v>
      </c>
      <c r="L29" s="130" t="s">
        <v>18</v>
      </c>
      <c r="M29" s="131">
        <v>43865</v>
      </c>
      <c r="N29" s="130" t="s">
        <v>523</v>
      </c>
      <c r="O29" s="131">
        <v>43874</v>
      </c>
    </row>
    <row r="30" spans="1:15">
      <c r="A30" s="130" t="s">
        <v>613</v>
      </c>
      <c r="B30" s="130" t="s">
        <v>15</v>
      </c>
      <c r="C30" s="130" t="s">
        <v>612</v>
      </c>
      <c r="D30" s="131">
        <v>43866</v>
      </c>
      <c r="E30" s="132">
        <v>0.31180555555555556</v>
      </c>
      <c r="F30" s="130" t="s">
        <v>527</v>
      </c>
      <c r="G30" s="130" t="s">
        <v>202</v>
      </c>
      <c r="H30" s="130" t="s">
        <v>203</v>
      </c>
      <c r="I30" s="130" t="s">
        <v>18</v>
      </c>
      <c r="J30" s="130" t="s">
        <v>528</v>
      </c>
      <c r="K30" s="133">
        <v>0.15</v>
      </c>
      <c r="L30" s="130" t="s">
        <v>18</v>
      </c>
      <c r="M30" s="131">
        <v>43866</v>
      </c>
      <c r="N30" s="130" t="s">
        <v>523</v>
      </c>
      <c r="O30" s="131">
        <v>43874</v>
      </c>
    </row>
    <row r="31" spans="1:15">
      <c r="A31" s="130" t="s">
        <v>520</v>
      </c>
      <c r="B31" s="130" t="s">
        <v>15</v>
      </c>
      <c r="C31" s="130" t="s">
        <v>612</v>
      </c>
      <c r="D31" s="131">
        <v>43867</v>
      </c>
      <c r="E31" s="132">
        <v>0.35555555555555557</v>
      </c>
      <c r="F31" s="130" t="s">
        <v>527</v>
      </c>
      <c r="G31" s="130" t="s">
        <v>202</v>
      </c>
      <c r="H31" s="130" t="s">
        <v>203</v>
      </c>
      <c r="I31" s="130" t="s">
        <v>18</v>
      </c>
      <c r="J31" s="130" t="s">
        <v>528</v>
      </c>
      <c r="K31" s="133">
        <v>0.15</v>
      </c>
      <c r="L31" s="130" t="s">
        <v>18</v>
      </c>
      <c r="M31" s="131">
        <v>43867</v>
      </c>
      <c r="N31" s="130" t="s">
        <v>523</v>
      </c>
      <c r="O31" s="131">
        <v>43874</v>
      </c>
    </row>
    <row r="32" spans="1:15">
      <c r="A32" s="130" t="s">
        <v>614</v>
      </c>
      <c r="B32" s="130" t="s">
        <v>15</v>
      </c>
      <c r="C32" s="130" t="s">
        <v>612</v>
      </c>
      <c r="D32" s="131">
        <v>43865</v>
      </c>
      <c r="E32" s="132">
        <v>0.33680555555555558</v>
      </c>
      <c r="F32" s="130" t="s">
        <v>527</v>
      </c>
      <c r="G32" s="130" t="s">
        <v>204</v>
      </c>
      <c r="H32" s="130" t="s">
        <v>205</v>
      </c>
      <c r="I32" s="130" t="s">
        <v>18</v>
      </c>
      <c r="J32" s="130" t="s">
        <v>528</v>
      </c>
      <c r="K32" s="134">
        <v>0.15</v>
      </c>
      <c r="L32" s="130" t="s">
        <v>18</v>
      </c>
      <c r="M32" s="131">
        <v>43865</v>
      </c>
      <c r="N32" s="130" t="s">
        <v>523</v>
      </c>
      <c r="O32" s="131">
        <v>43874</v>
      </c>
    </row>
    <row r="33" spans="1:15">
      <c r="A33" s="130" t="s">
        <v>613</v>
      </c>
      <c r="B33" s="130" t="s">
        <v>15</v>
      </c>
      <c r="C33" s="130" t="s">
        <v>612</v>
      </c>
      <c r="D33" s="131">
        <v>43866</v>
      </c>
      <c r="E33" s="132">
        <v>0.31180555555555556</v>
      </c>
      <c r="F33" s="130" t="s">
        <v>527</v>
      </c>
      <c r="G33" s="130" t="s">
        <v>204</v>
      </c>
      <c r="H33" s="130" t="s">
        <v>205</v>
      </c>
      <c r="I33" s="130" t="s">
        <v>18</v>
      </c>
      <c r="J33" s="130" t="s">
        <v>528</v>
      </c>
      <c r="K33" s="133">
        <v>0.15</v>
      </c>
      <c r="L33" s="130" t="s">
        <v>18</v>
      </c>
      <c r="M33" s="131">
        <v>43866</v>
      </c>
      <c r="N33" s="130" t="s">
        <v>523</v>
      </c>
      <c r="O33" s="131">
        <v>43874</v>
      </c>
    </row>
    <row r="34" spans="1:15">
      <c r="A34" s="130" t="s">
        <v>520</v>
      </c>
      <c r="B34" s="130" t="s">
        <v>15</v>
      </c>
      <c r="C34" s="130" t="s">
        <v>612</v>
      </c>
      <c r="D34" s="131">
        <v>43867</v>
      </c>
      <c r="E34" s="132">
        <v>0.35555555555555557</v>
      </c>
      <c r="F34" s="130" t="s">
        <v>527</v>
      </c>
      <c r="G34" s="130" t="s">
        <v>204</v>
      </c>
      <c r="H34" s="130" t="s">
        <v>205</v>
      </c>
      <c r="I34" s="130" t="s">
        <v>18</v>
      </c>
      <c r="J34" s="130" t="s">
        <v>528</v>
      </c>
      <c r="K34" s="134">
        <v>0.15</v>
      </c>
      <c r="L34" s="130" t="s">
        <v>18</v>
      </c>
      <c r="M34" s="131">
        <v>43867</v>
      </c>
      <c r="N34" s="130" t="s">
        <v>523</v>
      </c>
      <c r="O34" s="131">
        <v>43874</v>
      </c>
    </row>
    <row r="35" spans="1:15">
      <c r="A35" s="130" t="s">
        <v>614</v>
      </c>
      <c r="B35" s="130" t="s">
        <v>15</v>
      </c>
      <c r="C35" s="130" t="s">
        <v>612</v>
      </c>
      <c r="D35" s="131">
        <v>43865</v>
      </c>
      <c r="E35" s="132">
        <v>0.33680555555555558</v>
      </c>
      <c r="F35" s="130" t="s">
        <v>527</v>
      </c>
      <c r="G35" s="130" t="s">
        <v>206</v>
      </c>
      <c r="H35" s="130" t="s">
        <v>207</v>
      </c>
      <c r="I35" s="130" t="s">
        <v>18</v>
      </c>
      <c r="J35" s="130" t="s">
        <v>528</v>
      </c>
      <c r="K35" s="133">
        <v>0.15</v>
      </c>
      <c r="L35" s="130" t="s">
        <v>18</v>
      </c>
      <c r="M35" s="131">
        <v>43865</v>
      </c>
      <c r="N35" s="130" t="s">
        <v>523</v>
      </c>
      <c r="O35" s="131">
        <v>43874</v>
      </c>
    </row>
    <row r="36" spans="1:15">
      <c r="A36" s="130" t="s">
        <v>613</v>
      </c>
      <c r="B36" s="130" t="s">
        <v>15</v>
      </c>
      <c r="C36" s="130" t="s">
        <v>612</v>
      </c>
      <c r="D36" s="131">
        <v>43866</v>
      </c>
      <c r="E36" s="132">
        <v>0.31180555555555556</v>
      </c>
      <c r="F36" s="130" t="s">
        <v>527</v>
      </c>
      <c r="G36" s="130" t="s">
        <v>206</v>
      </c>
      <c r="H36" s="130" t="s">
        <v>207</v>
      </c>
      <c r="I36" s="130" t="s">
        <v>18</v>
      </c>
      <c r="J36" s="130" t="s">
        <v>528</v>
      </c>
      <c r="K36" s="133">
        <v>0.15</v>
      </c>
      <c r="L36" s="130" t="s">
        <v>18</v>
      </c>
      <c r="M36" s="131">
        <v>43866</v>
      </c>
      <c r="N36" s="130" t="s">
        <v>523</v>
      </c>
      <c r="O36" s="131">
        <v>43874</v>
      </c>
    </row>
    <row r="37" spans="1:15">
      <c r="A37" s="130" t="s">
        <v>520</v>
      </c>
      <c r="B37" s="130" t="s">
        <v>15</v>
      </c>
      <c r="C37" s="130" t="s">
        <v>612</v>
      </c>
      <c r="D37" s="131">
        <v>43867</v>
      </c>
      <c r="E37" s="132">
        <v>0.35555555555555557</v>
      </c>
      <c r="F37" s="130" t="s">
        <v>527</v>
      </c>
      <c r="G37" s="130" t="s">
        <v>206</v>
      </c>
      <c r="H37" s="130" t="s">
        <v>207</v>
      </c>
      <c r="I37" s="130" t="s">
        <v>18</v>
      </c>
      <c r="J37" s="130" t="s">
        <v>528</v>
      </c>
      <c r="K37" s="133">
        <v>0.15</v>
      </c>
      <c r="L37" s="130" t="s">
        <v>18</v>
      </c>
      <c r="M37" s="131">
        <v>43867</v>
      </c>
      <c r="N37" s="130" t="s">
        <v>523</v>
      </c>
      <c r="O37" s="131">
        <v>43874</v>
      </c>
    </row>
    <row r="38" spans="1:15">
      <c r="A38" s="130" t="s">
        <v>614</v>
      </c>
      <c r="B38" s="130" t="s">
        <v>15</v>
      </c>
      <c r="C38" s="130" t="s">
        <v>612</v>
      </c>
      <c r="D38" s="131">
        <v>43865</v>
      </c>
      <c r="E38" s="132">
        <v>0.33680555555555558</v>
      </c>
      <c r="F38" s="130" t="s">
        <v>527</v>
      </c>
      <c r="G38" s="130" t="s">
        <v>208</v>
      </c>
      <c r="H38" s="130" t="s">
        <v>209</v>
      </c>
      <c r="I38" s="130" t="s">
        <v>18</v>
      </c>
      <c r="J38" s="130" t="s">
        <v>528</v>
      </c>
      <c r="K38" s="133">
        <v>0.15</v>
      </c>
      <c r="L38" s="130" t="s">
        <v>18</v>
      </c>
      <c r="M38" s="131">
        <v>43865</v>
      </c>
      <c r="N38" s="130" t="s">
        <v>523</v>
      </c>
      <c r="O38" s="131">
        <v>43874</v>
      </c>
    </row>
    <row r="39" spans="1:15">
      <c r="A39" s="130" t="s">
        <v>613</v>
      </c>
      <c r="B39" s="130" t="s">
        <v>15</v>
      </c>
      <c r="C39" s="130" t="s">
        <v>612</v>
      </c>
      <c r="D39" s="131">
        <v>43866</v>
      </c>
      <c r="E39" s="132">
        <v>0.31180555555555556</v>
      </c>
      <c r="F39" s="130" t="s">
        <v>527</v>
      </c>
      <c r="G39" s="130" t="s">
        <v>208</v>
      </c>
      <c r="H39" s="130" t="s">
        <v>209</v>
      </c>
      <c r="I39" s="130" t="s">
        <v>18</v>
      </c>
      <c r="J39" s="130" t="s">
        <v>528</v>
      </c>
      <c r="K39" s="134">
        <v>0.15</v>
      </c>
      <c r="L39" s="130" t="s">
        <v>18</v>
      </c>
      <c r="M39" s="131">
        <v>43866</v>
      </c>
      <c r="N39" s="130" t="s">
        <v>523</v>
      </c>
      <c r="O39" s="131">
        <v>43874</v>
      </c>
    </row>
    <row r="40" spans="1:15">
      <c r="A40" s="130" t="s">
        <v>520</v>
      </c>
      <c r="B40" s="130" t="s">
        <v>15</v>
      </c>
      <c r="C40" s="130" t="s">
        <v>612</v>
      </c>
      <c r="D40" s="131">
        <v>43867</v>
      </c>
      <c r="E40" s="132">
        <v>0.35555555555555557</v>
      </c>
      <c r="F40" s="130" t="s">
        <v>527</v>
      </c>
      <c r="G40" s="130" t="s">
        <v>208</v>
      </c>
      <c r="H40" s="130" t="s">
        <v>209</v>
      </c>
      <c r="I40" s="130" t="s">
        <v>18</v>
      </c>
      <c r="J40" s="130" t="s">
        <v>528</v>
      </c>
      <c r="K40" s="134">
        <v>0.15</v>
      </c>
      <c r="L40" s="130" t="s">
        <v>18</v>
      </c>
      <c r="M40" s="131">
        <v>43867</v>
      </c>
      <c r="N40" s="130" t="s">
        <v>523</v>
      </c>
      <c r="O40" s="131">
        <v>43874</v>
      </c>
    </row>
    <row r="41" spans="1:15">
      <c r="A41" s="130" t="s">
        <v>614</v>
      </c>
      <c r="B41" s="130" t="s">
        <v>15</v>
      </c>
      <c r="C41" s="130" t="s">
        <v>612</v>
      </c>
      <c r="D41" s="131">
        <v>43865</v>
      </c>
      <c r="E41" s="132">
        <v>0.33680555555555558</v>
      </c>
      <c r="F41" s="130" t="s">
        <v>527</v>
      </c>
      <c r="G41" s="130" t="s">
        <v>210</v>
      </c>
      <c r="H41" s="130" t="s">
        <v>211</v>
      </c>
      <c r="I41" s="130" t="s">
        <v>18</v>
      </c>
      <c r="J41" s="130" t="s">
        <v>528</v>
      </c>
      <c r="K41" s="133">
        <v>0.15</v>
      </c>
      <c r="L41" s="130" t="s">
        <v>18</v>
      </c>
      <c r="M41" s="131">
        <v>43865</v>
      </c>
      <c r="N41" s="130" t="s">
        <v>523</v>
      </c>
      <c r="O41" s="131">
        <v>43874</v>
      </c>
    </row>
    <row r="42" spans="1:15">
      <c r="A42" s="130" t="s">
        <v>613</v>
      </c>
      <c r="B42" s="130" t="s">
        <v>15</v>
      </c>
      <c r="C42" s="130" t="s">
        <v>612</v>
      </c>
      <c r="D42" s="131">
        <v>43866</v>
      </c>
      <c r="E42" s="132">
        <v>0.31180555555555556</v>
      </c>
      <c r="F42" s="130" t="s">
        <v>527</v>
      </c>
      <c r="G42" s="130" t="s">
        <v>210</v>
      </c>
      <c r="H42" s="130" t="s">
        <v>211</v>
      </c>
      <c r="I42" s="130" t="s">
        <v>18</v>
      </c>
      <c r="J42" s="130" t="s">
        <v>528</v>
      </c>
      <c r="K42" s="133">
        <v>0.15</v>
      </c>
      <c r="L42" s="130" t="s">
        <v>18</v>
      </c>
      <c r="M42" s="131">
        <v>43866</v>
      </c>
      <c r="N42" s="130" t="s">
        <v>523</v>
      </c>
      <c r="O42" s="131">
        <v>43874</v>
      </c>
    </row>
    <row r="43" spans="1:15">
      <c r="A43" s="130" t="s">
        <v>520</v>
      </c>
      <c r="B43" s="130" t="s">
        <v>15</v>
      </c>
      <c r="C43" s="130" t="s">
        <v>612</v>
      </c>
      <c r="D43" s="131">
        <v>43867</v>
      </c>
      <c r="E43" s="132">
        <v>0.35555555555555557</v>
      </c>
      <c r="F43" s="130" t="s">
        <v>527</v>
      </c>
      <c r="G43" s="130" t="s">
        <v>210</v>
      </c>
      <c r="H43" s="130" t="s">
        <v>211</v>
      </c>
      <c r="I43" s="130" t="s">
        <v>18</v>
      </c>
      <c r="J43" s="130" t="s">
        <v>528</v>
      </c>
      <c r="K43" s="133">
        <v>0.15</v>
      </c>
      <c r="L43" s="130" t="s">
        <v>18</v>
      </c>
      <c r="M43" s="131">
        <v>43867</v>
      </c>
      <c r="N43" s="130" t="s">
        <v>523</v>
      </c>
      <c r="O43" s="131">
        <v>43874</v>
      </c>
    </row>
    <row r="44" spans="1:15">
      <c r="A44" s="130" t="s">
        <v>614</v>
      </c>
      <c r="B44" s="130" t="s">
        <v>15</v>
      </c>
      <c r="C44" s="130" t="s">
        <v>612</v>
      </c>
      <c r="D44" s="131">
        <v>43865</v>
      </c>
      <c r="E44" s="132">
        <v>0.33680555555555558</v>
      </c>
      <c r="F44" s="130" t="s">
        <v>527</v>
      </c>
      <c r="G44" s="130" t="s">
        <v>212</v>
      </c>
      <c r="H44" s="130" t="s">
        <v>213</v>
      </c>
      <c r="I44" s="130" t="s">
        <v>18</v>
      </c>
      <c r="J44" s="130" t="s">
        <v>528</v>
      </c>
      <c r="K44" s="133">
        <v>0.15</v>
      </c>
      <c r="L44" s="130" t="s">
        <v>18</v>
      </c>
      <c r="M44" s="131">
        <v>43865</v>
      </c>
      <c r="N44" s="130" t="s">
        <v>523</v>
      </c>
      <c r="O44" s="131">
        <v>43874</v>
      </c>
    </row>
    <row r="45" spans="1:15">
      <c r="A45" s="130" t="s">
        <v>613</v>
      </c>
      <c r="B45" s="130" t="s">
        <v>15</v>
      </c>
      <c r="C45" s="130" t="s">
        <v>612</v>
      </c>
      <c r="D45" s="131">
        <v>43866</v>
      </c>
      <c r="E45" s="132">
        <v>0.31180555555555556</v>
      </c>
      <c r="F45" s="130" t="s">
        <v>527</v>
      </c>
      <c r="G45" s="130" t="s">
        <v>212</v>
      </c>
      <c r="H45" s="130" t="s">
        <v>213</v>
      </c>
      <c r="I45" s="130" t="s">
        <v>18</v>
      </c>
      <c r="J45" s="130" t="s">
        <v>528</v>
      </c>
      <c r="K45" s="133">
        <v>0.15</v>
      </c>
      <c r="L45" s="130" t="s">
        <v>18</v>
      </c>
      <c r="M45" s="131">
        <v>43866</v>
      </c>
      <c r="N45" s="130" t="s">
        <v>523</v>
      </c>
      <c r="O45" s="131">
        <v>43874</v>
      </c>
    </row>
    <row r="46" spans="1:15">
      <c r="A46" s="130" t="s">
        <v>520</v>
      </c>
      <c r="B46" s="130" t="s">
        <v>15</v>
      </c>
      <c r="C46" s="130" t="s">
        <v>612</v>
      </c>
      <c r="D46" s="131">
        <v>43867</v>
      </c>
      <c r="E46" s="132">
        <v>0.35555555555555557</v>
      </c>
      <c r="F46" s="130" t="s">
        <v>527</v>
      </c>
      <c r="G46" s="130" t="s">
        <v>212</v>
      </c>
      <c r="H46" s="130" t="s">
        <v>213</v>
      </c>
      <c r="I46" s="130" t="s">
        <v>18</v>
      </c>
      <c r="J46" s="130" t="s">
        <v>528</v>
      </c>
      <c r="K46" s="133">
        <v>0.15</v>
      </c>
      <c r="L46" s="130" t="s">
        <v>18</v>
      </c>
      <c r="M46" s="131">
        <v>43867</v>
      </c>
      <c r="N46" s="130" t="s">
        <v>523</v>
      </c>
      <c r="O46" s="131">
        <v>43874</v>
      </c>
    </row>
    <row r="47" spans="1:15">
      <c r="A47" s="130" t="s">
        <v>614</v>
      </c>
      <c r="B47" s="130" t="s">
        <v>15</v>
      </c>
      <c r="C47" s="130" t="s">
        <v>612</v>
      </c>
      <c r="D47" s="131">
        <v>43865</v>
      </c>
      <c r="E47" s="132">
        <v>0.33680555555555558</v>
      </c>
      <c r="F47" s="130" t="s">
        <v>527</v>
      </c>
      <c r="G47" s="130" t="s">
        <v>214</v>
      </c>
      <c r="H47" s="130" t="s">
        <v>215</v>
      </c>
      <c r="I47" s="130" t="s">
        <v>18</v>
      </c>
      <c r="J47" s="130" t="s">
        <v>528</v>
      </c>
      <c r="K47" s="134">
        <v>0.15</v>
      </c>
      <c r="L47" s="130" t="s">
        <v>18</v>
      </c>
      <c r="M47" s="131">
        <v>43865</v>
      </c>
      <c r="N47" s="130" t="s">
        <v>523</v>
      </c>
      <c r="O47" s="131">
        <v>43874</v>
      </c>
    </row>
    <row r="48" spans="1:15">
      <c r="A48" s="130" t="s">
        <v>614</v>
      </c>
      <c r="B48" s="130" t="s">
        <v>15</v>
      </c>
      <c r="C48" s="130" t="s">
        <v>612</v>
      </c>
      <c r="D48" s="131">
        <v>43865</v>
      </c>
      <c r="E48" s="132">
        <v>0.33680555555555558</v>
      </c>
      <c r="F48" s="130" t="s">
        <v>537</v>
      </c>
      <c r="G48" s="130" t="s">
        <v>214</v>
      </c>
      <c r="H48" s="130" t="s">
        <v>215</v>
      </c>
      <c r="I48" s="130" t="s">
        <v>18</v>
      </c>
      <c r="J48" s="130" t="s">
        <v>531</v>
      </c>
      <c r="K48" s="134">
        <v>0.25</v>
      </c>
      <c r="L48" s="130" t="s">
        <v>18</v>
      </c>
      <c r="M48" s="131">
        <v>43865</v>
      </c>
      <c r="N48" s="130" t="s">
        <v>523</v>
      </c>
      <c r="O48" s="131">
        <v>43882</v>
      </c>
    </row>
    <row r="49" spans="1:15">
      <c r="A49" s="130" t="s">
        <v>613</v>
      </c>
      <c r="B49" s="130" t="s">
        <v>15</v>
      </c>
      <c r="C49" s="130" t="s">
        <v>612</v>
      </c>
      <c r="D49" s="131">
        <v>43866</v>
      </c>
      <c r="E49" s="132">
        <v>0.31180555555555556</v>
      </c>
      <c r="F49" s="130" t="s">
        <v>527</v>
      </c>
      <c r="G49" s="130" t="s">
        <v>214</v>
      </c>
      <c r="H49" s="130" t="s">
        <v>215</v>
      </c>
      <c r="I49" s="130" t="s">
        <v>18</v>
      </c>
      <c r="J49" s="130" t="s">
        <v>528</v>
      </c>
      <c r="K49" s="134">
        <v>0.15</v>
      </c>
      <c r="L49" s="130" t="s">
        <v>18</v>
      </c>
      <c r="M49" s="131">
        <v>43866</v>
      </c>
      <c r="N49" s="130" t="s">
        <v>523</v>
      </c>
      <c r="O49" s="131">
        <v>43874</v>
      </c>
    </row>
    <row r="50" spans="1:15">
      <c r="A50" s="130" t="s">
        <v>613</v>
      </c>
      <c r="B50" s="130" t="s">
        <v>15</v>
      </c>
      <c r="C50" s="130" t="s">
        <v>612</v>
      </c>
      <c r="D50" s="131">
        <v>43866</v>
      </c>
      <c r="E50" s="132">
        <v>0.31180555555555556</v>
      </c>
      <c r="F50" s="130" t="s">
        <v>537</v>
      </c>
      <c r="G50" s="130" t="s">
        <v>214</v>
      </c>
      <c r="H50" s="130" t="s">
        <v>215</v>
      </c>
      <c r="I50" s="130" t="s">
        <v>18</v>
      </c>
      <c r="J50" s="130" t="s">
        <v>531</v>
      </c>
      <c r="K50" s="133">
        <v>0.25</v>
      </c>
      <c r="L50" s="130" t="s">
        <v>18</v>
      </c>
      <c r="M50" s="131">
        <v>43866</v>
      </c>
      <c r="N50" s="130" t="s">
        <v>523</v>
      </c>
      <c r="O50" s="131">
        <v>43882</v>
      </c>
    </row>
    <row r="51" spans="1:15">
      <c r="A51" s="130" t="s">
        <v>520</v>
      </c>
      <c r="B51" s="130" t="s">
        <v>15</v>
      </c>
      <c r="C51" s="130" t="s">
        <v>612</v>
      </c>
      <c r="D51" s="131">
        <v>43867</v>
      </c>
      <c r="E51" s="132">
        <v>0.35555555555555557</v>
      </c>
      <c r="F51" s="130" t="s">
        <v>527</v>
      </c>
      <c r="G51" s="130" t="s">
        <v>214</v>
      </c>
      <c r="H51" s="130" t="s">
        <v>215</v>
      </c>
      <c r="I51" s="130" t="s">
        <v>18</v>
      </c>
      <c r="J51" s="130" t="s">
        <v>528</v>
      </c>
      <c r="K51" s="134">
        <v>0.15</v>
      </c>
      <c r="L51" s="130" t="s">
        <v>18</v>
      </c>
      <c r="M51" s="131">
        <v>43867</v>
      </c>
      <c r="N51" s="130" t="s">
        <v>523</v>
      </c>
      <c r="O51" s="131">
        <v>43874</v>
      </c>
    </row>
    <row r="52" spans="1:15">
      <c r="A52" s="130" t="s">
        <v>520</v>
      </c>
      <c r="B52" s="130" t="s">
        <v>15</v>
      </c>
      <c r="C52" s="130" t="s">
        <v>612</v>
      </c>
      <c r="D52" s="131">
        <v>43867</v>
      </c>
      <c r="E52" s="132">
        <v>0.35555555555555557</v>
      </c>
      <c r="F52" s="130" t="s">
        <v>537</v>
      </c>
      <c r="G52" s="130" t="s">
        <v>214</v>
      </c>
      <c r="H52" s="130" t="s">
        <v>215</v>
      </c>
      <c r="I52" s="130" t="s">
        <v>18</v>
      </c>
      <c r="J52" s="130" t="s">
        <v>531</v>
      </c>
      <c r="K52" s="133">
        <v>0.25</v>
      </c>
      <c r="L52" s="130" t="s">
        <v>18</v>
      </c>
      <c r="M52" s="131">
        <v>43867</v>
      </c>
      <c r="N52" s="130" t="s">
        <v>523</v>
      </c>
      <c r="O52" s="131">
        <v>43882</v>
      </c>
    </row>
    <row r="53" spans="1:15">
      <c r="A53" s="130" t="s">
        <v>614</v>
      </c>
      <c r="B53" s="130" t="s">
        <v>15</v>
      </c>
      <c r="C53" s="130" t="s">
        <v>612</v>
      </c>
      <c r="D53" s="131">
        <v>43865</v>
      </c>
      <c r="E53" s="132">
        <v>0.33680555555555558</v>
      </c>
      <c r="F53" s="130" t="s">
        <v>527</v>
      </c>
      <c r="G53" s="130" t="s">
        <v>216</v>
      </c>
      <c r="H53" s="130" t="s">
        <v>217</v>
      </c>
      <c r="I53" s="130" t="s">
        <v>18</v>
      </c>
      <c r="J53" s="130" t="s">
        <v>528</v>
      </c>
      <c r="K53" s="133">
        <v>0.15</v>
      </c>
      <c r="L53" s="130" t="s">
        <v>18</v>
      </c>
      <c r="M53" s="131">
        <v>43865</v>
      </c>
      <c r="N53" s="130" t="s">
        <v>523</v>
      </c>
      <c r="O53" s="131">
        <v>43874</v>
      </c>
    </row>
    <row r="54" spans="1:15">
      <c r="A54" s="130" t="s">
        <v>613</v>
      </c>
      <c r="B54" s="130" t="s">
        <v>15</v>
      </c>
      <c r="C54" s="130" t="s">
        <v>612</v>
      </c>
      <c r="D54" s="131">
        <v>43866</v>
      </c>
      <c r="E54" s="132">
        <v>0.31180555555555556</v>
      </c>
      <c r="F54" s="130" t="s">
        <v>527</v>
      </c>
      <c r="G54" s="130" t="s">
        <v>216</v>
      </c>
      <c r="H54" s="130" t="s">
        <v>217</v>
      </c>
      <c r="I54" s="130" t="s">
        <v>18</v>
      </c>
      <c r="J54" s="130" t="s">
        <v>528</v>
      </c>
      <c r="K54" s="133">
        <v>0.15</v>
      </c>
      <c r="L54" s="130" t="s">
        <v>18</v>
      </c>
      <c r="M54" s="131">
        <v>43866</v>
      </c>
      <c r="N54" s="130" t="s">
        <v>523</v>
      </c>
      <c r="O54" s="131">
        <v>43874</v>
      </c>
    </row>
    <row r="55" spans="1:15">
      <c r="A55" s="130" t="s">
        <v>520</v>
      </c>
      <c r="B55" s="130" t="s">
        <v>15</v>
      </c>
      <c r="C55" s="130" t="s">
        <v>612</v>
      </c>
      <c r="D55" s="131">
        <v>43867</v>
      </c>
      <c r="E55" s="132">
        <v>0.35555555555555557</v>
      </c>
      <c r="F55" s="130" t="s">
        <v>527</v>
      </c>
      <c r="G55" s="130" t="s">
        <v>216</v>
      </c>
      <c r="H55" s="130" t="s">
        <v>217</v>
      </c>
      <c r="I55" s="130" t="s">
        <v>18</v>
      </c>
      <c r="J55" s="130" t="s">
        <v>528</v>
      </c>
      <c r="K55" s="133">
        <v>0.15</v>
      </c>
      <c r="L55" s="130" t="s">
        <v>18</v>
      </c>
      <c r="M55" s="131">
        <v>43867</v>
      </c>
      <c r="N55" s="130" t="s">
        <v>523</v>
      </c>
      <c r="O55" s="131">
        <v>43874</v>
      </c>
    </row>
    <row r="56" spans="1:15">
      <c r="A56" s="130" t="s">
        <v>614</v>
      </c>
      <c r="B56" s="130" t="s">
        <v>15</v>
      </c>
      <c r="C56" s="130" t="s">
        <v>612</v>
      </c>
      <c r="D56" s="131">
        <v>43865</v>
      </c>
      <c r="E56" s="132">
        <v>0.33680555555555558</v>
      </c>
      <c r="F56" s="130" t="s">
        <v>527</v>
      </c>
      <c r="G56" s="130" t="s">
        <v>266</v>
      </c>
      <c r="H56" s="130" t="s">
        <v>267</v>
      </c>
      <c r="I56" s="130" t="s">
        <v>18</v>
      </c>
      <c r="J56" s="130" t="s">
        <v>528</v>
      </c>
      <c r="K56" s="133">
        <v>0.15</v>
      </c>
      <c r="L56" s="130" t="s">
        <v>18</v>
      </c>
      <c r="M56" s="131">
        <v>43865</v>
      </c>
      <c r="N56" s="130" t="s">
        <v>523</v>
      </c>
      <c r="O56" s="131">
        <v>43874</v>
      </c>
    </row>
    <row r="57" spans="1:15">
      <c r="A57" s="130" t="s">
        <v>613</v>
      </c>
      <c r="B57" s="130" t="s">
        <v>15</v>
      </c>
      <c r="C57" s="130" t="s">
        <v>612</v>
      </c>
      <c r="D57" s="131">
        <v>43866</v>
      </c>
      <c r="E57" s="132">
        <v>0.31180555555555556</v>
      </c>
      <c r="F57" s="130" t="s">
        <v>527</v>
      </c>
      <c r="G57" s="130" t="s">
        <v>266</v>
      </c>
      <c r="H57" s="130" t="s">
        <v>267</v>
      </c>
      <c r="I57" s="130" t="s">
        <v>18</v>
      </c>
      <c r="J57" s="130" t="s">
        <v>528</v>
      </c>
      <c r="K57" s="133">
        <v>0.15</v>
      </c>
      <c r="L57" s="130" t="s">
        <v>18</v>
      </c>
      <c r="M57" s="131">
        <v>43866</v>
      </c>
      <c r="N57" s="130" t="s">
        <v>523</v>
      </c>
      <c r="O57" s="131">
        <v>43874</v>
      </c>
    </row>
    <row r="58" spans="1:15">
      <c r="A58" s="130" t="s">
        <v>520</v>
      </c>
      <c r="B58" s="130" t="s">
        <v>15</v>
      </c>
      <c r="C58" s="130" t="s">
        <v>612</v>
      </c>
      <c r="D58" s="131">
        <v>43867</v>
      </c>
      <c r="E58" s="132">
        <v>0.35555555555555557</v>
      </c>
      <c r="F58" s="130" t="s">
        <v>527</v>
      </c>
      <c r="G58" s="130" t="s">
        <v>266</v>
      </c>
      <c r="H58" s="130" t="s">
        <v>267</v>
      </c>
      <c r="I58" s="130" t="s">
        <v>18</v>
      </c>
      <c r="J58" s="130" t="s">
        <v>528</v>
      </c>
      <c r="K58" s="133">
        <v>0.15</v>
      </c>
      <c r="L58" s="130" t="s">
        <v>18</v>
      </c>
      <c r="M58" s="131">
        <v>43867</v>
      </c>
      <c r="N58" s="130" t="s">
        <v>523</v>
      </c>
      <c r="O58" s="131">
        <v>43874</v>
      </c>
    </row>
    <row r="59" spans="1:15">
      <c r="A59" s="130" t="s">
        <v>614</v>
      </c>
      <c r="B59" s="130" t="s">
        <v>15</v>
      </c>
      <c r="C59" s="130" t="s">
        <v>612</v>
      </c>
      <c r="D59" s="131">
        <v>43865</v>
      </c>
      <c r="E59" s="132">
        <v>0.33680555555555558</v>
      </c>
      <c r="F59" s="130" t="s">
        <v>527</v>
      </c>
      <c r="G59" s="130" t="s">
        <v>220</v>
      </c>
      <c r="H59" s="130" t="s">
        <v>221</v>
      </c>
      <c r="I59" s="130" t="s">
        <v>18</v>
      </c>
      <c r="J59" s="130" t="s">
        <v>528</v>
      </c>
      <c r="K59" s="133">
        <v>0.15</v>
      </c>
      <c r="L59" s="130" t="s">
        <v>18</v>
      </c>
      <c r="M59" s="131">
        <v>43865</v>
      </c>
      <c r="N59" s="130" t="s">
        <v>523</v>
      </c>
      <c r="O59" s="131">
        <v>43874</v>
      </c>
    </row>
    <row r="60" spans="1:15">
      <c r="A60" s="130" t="s">
        <v>613</v>
      </c>
      <c r="B60" s="130" t="s">
        <v>15</v>
      </c>
      <c r="C60" s="130" t="s">
        <v>612</v>
      </c>
      <c r="D60" s="131">
        <v>43866</v>
      </c>
      <c r="E60" s="132">
        <v>0.31180555555555556</v>
      </c>
      <c r="F60" s="130" t="s">
        <v>527</v>
      </c>
      <c r="G60" s="130" t="s">
        <v>220</v>
      </c>
      <c r="H60" s="130" t="s">
        <v>221</v>
      </c>
      <c r="I60" s="130" t="s">
        <v>18</v>
      </c>
      <c r="J60" s="130" t="s">
        <v>528</v>
      </c>
      <c r="K60" s="133">
        <v>0.15</v>
      </c>
      <c r="L60" s="130" t="s">
        <v>18</v>
      </c>
      <c r="M60" s="131">
        <v>43866</v>
      </c>
      <c r="N60" s="130" t="s">
        <v>523</v>
      </c>
      <c r="O60" s="131">
        <v>43874</v>
      </c>
    </row>
    <row r="61" spans="1:15">
      <c r="A61" s="130" t="s">
        <v>520</v>
      </c>
      <c r="B61" s="130" t="s">
        <v>15</v>
      </c>
      <c r="C61" s="130" t="s">
        <v>612</v>
      </c>
      <c r="D61" s="131">
        <v>43867</v>
      </c>
      <c r="E61" s="132">
        <v>0.35555555555555557</v>
      </c>
      <c r="F61" s="130" t="s">
        <v>527</v>
      </c>
      <c r="G61" s="130" t="s">
        <v>220</v>
      </c>
      <c r="H61" s="130" t="s">
        <v>221</v>
      </c>
      <c r="I61" s="130" t="s">
        <v>18</v>
      </c>
      <c r="J61" s="130" t="s">
        <v>528</v>
      </c>
      <c r="K61" s="134">
        <v>0.15</v>
      </c>
      <c r="L61" s="130" t="s">
        <v>18</v>
      </c>
      <c r="M61" s="131">
        <v>43867</v>
      </c>
      <c r="N61" s="130" t="s">
        <v>523</v>
      </c>
      <c r="O61" s="131">
        <v>43874</v>
      </c>
    </row>
    <row r="62" spans="1:15">
      <c r="A62" s="130" t="s">
        <v>614</v>
      </c>
      <c r="B62" s="130" t="s">
        <v>15</v>
      </c>
      <c r="C62" s="130" t="s">
        <v>612</v>
      </c>
      <c r="D62" s="131">
        <v>43865</v>
      </c>
      <c r="E62" s="132">
        <v>0.33680555555555558</v>
      </c>
      <c r="F62" s="130" t="s">
        <v>527</v>
      </c>
      <c r="G62" s="130" t="s">
        <v>218</v>
      </c>
      <c r="H62" s="130" t="s">
        <v>219</v>
      </c>
      <c r="I62" s="130" t="s">
        <v>18</v>
      </c>
      <c r="J62" s="130" t="s">
        <v>528</v>
      </c>
      <c r="K62" s="133">
        <v>0.15</v>
      </c>
      <c r="L62" s="130" t="s">
        <v>18</v>
      </c>
      <c r="M62" s="131">
        <v>43865</v>
      </c>
      <c r="N62" s="130" t="s">
        <v>523</v>
      </c>
      <c r="O62" s="131">
        <v>43874</v>
      </c>
    </row>
    <row r="63" spans="1:15">
      <c r="A63" s="130" t="s">
        <v>613</v>
      </c>
      <c r="B63" s="130" t="s">
        <v>15</v>
      </c>
      <c r="C63" s="130" t="s">
        <v>612</v>
      </c>
      <c r="D63" s="131">
        <v>43866</v>
      </c>
      <c r="E63" s="132">
        <v>0.31180555555555556</v>
      </c>
      <c r="F63" s="130" t="s">
        <v>527</v>
      </c>
      <c r="G63" s="130" t="s">
        <v>218</v>
      </c>
      <c r="H63" s="130" t="s">
        <v>219</v>
      </c>
      <c r="I63" s="130" t="s">
        <v>18</v>
      </c>
      <c r="J63" s="130" t="s">
        <v>528</v>
      </c>
      <c r="K63" s="134">
        <v>0.15</v>
      </c>
      <c r="L63" s="130" t="s">
        <v>18</v>
      </c>
      <c r="M63" s="131">
        <v>43866</v>
      </c>
      <c r="N63" s="130" t="s">
        <v>523</v>
      </c>
      <c r="O63" s="131">
        <v>43874</v>
      </c>
    </row>
    <row r="64" spans="1:15">
      <c r="A64" s="130" t="s">
        <v>520</v>
      </c>
      <c r="B64" s="130" t="s">
        <v>15</v>
      </c>
      <c r="C64" s="130" t="s">
        <v>612</v>
      </c>
      <c r="D64" s="131">
        <v>43867</v>
      </c>
      <c r="E64" s="132">
        <v>0.35555555555555557</v>
      </c>
      <c r="F64" s="130" t="s">
        <v>527</v>
      </c>
      <c r="G64" s="130" t="s">
        <v>218</v>
      </c>
      <c r="H64" s="130" t="s">
        <v>219</v>
      </c>
      <c r="I64" s="130" t="s">
        <v>18</v>
      </c>
      <c r="J64" s="130" t="s">
        <v>528</v>
      </c>
      <c r="K64" s="134">
        <v>0.15</v>
      </c>
      <c r="L64" s="130" t="s">
        <v>18</v>
      </c>
      <c r="M64" s="131">
        <v>43867</v>
      </c>
      <c r="N64" s="130" t="s">
        <v>523</v>
      </c>
      <c r="O64" s="131">
        <v>43874</v>
      </c>
    </row>
    <row r="65" spans="1:15">
      <c r="A65" s="130" t="s">
        <v>614</v>
      </c>
      <c r="B65" s="130" t="s">
        <v>15</v>
      </c>
      <c r="C65" s="130" t="s">
        <v>612</v>
      </c>
      <c r="D65" s="131">
        <v>43865</v>
      </c>
      <c r="E65" s="132">
        <v>0.33680555555555558</v>
      </c>
      <c r="F65" s="130" t="s">
        <v>527</v>
      </c>
      <c r="G65" s="130" t="s">
        <v>222</v>
      </c>
      <c r="H65" s="130" t="s">
        <v>223</v>
      </c>
      <c r="I65" s="130" t="s">
        <v>18</v>
      </c>
      <c r="J65" s="130" t="s">
        <v>528</v>
      </c>
      <c r="K65" s="133">
        <v>0.15</v>
      </c>
      <c r="L65" s="130" t="s">
        <v>18</v>
      </c>
      <c r="M65" s="131">
        <v>43865</v>
      </c>
      <c r="N65" s="130" t="s">
        <v>523</v>
      </c>
      <c r="O65" s="131">
        <v>43874</v>
      </c>
    </row>
    <row r="66" spans="1:15">
      <c r="A66" s="130" t="s">
        <v>613</v>
      </c>
      <c r="B66" s="130" t="s">
        <v>15</v>
      </c>
      <c r="C66" s="130" t="s">
        <v>612</v>
      </c>
      <c r="D66" s="131">
        <v>43866</v>
      </c>
      <c r="E66" s="132">
        <v>0.31180555555555556</v>
      </c>
      <c r="F66" s="130" t="s">
        <v>527</v>
      </c>
      <c r="G66" s="130" t="s">
        <v>222</v>
      </c>
      <c r="H66" s="130" t="s">
        <v>223</v>
      </c>
      <c r="I66" s="130" t="s">
        <v>18</v>
      </c>
      <c r="J66" s="130" t="s">
        <v>528</v>
      </c>
      <c r="K66" s="133">
        <v>0.15</v>
      </c>
      <c r="L66" s="130" t="s">
        <v>18</v>
      </c>
      <c r="M66" s="131">
        <v>43866</v>
      </c>
      <c r="N66" s="130" t="s">
        <v>523</v>
      </c>
      <c r="O66" s="131">
        <v>43874</v>
      </c>
    </row>
    <row r="67" spans="1:15">
      <c r="A67" s="130" t="s">
        <v>520</v>
      </c>
      <c r="B67" s="130" t="s">
        <v>15</v>
      </c>
      <c r="C67" s="130" t="s">
        <v>612</v>
      </c>
      <c r="D67" s="131">
        <v>43867</v>
      </c>
      <c r="E67" s="132">
        <v>0.35555555555555557</v>
      </c>
      <c r="F67" s="130" t="s">
        <v>527</v>
      </c>
      <c r="G67" s="130" t="s">
        <v>222</v>
      </c>
      <c r="H67" s="130" t="s">
        <v>223</v>
      </c>
      <c r="I67" s="130" t="s">
        <v>18</v>
      </c>
      <c r="J67" s="130" t="s">
        <v>528</v>
      </c>
      <c r="K67" s="133">
        <v>0.15</v>
      </c>
      <c r="L67" s="130" t="s">
        <v>18</v>
      </c>
      <c r="M67" s="131">
        <v>43867</v>
      </c>
      <c r="N67" s="130" t="s">
        <v>523</v>
      </c>
      <c r="O67" s="131">
        <v>43874</v>
      </c>
    </row>
    <row r="68" spans="1:15">
      <c r="A68" s="130" t="s">
        <v>614</v>
      </c>
      <c r="B68" s="130" t="s">
        <v>15</v>
      </c>
      <c r="C68" s="130" t="s">
        <v>612</v>
      </c>
      <c r="D68" s="131">
        <v>43865</v>
      </c>
      <c r="E68" s="132">
        <v>0.33680555555555558</v>
      </c>
      <c r="F68" s="130" t="s">
        <v>537</v>
      </c>
      <c r="G68" s="130" t="s">
        <v>316</v>
      </c>
      <c r="H68" s="130" t="s">
        <v>317</v>
      </c>
      <c r="I68" s="130" t="s">
        <v>18</v>
      </c>
      <c r="J68" s="130" t="s">
        <v>531</v>
      </c>
      <c r="K68" s="133">
        <v>0.25</v>
      </c>
      <c r="L68" s="130" t="s">
        <v>18</v>
      </c>
      <c r="M68" s="131">
        <v>43865</v>
      </c>
      <c r="N68" s="130" t="s">
        <v>523</v>
      </c>
      <c r="O68" s="131">
        <v>43882</v>
      </c>
    </row>
    <row r="69" spans="1:15">
      <c r="A69" s="130" t="s">
        <v>613</v>
      </c>
      <c r="B69" s="130" t="s">
        <v>15</v>
      </c>
      <c r="C69" s="130" t="s">
        <v>612</v>
      </c>
      <c r="D69" s="131">
        <v>43866</v>
      </c>
      <c r="E69" s="132">
        <v>0.31180555555555556</v>
      </c>
      <c r="F69" s="130" t="s">
        <v>537</v>
      </c>
      <c r="G69" s="130" t="s">
        <v>316</v>
      </c>
      <c r="H69" s="130" t="s">
        <v>317</v>
      </c>
      <c r="I69" s="130" t="s">
        <v>18</v>
      </c>
      <c r="J69" s="130" t="s">
        <v>531</v>
      </c>
      <c r="K69" s="133">
        <v>0.25</v>
      </c>
      <c r="L69" s="130" t="s">
        <v>18</v>
      </c>
      <c r="M69" s="131">
        <v>43866</v>
      </c>
      <c r="N69" s="130" t="s">
        <v>523</v>
      </c>
      <c r="O69" s="131">
        <v>43882</v>
      </c>
    </row>
    <row r="70" spans="1:15">
      <c r="A70" s="130" t="s">
        <v>520</v>
      </c>
      <c r="B70" s="130" t="s">
        <v>15</v>
      </c>
      <c r="C70" s="130" t="s">
        <v>612</v>
      </c>
      <c r="D70" s="131">
        <v>43867</v>
      </c>
      <c r="E70" s="132">
        <v>0.35555555555555557</v>
      </c>
      <c r="F70" s="130" t="s">
        <v>537</v>
      </c>
      <c r="G70" s="130" t="s">
        <v>316</v>
      </c>
      <c r="H70" s="130" t="s">
        <v>317</v>
      </c>
      <c r="I70" s="130" t="s">
        <v>18</v>
      </c>
      <c r="J70" s="130" t="s">
        <v>531</v>
      </c>
      <c r="K70" s="133">
        <v>0.25</v>
      </c>
      <c r="L70" s="130" t="s">
        <v>18</v>
      </c>
      <c r="M70" s="131">
        <v>43867</v>
      </c>
      <c r="N70" s="130" t="s">
        <v>523</v>
      </c>
      <c r="O70" s="131">
        <v>43882</v>
      </c>
    </row>
    <row r="71" spans="1:15">
      <c r="A71" s="130" t="s">
        <v>614</v>
      </c>
      <c r="B71" s="130" t="s">
        <v>15</v>
      </c>
      <c r="C71" s="130" t="s">
        <v>612</v>
      </c>
      <c r="D71" s="131">
        <v>43865</v>
      </c>
      <c r="E71" s="132">
        <v>0.33680555555555558</v>
      </c>
      <c r="F71" s="130" t="s">
        <v>527</v>
      </c>
      <c r="G71" s="130" t="s">
        <v>224</v>
      </c>
      <c r="H71" s="130" t="s">
        <v>225</v>
      </c>
      <c r="I71" s="130" t="s">
        <v>18</v>
      </c>
      <c r="J71" s="130" t="s">
        <v>528</v>
      </c>
      <c r="K71" s="134">
        <v>0.15</v>
      </c>
      <c r="L71" s="130" t="s">
        <v>18</v>
      </c>
      <c r="M71" s="131">
        <v>43865</v>
      </c>
      <c r="N71" s="130" t="s">
        <v>523</v>
      </c>
      <c r="O71" s="131">
        <v>43874</v>
      </c>
    </row>
    <row r="72" spans="1:15">
      <c r="A72" s="130" t="s">
        <v>613</v>
      </c>
      <c r="B72" s="130" t="s">
        <v>15</v>
      </c>
      <c r="C72" s="130" t="s">
        <v>612</v>
      </c>
      <c r="D72" s="131">
        <v>43866</v>
      </c>
      <c r="E72" s="132">
        <v>0.31180555555555556</v>
      </c>
      <c r="F72" s="130" t="s">
        <v>527</v>
      </c>
      <c r="G72" s="130" t="s">
        <v>224</v>
      </c>
      <c r="H72" s="130" t="s">
        <v>225</v>
      </c>
      <c r="I72" s="130" t="s">
        <v>18</v>
      </c>
      <c r="J72" s="130" t="s">
        <v>528</v>
      </c>
      <c r="K72" s="134">
        <v>0.15</v>
      </c>
      <c r="L72" s="130" t="s">
        <v>18</v>
      </c>
      <c r="M72" s="131">
        <v>43866</v>
      </c>
      <c r="N72" s="130" t="s">
        <v>523</v>
      </c>
      <c r="O72" s="131">
        <v>43874</v>
      </c>
    </row>
    <row r="73" spans="1:15">
      <c r="A73" s="130" t="s">
        <v>520</v>
      </c>
      <c r="B73" s="130" t="s">
        <v>15</v>
      </c>
      <c r="C73" s="130" t="s">
        <v>612</v>
      </c>
      <c r="D73" s="137">
        <v>43867</v>
      </c>
      <c r="E73" s="138">
        <v>0.35555555555555557</v>
      </c>
      <c r="F73" s="130" t="s">
        <v>527</v>
      </c>
      <c r="G73" s="130" t="s">
        <v>224</v>
      </c>
      <c r="H73" s="130" t="s">
        <v>225</v>
      </c>
      <c r="I73" s="130" t="s">
        <v>18</v>
      </c>
      <c r="J73" s="130" t="s">
        <v>528</v>
      </c>
      <c r="K73" s="134">
        <v>0.15</v>
      </c>
      <c r="L73" s="130" t="s">
        <v>18</v>
      </c>
      <c r="M73" s="131">
        <v>43867</v>
      </c>
      <c r="N73" s="130" t="s">
        <v>523</v>
      </c>
      <c r="O73" s="131">
        <v>43874</v>
      </c>
    </row>
    <row r="74" spans="1:15">
      <c r="A74" s="130" t="s">
        <v>614</v>
      </c>
      <c r="B74" s="130" t="s">
        <v>15</v>
      </c>
      <c r="C74" s="130" t="s">
        <v>612</v>
      </c>
      <c r="D74" s="131">
        <v>43865</v>
      </c>
      <c r="E74" s="132">
        <v>0.33680555555555558</v>
      </c>
      <c r="F74" s="130" t="s">
        <v>527</v>
      </c>
      <c r="G74" s="130" t="s">
        <v>226</v>
      </c>
      <c r="H74" s="130" t="s">
        <v>227</v>
      </c>
      <c r="I74" s="130" t="s">
        <v>18</v>
      </c>
      <c r="J74" s="130" t="s">
        <v>528</v>
      </c>
      <c r="K74" s="133">
        <v>0.15</v>
      </c>
      <c r="L74" s="130" t="s">
        <v>18</v>
      </c>
      <c r="M74" s="131">
        <v>43865</v>
      </c>
      <c r="N74" s="130" t="s">
        <v>523</v>
      </c>
      <c r="O74" s="131">
        <v>43874</v>
      </c>
    </row>
    <row r="75" spans="1:15">
      <c r="A75" s="130" t="s">
        <v>613</v>
      </c>
      <c r="B75" s="130" t="s">
        <v>15</v>
      </c>
      <c r="C75" s="130" t="s">
        <v>612</v>
      </c>
      <c r="D75" s="131">
        <v>43866</v>
      </c>
      <c r="E75" s="132">
        <v>0.31180555555555556</v>
      </c>
      <c r="F75" s="130" t="s">
        <v>527</v>
      </c>
      <c r="G75" s="130" t="s">
        <v>226</v>
      </c>
      <c r="H75" s="130" t="s">
        <v>227</v>
      </c>
      <c r="I75" s="130" t="s">
        <v>18</v>
      </c>
      <c r="J75" s="130" t="s">
        <v>528</v>
      </c>
      <c r="K75" s="133">
        <v>0.15</v>
      </c>
      <c r="L75" s="130" t="s">
        <v>18</v>
      </c>
      <c r="M75" s="131">
        <v>43866</v>
      </c>
      <c r="N75" s="130" t="s">
        <v>523</v>
      </c>
      <c r="O75" s="131">
        <v>43874</v>
      </c>
    </row>
    <row r="76" spans="1:15">
      <c r="A76" s="130" t="s">
        <v>520</v>
      </c>
      <c r="B76" s="130" t="s">
        <v>15</v>
      </c>
      <c r="C76" s="130" t="s">
        <v>612</v>
      </c>
      <c r="D76" s="131">
        <v>43867</v>
      </c>
      <c r="E76" s="132">
        <v>0.35555555555555557</v>
      </c>
      <c r="F76" s="130" t="s">
        <v>527</v>
      </c>
      <c r="G76" s="130" t="s">
        <v>226</v>
      </c>
      <c r="H76" s="130" t="s">
        <v>227</v>
      </c>
      <c r="I76" s="130" t="s">
        <v>18</v>
      </c>
      <c r="J76" s="130" t="s">
        <v>528</v>
      </c>
      <c r="K76" s="133">
        <v>0.15</v>
      </c>
      <c r="L76" s="130" t="s">
        <v>18</v>
      </c>
      <c r="M76" s="131">
        <v>43867</v>
      </c>
      <c r="N76" s="130" t="s">
        <v>523</v>
      </c>
      <c r="O76" s="131">
        <v>43874</v>
      </c>
    </row>
    <row r="77" spans="1:15">
      <c r="A77" s="130" t="s">
        <v>614</v>
      </c>
      <c r="B77" s="130" t="s">
        <v>15</v>
      </c>
      <c r="C77" s="130" t="s">
        <v>612</v>
      </c>
      <c r="D77" s="131">
        <v>43865</v>
      </c>
      <c r="E77" s="132">
        <v>0.33680555555555558</v>
      </c>
      <c r="F77" s="130" t="s">
        <v>527</v>
      </c>
      <c r="G77" s="130" t="s">
        <v>228</v>
      </c>
      <c r="H77" s="130" t="s">
        <v>229</v>
      </c>
      <c r="I77" s="130" t="s">
        <v>18</v>
      </c>
      <c r="J77" s="130" t="s">
        <v>528</v>
      </c>
      <c r="K77" s="133">
        <v>0.15</v>
      </c>
      <c r="L77" s="130" t="s">
        <v>18</v>
      </c>
      <c r="M77" s="131">
        <v>43865</v>
      </c>
      <c r="N77" s="130" t="s">
        <v>523</v>
      </c>
      <c r="O77" s="131">
        <v>43874</v>
      </c>
    </row>
    <row r="78" spans="1:15">
      <c r="A78" s="130" t="s">
        <v>613</v>
      </c>
      <c r="B78" s="130" t="s">
        <v>15</v>
      </c>
      <c r="C78" s="130" t="s">
        <v>612</v>
      </c>
      <c r="D78" s="131">
        <v>43866</v>
      </c>
      <c r="E78" s="132">
        <v>0.31180555555555556</v>
      </c>
      <c r="F78" s="130" t="s">
        <v>527</v>
      </c>
      <c r="G78" s="130" t="s">
        <v>228</v>
      </c>
      <c r="H78" s="130" t="s">
        <v>229</v>
      </c>
      <c r="I78" s="130" t="s">
        <v>18</v>
      </c>
      <c r="J78" s="130" t="s">
        <v>528</v>
      </c>
      <c r="K78" s="133">
        <v>0.15</v>
      </c>
      <c r="L78" s="130" t="s">
        <v>18</v>
      </c>
      <c r="M78" s="131">
        <v>43866</v>
      </c>
      <c r="N78" s="130" t="s">
        <v>523</v>
      </c>
      <c r="O78" s="131">
        <v>43874</v>
      </c>
    </row>
    <row r="79" spans="1:15">
      <c r="A79" s="130" t="s">
        <v>520</v>
      </c>
      <c r="B79" s="130" t="s">
        <v>15</v>
      </c>
      <c r="C79" s="130" t="s">
        <v>612</v>
      </c>
      <c r="D79" s="131">
        <v>43867</v>
      </c>
      <c r="E79" s="132">
        <v>0.35555555555555557</v>
      </c>
      <c r="F79" s="130" t="s">
        <v>527</v>
      </c>
      <c r="G79" s="130" t="s">
        <v>228</v>
      </c>
      <c r="H79" s="130" t="s">
        <v>229</v>
      </c>
      <c r="I79" s="130" t="s">
        <v>18</v>
      </c>
      <c r="J79" s="130" t="s">
        <v>528</v>
      </c>
      <c r="K79" s="133">
        <v>0.15</v>
      </c>
      <c r="L79" s="130" t="s">
        <v>18</v>
      </c>
      <c r="M79" s="131">
        <v>43867</v>
      </c>
      <c r="N79" s="130" t="s">
        <v>523</v>
      </c>
      <c r="O79" s="131">
        <v>43874</v>
      </c>
    </row>
    <row r="80" spans="1:15">
      <c r="A80" s="130" t="s">
        <v>614</v>
      </c>
      <c r="B80" s="130" t="s">
        <v>15</v>
      </c>
      <c r="C80" s="130" t="s">
        <v>612</v>
      </c>
      <c r="D80" s="131">
        <v>43865</v>
      </c>
      <c r="E80" s="132">
        <v>0.33680555555555558</v>
      </c>
      <c r="F80" s="130" t="s">
        <v>527</v>
      </c>
      <c r="G80" s="130" t="s">
        <v>230</v>
      </c>
      <c r="H80" s="130" t="s">
        <v>231</v>
      </c>
      <c r="I80" s="130" t="s">
        <v>18</v>
      </c>
      <c r="J80" s="130" t="s">
        <v>528</v>
      </c>
      <c r="K80" s="133">
        <v>0.15</v>
      </c>
      <c r="L80" s="130" t="s">
        <v>18</v>
      </c>
      <c r="M80" s="131">
        <v>43865</v>
      </c>
      <c r="N80" s="130" t="s">
        <v>523</v>
      </c>
      <c r="O80" s="131">
        <v>43874</v>
      </c>
    </row>
    <row r="81" spans="1:15">
      <c r="A81" s="130" t="s">
        <v>613</v>
      </c>
      <c r="B81" s="130" t="s">
        <v>15</v>
      </c>
      <c r="C81" s="130" t="s">
        <v>612</v>
      </c>
      <c r="D81" s="131">
        <v>43866</v>
      </c>
      <c r="E81" s="132">
        <v>0.31180555555555556</v>
      </c>
      <c r="F81" s="130" t="s">
        <v>527</v>
      </c>
      <c r="G81" s="130" t="s">
        <v>230</v>
      </c>
      <c r="H81" s="130" t="s">
        <v>231</v>
      </c>
      <c r="I81" s="130" t="s">
        <v>18</v>
      </c>
      <c r="J81" s="130" t="s">
        <v>528</v>
      </c>
      <c r="K81" s="133">
        <v>0.15</v>
      </c>
      <c r="L81" s="130" t="s">
        <v>18</v>
      </c>
      <c r="M81" s="131">
        <v>43866</v>
      </c>
      <c r="N81" s="130" t="s">
        <v>523</v>
      </c>
      <c r="O81" s="131">
        <v>43874</v>
      </c>
    </row>
    <row r="82" spans="1:15">
      <c r="A82" s="130" t="s">
        <v>520</v>
      </c>
      <c r="B82" s="130" t="s">
        <v>15</v>
      </c>
      <c r="C82" s="130" t="s">
        <v>612</v>
      </c>
      <c r="D82" s="131">
        <v>43867</v>
      </c>
      <c r="E82" s="132">
        <v>0.35555555555555557</v>
      </c>
      <c r="F82" s="130" t="s">
        <v>527</v>
      </c>
      <c r="G82" s="130" t="s">
        <v>230</v>
      </c>
      <c r="H82" s="130" t="s">
        <v>231</v>
      </c>
      <c r="I82" s="130" t="s">
        <v>18</v>
      </c>
      <c r="J82" s="130" t="s">
        <v>528</v>
      </c>
      <c r="K82" s="133">
        <v>0.15</v>
      </c>
      <c r="L82" s="130" t="s">
        <v>18</v>
      </c>
      <c r="M82" s="131">
        <v>43867</v>
      </c>
      <c r="N82" s="130" t="s">
        <v>523</v>
      </c>
      <c r="O82" s="131">
        <v>43874</v>
      </c>
    </row>
    <row r="83" spans="1:15">
      <c r="A83" s="130" t="s">
        <v>614</v>
      </c>
      <c r="B83" s="130" t="s">
        <v>15</v>
      </c>
      <c r="C83" s="130" t="s">
        <v>612</v>
      </c>
      <c r="D83" s="131">
        <v>43865</v>
      </c>
      <c r="E83" s="132">
        <v>0.33680555555555558</v>
      </c>
      <c r="F83" s="130" t="s">
        <v>537</v>
      </c>
      <c r="G83" s="130" t="s">
        <v>318</v>
      </c>
      <c r="H83" s="130" t="s">
        <v>319</v>
      </c>
      <c r="I83" s="130" t="s">
        <v>18</v>
      </c>
      <c r="J83" s="130" t="s">
        <v>531</v>
      </c>
      <c r="K83" s="133">
        <v>0.25</v>
      </c>
      <c r="L83" s="130" t="s">
        <v>18</v>
      </c>
      <c r="M83" s="131">
        <v>43865</v>
      </c>
      <c r="N83" s="130" t="s">
        <v>523</v>
      </c>
      <c r="O83" s="131">
        <v>43882</v>
      </c>
    </row>
    <row r="84" spans="1:15">
      <c r="A84" s="130" t="s">
        <v>613</v>
      </c>
      <c r="B84" s="130" t="s">
        <v>15</v>
      </c>
      <c r="C84" s="130" t="s">
        <v>612</v>
      </c>
      <c r="D84" s="131">
        <v>43866</v>
      </c>
      <c r="E84" s="132">
        <v>0.31180555555555556</v>
      </c>
      <c r="F84" s="130" t="s">
        <v>537</v>
      </c>
      <c r="G84" s="130" t="s">
        <v>318</v>
      </c>
      <c r="H84" s="130" t="s">
        <v>319</v>
      </c>
      <c r="I84" s="130" t="s">
        <v>18</v>
      </c>
      <c r="J84" s="130" t="s">
        <v>531</v>
      </c>
      <c r="K84" s="133">
        <v>0.25</v>
      </c>
      <c r="L84" s="130" t="s">
        <v>18</v>
      </c>
      <c r="M84" s="131">
        <v>43866</v>
      </c>
      <c r="N84" s="130" t="s">
        <v>523</v>
      </c>
      <c r="O84" s="131">
        <v>43882</v>
      </c>
    </row>
    <row r="85" spans="1:15">
      <c r="A85" s="130" t="s">
        <v>520</v>
      </c>
      <c r="B85" s="130" t="s">
        <v>15</v>
      </c>
      <c r="C85" s="130" t="s">
        <v>612</v>
      </c>
      <c r="D85" s="131">
        <v>43867</v>
      </c>
      <c r="E85" s="132">
        <v>0.35555555555555557</v>
      </c>
      <c r="F85" s="130" t="s">
        <v>537</v>
      </c>
      <c r="G85" s="130" t="s">
        <v>318</v>
      </c>
      <c r="H85" s="130" t="s">
        <v>319</v>
      </c>
      <c r="I85" s="130" t="s">
        <v>18</v>
      </c>
      <c r="J85" s="130" t="s">
        <v>531</v>
      </c>
      <c r="K85" s="133">
        <v>0.25</v>
      </c>
      <c r="L85" s="130" t="s">
        <v>18</v>
      </c>
      <c r="M85" s="131">
        <v>43867</v>
      </c>
      <c r="N85" s="130" t="s">
        <v>523</v>
      </c>
      <c r="O85" s="131">
        <v>43882</v>
      </c>
    </row>
    <row r="86" spans="1:15">
      <c r="A86" s="130" t="s">
        <v>614</v>
      </c>
      <c r="B86" s="130" t="s">
        <v>15</v>
      </c>
      <c r="C86" s="130" t="s">
        <v>612</v>
      </c>
      <c r="D86" s="131">
        <v>43865</v>
      </c>
      <c r="E86" s="132">
        <v>0.33680555555555558</v>
      </c>
      <c r="F86" s="130" t="s">
        <v>537</v>
      </c>
      <c r="G86" s="130" t="s">
        <v>320</v>
      </c>
      <c r="H86" s="130" t="s">
        <v>321</v>
      </c>
      <c r="I86" s="130" t="s">
        <v>18</v>
      </c>
      <c r="J86" s="130" t="s">
        <v>531</v>
      </c>
      <c r="K86" s="133">
        <v>0.25</v>
      </c>
      <c r="L86" s="130" t="s">
        <v>18</v>
      </c>
      <c r="M86" s="131">
        <v>43865</v>
      </c>
      <c r="N86" s="130" t="s">
        <v>523</v>
      </c>
      <c r="O86" s="131">
        <v>43882</v>
      </c>
    </row>
    <row r="87" spans="1:15">
      <c r="A87" s="130" t="s">
        <v>613</v>
      </c>
      <c r="B87" s="130" t="s">
        <v>15</v>
      </c>
      <c r="C87" s="130" t="s">
        <v>612</v>
      </c>
      <c r="D87" s="131">
        <v>43866</v>
      </c>
      <c r="E87" s="132">
        <v>0.31180555555555556</v>
      </c>
      <c r="F87" s="130" t="s">
        <v>537</v>
      </c>
      <c r="G87" s="130" t="s">
        <v>320</v>
      </c>
      <c r="H87" s="130" t="s">
        <v>321</v>
      </c>
      <c r="I87" s="130" t="s">
        <v>18</v>
      </c>
      <c r="J87" s="130" t="s">
        <v>531</v>
      </c>
      <c r="K87" s="133">
        <v>0.25</v>
      </c>
      <c r="L87" s="130" t="s">
        <v>18</v>
      </c>
      <c r="M87" s="131">
        <v>43866</v>
      </c>
      <c r="N87" s="130" t="s">
        <v>523</v>
      </c>
      <c r="O87" s="131">
        <v>43882</v>
      </c>
    </row>
    <row r="88" spans="1:15">
      <c r="A88" s="130" t="s">
        <v>520</v>
      </c>
      <c r="B88" s="130" t="s">
        <v>15</v>
      </c>
      <c r="C88" s="130" t="s">
        <v>612</v>
      </c>
      <c r="D88" s="131">
        <v>43867</v>
      </c>
      <c r="E88" s="132">
        <v>0.35555555555555557</v>
      </c>
      <c r="F88" s="130" t="s">
        <v>537</v>
      </c>
      <c r="G88" s="130" t="s">
        <v>320</v>
      </c>
      <c r="H88" s="130" t="s">
        <v>321</v>
      </c>
      <c r="I88" s="130" t="s">
        <v>18</v>
      </c>
      <c r="J88" s="130" t="s">
        <v>531</v>
      </c>
      <c r="K88" s="133">
        <v>0.25</v>
      </c>
      <c r="L88" s="130" t="s">
        <v>18</v>
      </c>
      <c r="M88" s="131">
        <v>43867</v>
      </c>
      <c r="N88" s="130" t="s">
        <v>523</v>
      </c>
      <c r="O88" s="131">
        <v>43882</v>
      </c>
    </row>
    <row r="89" spans="1:15">
      <c r="A89" s="130" t="s">
        <v>614</v>
      </c>
      <c r="B89" s="130" t="s">
        <v>15</v>
      </c>
      <c r="C89" s="130" t="s">
        <v>612</v>
      </c>
      <c r="D89" s="131">
        <v>43865</v>
      </c>
      <c r="E89" s="132">
        <v>0.33680555555555558</v>
      </c>
      <c r="F89" s="130" t="s">
        <v>537</v>
      </c>
      <c r="G89" s="130" t="s">
        <v>324</v>
      </c>
      <c r="H89" s="130" t="s">
        <v>325</v>
      </c>
      <c r="I89" s="130" t="s">
        <v>18</v>
      </c>
      <c r="J89" s="130" t="s">
        <v>531</v>
      </c>
      <c r="K89" s="133">
        <v>0.25</v>
      </c>
      <c r="L89" s="130" t="s">
        <v>18</v>
      </c>
      <c r="M89" s="131">
        <v>43865</v>
      </c>
      <c r="N89" s="130" t="s">
        <v>523</v>
      </c>
      <c r="O89" s="131">
        <v>43882</v>
      </c>
    </row>
    <row r="90" spans="1:15">
      <c r="A90" s="130" t="s">
        <v>613</v>
      </c>
      <c r="B90" s="130" t="s">
        <v>15</v>
      </c>
      <c r="C90" s="130" t="s">
        <v>612</v>
      </c>
      <c r="D90" s="131">
        <v>43866</v>
      </c>
      <c r="E90" s="132">
        <v>0.31180555555555556</v>
      </c>
      <c r="F90" s="130" t="s">
        <v>537</v>
      </c>
      <c r="G90" s="130" t="s">
        <v>324</v>
      </c>
      <c r="H90" s="130" t="s">
        <v>325</v>
      </c>
      <c r="I90" s="130" t="s">
        <v>18</v>
      </c>
      <c r="J90" s="130" t="s">
        <v>531</v>
      </c>
      <c r="K90" s="133">
        <v>0.25</v>
      </c>
      <c r="L90" s="130" t="s">
        <v>18</v>
      </c>
      <c r="M90" s="131">
        <v>43866</v>
      </c>
      <c r="N90" s="130" t="s">
        <v>523</v>
      </c>
      <c r="O90" s="131">
        <v>43882</v>
      </c>
    </row>
    <row r="91" spans="1:15">
      <c r="A91" s="130" t="s">
        <v>520</v>
      </c>
      <c r="B91" s="130" t="s">
        <v>15</v>
      </c>
      <c r="C91" s="130" t="s">
        <v>612</v>
      </c>
      <c r="D91" s="131">
        <v>43867</v>
      </c>
      <c r="E91" s="132">
        <v>0.35555555555555557</v>
      </c>
      <c r="F91" s="130" t="s">
        <v>537</v>
      </c>
      <c r="G91" s="130" t="s">
        <v>324</v>
      </c>
      <c r="H91" s="130" t="s">
        <v>325</v>
      </c>
      <c r="I91" s="130" t="s">
        <v>18</v>
      </c>
      <c r="J91" s="130" t="s">
        <v>531</v>
      </c>
      <c r="K91" s="133">
        <v>0.25</v>
      </c>
      <c r="L91" s="130" t="s">
        <v>18</v>
      </c>
      <c r="M91" s="131">
        <v>43867</v>
      </c>
      <c r="N91" s="130" t="s">
        <v>523</v>
      </c>
      <c r="O91" s="131">
        <v>43882</v>
      </c>
    </row>
    <row r="92" spans="1:15">
      <c r="A92" s="130" t="s">
        <v>614</v>
      </c>
      <c r="B92" s="130" t="s">
        <v>15</v>
      </c>
      <c r="C92" s="130" t="s">
        <v>612</v>
      </c>
      <c r="D92" s="131">
        <v>43865</v>
      </c>
      <c r="E92" s="132">
        <v>0.33680555555555558</v>
      </c>
      <c r="F92" s="130" t="s">
        <v>537</v>
      </c>
      <c r="G92" s="130" t="s">
        <v>326</v>
      </c>
      <c r="H92" s="130" t="s">
        <v>327</v>
      </c>
      <c r="I92" s="130" t="s">
        <v>18</v>
      </c>
      <c r="J92" s="130" t="s">
        <v>531</v>
      </c>
      <c r="K92" s="133">
        <v>0.25</v>
      </c>
      <c r="L92" s="130" t="s">
        <v>18</v>
      </c>
      <c r="M92" s="131">
        <v>43865</v>
      </c>
      <c r="N92" s="130" t="s">
        <v>523</v>
      </c>
      <c r="O92" s="131">
        <v>43882</v>
      </c>
    </row>
    <row r="93" spans="1:15">
      <c r="A93" s="130" t="s">
        <v>613</v>
      </c>
      <c r="B93" s="130" t="s">
        <v>15</v>
      </c>
      <c r="C93" s="130" t="s">
        <v>612</v>
      </c>
      <c r="D93" s="131">
        <v>43866</v>
      </c>
      <c r="E93" s="132">
        <v>0.31180555555555556</v>
      </c>
      <c r="F93" s="130" t="s">
        <v>537</v>
      </c>
      <c r="G93" s="130" t="s">
        <v>326</v>
      </c>
      <c r="H93" s="130" t="s">
        <v>327</v>
      </c>
      <c r="I93" s="130" t="s">
        <v>18</v>
      </c>
      <c r="J93" s="130" t="s">
        <v>531</v>
      </c>
      <c r="K93" s="133">
        <v>0.25</v>
      </c>
      <c r="L93" s="130" t="s">
        <v>18</v>
      </c>
      <c r="M93" s="131">
        <v>43866</v>
      </c>
      <c r="N93" s="130" t="s">
        <v>523</v>
      </c>
      <c r="O93" s="131">
        <v>43882</v>
      </c>
    </row>
    <row r="94" spans="1:15">
      <c r="A94" s="130" t="s">
        <v>520</v>
      </c>
      <c r="B94" s="130" t="s">
        <v>15</v>
      </c>
      <c r="C94" s="130" t="s">
        <v>612</v>
      </c>
      <c r="D94" s="131">
        <v>43867</v>
      </c>
      <c r="E94" s="132">
        <v>0.35555555555555557</v>
      </c>
      <c r="F94" s="130" t="s">
        <v>537</v>
      </c>
      <c r="G94" s="130" t="s">
        <v>326</v>
      </c>
      <c r="H94" s="130" t="s">
        <v>327</v>
      </c>
      <c r="I94" s="130" t="s">
        <v>18</v>
      </c>
      <c r="J94" s="130" t="s">
        <v>531</v>
      </c>
      <c r="K94" s="133">
        <v>0.25</v>
      </c>
      <c r="L94" s="130" t="s">
        <v>18</v>
      </c>
      <c r="M94" s="131">
        <v>43867</v>
      </c>
      <c r="N94" s="130" t="s">
        <v>523</v>
      </c>
      <c r="O94" s="131">
        <v>43882</v>
      </c>
    </row>
    <row r="95" spans="1:15">
      <c r="A95" s="130" t="s">
        <v>614</v>
      </c>
      <c r="B95" s="130" t="s">
        <v>15</v>
      </c>
      <c r="C95" s="130" t="s">
        <v>612</v>
      </c>
      <c r="D95" s="131">
        <v>43865</v>
      </c>
      <c r="E95" s="132">
        <v>0.33680555555555558</v>
      </c>
      <c r="F95" s="130" t="s">
        <v>537</v>
      </c>
      <c r="G95" s="130" t="s">
        <v>322</v>
      </c>
      <c r="H95" s="130" t="s">
        <v>323</v>
      </c>
      <c r="I95" s="130" t="s">
        <v>18</v>
      </c>
      <c r="J95" s="130" t="s">
        <v>531</v>
      </c>
      <c r="K95" s="133">
        <v>0.25</v>
      </c>
      <c r="L95" s="130" t="s">
        <v>18</v>
      </c>
      <c r="M95" s="131">
        <v>43865</v>
      </c>
      <c r="N95" s="130" t="s">
        <v>523</v>
      </c>
      <c r="O95" s="131">
        <v>43882</v>
      </c>
    </row>
    <row r="96" spans="1:15">
      <c r="A96" s="130" t="s">
        <v>613</v>
      </c>
      <c r="B96" s="130" t="s">
        <v>15</v>
      </c>
      <c r="C96" s="130" t="s">
        <v>612</v>
      </c>
      <c r="D96" s="131">
        <v>43866</v>
      </c>
      <c r="E96" s="132">
        <v>0.31180555555555556</v>
      </c>
      <c r="F96" s="130" t="s">
        <v>537</v>
      </c>
      <c r="G96" s="130" t="s">
        <v>322</v>
      </c>
      <c r="H96" s="130" t="s">
        <v>323</v>
      </c>
      <c r="I96" s="130" t="s">
        <v>18</v>
      </c>
      <c r="J96" s="130" t="s">
        <v>531</v>
      </c>
      <c r="K96" s="133">
        <v>0.25</v>
      </c>
      <c r="L96" s="130" t="s">
        <v>18</v>
      </c>
      <c r="M96" s="131">
        <v>43866</v>
      </c>
      <c r="N96" s="130" t="s">
        <v>523</v>
      </c>
      <c r="O96" s="131">
        <v>43882</v>
      </c>
    </row>
    <row r="97" spans="1:15">
      <c r="A97" s="130" t="s">
        <v>520</v>
      </c>
      <c r="B97" s="130" t="s">
        <v>15</v>
      </c>
      <c r="C97" s="130" t="s">
        <v>612</v>
      </c>
      <c r="D97" s="131">
        <v>43867</v>
      </c>
      <c r="E97" s="132">
        <v>0.35555555555555557</v>
      </c>
      <c r="F97" s="130" t="s">
        <v>537</v>
      </c>
      <c r="G97" s="130" t="s">
        <v>322</v>
      </c>
      <c r="H97" s="130" t="s">
        <v>323</v>
      </c>
      <c r="I97" s="130" t="s">
        <v>18</v>
      </c>
      <c r="J97" s="130" t="s">
        <v>531</v>
      </c>
      <c r="K97" s="133">
        <v>0.25</v>
      </c>
      <c r="L97" s="130" t="s">
        <v>18</v>
      </c>
      <c r="M97" s="131">
        <v>43867</v>
      </c>
      <c r="N97" s="130" t="s">
        <v>523</v>
      </c>
      <c r="O97" s="131">
        <v>43882</v>
      </c>
    </row>
    <row r="98" spans="1:15">
      <c r="A98" s="130" t="s">
        <v>614</v>
      </c>
      <c r="B98" s="130" t="s">
        <v>15</v>
      </c>
      <c r="C98" s="130" t="s">
        <v>612</v>
      </c>
      <c r="D98" s="131">
        <v>43865</v>
      </c>
      <c r="E98" s="132">
        <v>0.33680555555555558</v>
      </c>
      <c r="F98" s="130" t="s">
        <v>537</v>
      </c>
      <c r="G98" s="130" t="s">
        <v>328</v>
      </c>
      <c r="H98" s="130" t="s">
        <v>329</v>
      </c>
      <c r="I98" s="130" t="s">
        <v>18</v>
      </c>
      <c r="J98" s="130" t="s">
        <v>531</v>
      </c>
      <c r="K98" s="133">
        <v>0.25</v>
      </c>
      <c r="L98" s="130" t="s">
        <v>18</v>
      </c>
      <c r="M98" s="131">
        <v>43865</v>
      </c>
      <c r="N98" s="130" t="s">
        <v>523</v>
      </c>
      <c r="O98" s="131">
        <v>43882</v>
      </c>
    </row>
    <row r="99" spans="1:15">
      <c r="A99" s="130" t="s">
        <v>613</v>
      </c>
      <c r="B99" s="130" t="s">
        <v>15</v>
      </c>
      <c r="C99" s="130" t="s">
        <v>612</v>
      </c>
      <c r="D99" s="131">
        <v>43866</v>
      </c>
      <c r="E99" s="132">
        <v>0.31180555555555556</v>
      </c>
      <c r="F99" s="130" t="s">
        <v>537</v>
      </c>
      <c r="G99" s="130" t="s">
        <v>328</v>
      </c>
      <c r="H99" s="130" t="s">
        <v>329</v>
      </c>
      <c r="I99" s="130" t="s">
        <v>18</v>
      </c>
      <c r="J99" s="130" t="s">
        <v>531</v>
      </c>
      <c r="K99" s="133">
        <v>0.25</v>
      </c>
      <c r="L99" s="130" t="s">
        <v>18</v>
      </c>
      <c r="M99" s="131">
        <v>43866</v>
      </c>
      <c r="N99" s="130" t="s">
        <v>523</v>
      </c>
      <c r="O99" s="131">
        <v>43882</v>
      </c>
    </row>
    <row r="100" spans="1:15">
      <c r="A100" s="130" t="s">
        <v>520</v>
      </c>
      <c r="B100" s="130" t="s">
        <v>15</v>
      </c>
      <c r="C100" s="130" t="s">
        <v>612</v>
      </c>
      <c r="D100" s="131">
        <v>43867</v>
      </c>
      <c r="E100" s="132">
        <v>0.35555555555555557</v>
      </c>
      <c r="F100" s="130" t="s">
        <v>537</v>
      </c>
      <c r="G100" s="130" t="s">
        <v>328</v>
      </c>
      <c r="H100" s="130" t="s">
        <v>329</v>
      </c>
      <c r="I100" s="130" t="s">
        <v>18</v>
      </c>
      <c r="J100" s="130" t="s">
        <v>531</v>
      </c>
      <c r="K100" s="133">
        <v>0.25</v>
      </c>
      <c r="L100" s="130" t="s">
        <v>18</v>
      </c>
      <c r="M100" s="131">
        <v>43867</v>
      </c>
      <c r="N100" s="130" t="s">
        <v>523</v>
      </c>
      <c r="O100" s="131">
        <v>43882</v>
      </c>
    </row>
    <row r="101" spans="1:15">
      <c r="A101" s="130" t="s">
        <v>614</v>
      </c>
      <c r="B101" s="130" t="s">
        <v>15</v>
      </c>
      <c r="C101" s="130" t="s">
        <v>612</v>
      </c>
      <c r="D101" s="131">
        <v>43865</v>
      </c>
      <c r="E101" s="132">
        <v>0.33680555555555558</v>
      </c>
      <c r="F101" s="130" t="s">
        <v>537</v>
      </c>
      <c r="G101" s="130" t="s">
        <v>330</v>
      </c>
      <c r="H101" s="130" t="s">
        <v>331</v>
      </c>
      <c r="I101" s="130" t="s">
        <v>18</v>
      </c>
      <c r="J101" s="130" t="s">
        <v>531</v>
      </c>
      <c r="K101" s="133">
        <v>0.25</v>
      </c>
      <c r="L101" s="130" t="s">
        <v>18</v>
      </c>
      <c r="M101" s="131">
        <v>43865</v>
      </c>
      <c r="N101" s="130" t="s">
        <v>523</v>
      </c>
      <c r="O101" s="131">
        <v>43882</v>
      </c>
    </row>
    <row r="102" spans="1:15">
      <c r="A102" s="130" t="s">
        <v>613</v>
      </c>
      <c r="B102" s="130" t="s">
        <v>15</v>
      </c>
      <c r="C102" s="130" t="s">
        <v>612</v>
      </c>
      <c r="D102" s="131">
        <v>43866</v>
      </c>
      <c r="E102" s="132">
        <v>0.31180555555555556</v>
      </c>
      <c r="F102" s="130" t="s">
        <v>537</v>
      </c>
      <c r="G102" s="130" t="s">
        <v>330</v>
      </c>
      <c r="H102" s="130" t="s">
        <v>331</v>
      </c>
      <c r="I102" s="130" t="s">
        <v>18</v>
      </c>
      <c r="J102" s="130" t="s">
        <v>531</v>
      </c>
      <c r="K102" s="133">
        <v>0.25</v>
      </c>
      <c r="L102" s="130" t="s">
        <v>18</v>
      </c>
      <c r="M102" s="131">
        <v>43866</v>
      </c>
      <c r="N102" s="130" t="s">
        <v>523</v>
      </c>
      <c r="O102" s="131">
        <v>43882</v>
      </c>
    </row>
    <row r="103" spans="1:15">
      <c r="A103" s="130" t="s">
        <v>520</v>
      </c>
      <c r="B103" s="130" t="s">
        <v>15</v>
      </c>
      <c r="C103" s="130" t="s">
        <v>612</v>
      </c>
      <c r="D103" s="131">
        <v>43867</v>
      </c>
      <c r="E103" s="132">
        <v>0.35555555555555557</v>
      </c>
      <c r="F103" s="130" t="s">
        <v>537</v>
      </c>
      <c r="G103" s="130" t="s">
        <v>330</v>
      </c>
      <c r="H103" s="130" t="s">
        <v>331</v>
      </c>
      <c r="I103" s="130" t="s">
        <v>18</v>
      </c>
      <c r="J103" s="130" t="s">
        <v>531</v>
      </c>
      <c r="K103" s="133">
        <v>0.25</v>
      </c>
      <c r="L103" s="130" t="s">
        <v>18</v>
      </c>
      <c r="M103" s="131">
        <v>43867</v>
      </c>
      <c r="N103" s="130" t="s">
        <v>523</v>
      </c>
      <c r="O103" s="131">
        <v>43882</v>
      </c>
    </row>
    <row r="104" spans="1:15">
      <c r="A104" s="130" t="s">
        <v>614</v>
      </c>
      <c r="B104" s="130" t="s">
        <v>15</v>
      </c>
      <c r="C104" s="130" t="s">
        <v>612</v>
      </c>
      <c r="D104" s="131">
        <v>43865</v>
      </c>
      <c r="E104" s="132">
        <v>0.33680555555555558</v>
      </c>
      <c r="F104" s="130" t="s">
        <v>527</v>
      </c>
      <c r="G104" s="130" t="s">
        <v>232</v>
      </c>
      <c r="H104" s="130" t="s">
        <v>233</v>
      </c>
      <c r="I104" s="130" t="s">
        <v>18</v>
      </c>
      <c r="J104" s="130" t="s">
        <v>528</v>
      </c>
      <c r="K104" s="133">
        <v>0.15</v>
      </c>
      <c r="L104" s="130" t="s">
        <v>18</v>
      </c>
      <c r="M104" s="131">
        <v>43865</v>
      </c>
      <c r="N104" s="130" t="s">
        <v>523</v>
      </c>
      <c r="O104" s="131">
        <v>43874</v>
      </c>
    </row>
    <row r="105" spans="1:15">
      <c r="A105" s="130" t="s">
        <v>613</v>
      </c>
      <c r="B105" s="130" t="s">
        <v>15</v>
      </c>
      <c r="C105" s="130" t="s">
        <v>612</v>
      </c>
      <c r="D105" s="131">
        <v>43866</v>
      </c>
      <c r="E105" s="132">
        <v>0.31180555555555556</v>
      </c>
      <c r="F105" s="130" t="s">
        <v>527</v>
      </c>
      <c r="G105" s="130" t="s">
        <v>232</v>
      </c>
      <c r="H105" s="130" t="s">
        <v>233</v>
      </c>
      <c r="I105" s="130" t="s">
        <v>18</v>
      </c>
      <c r="J105" s="130" t="s">
        <v>528</v>
      </c>
      <c r="K105" s="133">
        <v>0.15</v>
      </c>
      <c r="L105" s="130" t="s">
        <v>18</v>
      </c>
      <c r="M105" s="131">
        <v>43866</v>
      </c>
      <c r="N105" s="130" t="s">
        <v>523</v>
      </c>
      <c r="O105" s="131">
        <v>43874</v>
      </c>
    </row>
    <row r="106" spans="1:15">
      <c r="A106" s="130" t="s">
        <v>520</v>
      </c>
      <c r="B106" s="130" t="s">
        <v>15</v>
      </c>
      <c r="C106" s="130" t="s">
        <v>612</v>
      </c>
      <c r="D106" s="131">
        <v>43867</v>
      </c>
      <c r="E106" s="132">
        <v>0.35555555555555557</v>
      </c>
      <c r="F106" s="130" t="s">
        <v>527</v>
      </c>
      <c r="G106" s="130" t="s">
        <v>232</v>
      </c>
      <c r="H106" s="130" t="s">
        <v>233</v>
      </c>
      <c r="I106" s="130" t="s">
        <v>18</v>
      </c>
      <c r="J106" s="130" t="s">
        <v>528</v>
      </c>
      <c r="K106" s="133">
        <v>0.15</v>
      </c>
      <c r="L106" s="130" t="s">
        <v>18</v>
      </c>
      <c r="M106" s="131">
        <v>43867</v>
      </c>
      <c r="N106" s="130" t="s">
        <v>523</v>
      </c>
      <c r="O106" s="131">
        <v>43874</v>
      </c>
    </row>
    <row r="107" spans="1:15">
      <c r="A107" s="130" t="s">
        <v>614</v>
      </c>
      <c r="B107" s="130" t="s">
        <v>15</v>
      </c>
      <c r="C107" s="130" t="s">
        <v>612</v>
      </c>
      <c r="D107" s="131">
        <v>43865</v>
      </c>
      <c r="E107" s="132">
        <v>0.33680555555555558</v>
      </c>
      <c r="F107" s="130" t="s">
        <v>537</v>
      </c>
      <c r="G107" s="130" t="s">
        <v>332</v>
      </c>
      <c r="H107" s="130" t="s">
        <v>333</v>
      </c>
      <c r="I107" s="130" t="s">
        <v>18</v>
      </c>
      <c r="J107" s="130" t="s">
        <v>531</v>
      </c>
      <c r="K107" s="133">
        <v>0.25</v>
      </c>
      <c r="L107" s="130" t="s">
        <v>18</v>
      </c>
      <c r="M107" s="131">
        <v>43865</v>
      </c>
      <c r="N107" s="130" t="s">
        <v>523</v>
      </c>
      <c r="O107" s="131">
        <v>43882</v>
      </c>
    </row>
    <row r="108" spans="1:15">
      <c r="A108" s="130" t="s">
        <v>613</v>
      </c>
      <c r="B108" s="130" t="s">
        <v>15</v>
      </c>
      <c r="C108" s="130" t="s">
        <v>612</v>
      </c>
      <c r="D108" s="131">
        <v>43866</v>
      </c>
      <c r="E108" s="132">
        <v>0.31180555555555556</v>
      </c>
      <c r="F108" s="130" t="s">
        <v>537</v>
      </c>
      <c r="G108" s="130" t="s">
        <v>332</v>
      </c>
      <c r="H108" s="130" t="s">
        <v>333</v>
      </c>
      <c r="I108" s="130" t="s">
        <v>18</v>
      </c>
      <c r="J108" s="130" t="s">
        <v>531</v>
      </c>
      <c r="K108" s="133">
        <v>0.25</v>
      </c>
      <c r="L108" s="130" t="s">
        <v>18</v>
      </c>
      <c r="M108" s="131">
        <v>43866</v>
      </c>
      <c r="N108" s="130" t="s">
        <v>523</v>
      </c>
      <c r="O108" s="131">
        <v>43882</v>
      </c>
    </row>
    <row r="109" spans="1:15">
      <c r="A109" s="130" t="s">
        <v>520</v>
      </c>
      <c r="B109" s="130" t="s">
        <v>15</v>
      </c>
      <c r="C109" s="130" t="s">
        <v>612</v>
      </c>
      <c r="D109" s="131">
        <v>43867</v>
      </c>
      <c r="E109" s="132">
        <v>0.35555555555555557</v>
      </c>
      <c r="F109" s="130" t="s">
        <v>537</v>
      </c>
      <c r="G109" s="130" t="s">
        <v>332</v>
      </c>
      <c r="H109" s="130" t="s">
        <v>333</v>
      </c>
      <c r="I109" s="130" t="s">
        <v>18</v>
      </c>
      <c r="J109" s="130" t="s">
        <v>531</v>
      </c>
      <c r="K109" s="133">
        <v>0.25</v>
      </c>
      <c r="L109" s="130" t="s">
        <v>18</v>
      </c>
      <c r="M109" s="131">
        <v>43867</v>
      </c>
      <c r="N109" s="130" t="s">
        <v>523</v>
      </c>
      <c r="O109" s="131">
        <v>43882</v>
      </c>
    </row>
    <row r="110" spans="1:15">
      <c r="A110" s="130" t="s">
        <v>614</v>
      </c>
      <c r="B110" s="130" t="s">
        <v>15</v>
      </c>
      <c r="C110" s="130" t="s">
        <v>612</v>
      </c>
      <c r="D110" s="131">
        <v>43865</v>
      </c>
      <c r="E110" s="132">
        <v>0.33680555555555558</v>
      </c>
      <c r="F110" s="130" t="s">
        <v>537</v>
      </c>
      <c r="G110" s="130" t="s">
        <v>334</v>
      </c>
      <c r="H110" s="130" t="s">
        <v>335</v>
      </c>
      <c r="I110" s="130" t="s">
        <v>18</v>
      </c>
      <c r="J110" s="130" t="s">
        <v>531</v>
      </c>
      <c r="K110" s="133">
        <v>0.25</v>
      </c>
      <c r="L110" s="130" t="s">
        <v>18</v>
      </c>
      <c r="M110" s="131">
        <v>43865</v>
      </c>
      <c r="N110" s="130" t="s">
        <v>523</v>
      </c>
      <c r="O110" s="131">
        <v>43882</v>
      </c>
    </row>
    <row r="111" spans="1:15">
      <c r="A111" s="130" t="s">
        <v>613</v>
      </c>
      <c r="B111" s="130" t="s">
        <v>15</v>
      </c>
      <c r="C111" s="130" t="s">
        <v>612</v>
      </c>
      <c r="D111" s="131">
        <v>43866</v>
      </c>
      <c r="E111" s="132">
        <v>0.31180555555555556</v>
      </c>
      <c r="F111" s="130" t="s">
        <v>537</v>
      </c>
      <c r="G111" s="130" t="s">
        <v>334</v>
      </c>
      <c r="H111" s="130" t="s">
        <v>335</v>
      </c>
      <c r="I111" s="130" t="s">
        <v>18</v>
      </c>
      <c r="J111" s="130" t="s">
        <v>531</v>
      </c>
      <c r="K111" s="133">
        <v>0.25</v>
      </c>
      <c r="L111" s="130" t="s">
        <v>18</v>
      </c>
      <c r="M111" s="131">
        <v>43866</v>
      </c>
      <c r="N111" s="130" t="s">
        <v>523</v>
      </c>
      <c r="O111" s="131">
        <v>43882</v>
      </c>
    </row>
    <row r="112" spans="1:15">
      <c r="A112" s="130" t="s">
        <v>520</v>
      </c>
      <c r="B112" s="130" t="s">
        <v>15</v>
      </c>
      <c r="C112" s="130" t="s">
        <v>612</v>
      </c>
      <c r="D112" s="131">
        <v>43867</v>
      </c>
      <c r="E112" s="132">
        <v>0.35555555555555557</v>
      </c>
      <c r="F112" s="130" t="s">
        <v>537</v>
      </c>
      <c r="G112" s="130" t="s">
        <v>334</v>
      </c>
      <c r="H112" s="130" t="s">
        <v>335</v>
      </c>
      <c r="I112" s="130" t="s">
        <v>18</v>
      </c>
      <c r="J112" s="130" t="s">
        <v>531</v>
      </c>
      <c r="K112" s="133">
        <v>0.25</v>
      </c>
      <c r="L112" s="130" t="s">
        <v>18</v>
      </c>
      <c r="M112" s="131">
        <v>43867</v>
      </c>
      <c r="N112" s="130" t="s">
        <v>523</v>
      </c>
      <c r="O112" s="131">
        <v>43882</v>
      </c>
    </row>
    <row r="113" spans="1:15">
      <c r="A113" s="130" t="s">
        <v>614</v>
      </c>
      <c r="B113" s="130" t="s">
        <v>15</v>
      </c>
      <c r="C113" s="130" t="s">
        <v>612</v>
      </c>
      <c r="D113" s="131">
        <v>43865</v>
      </c>
      <c r="E113" s="132">
        <v>0.33680555555555558</v>
      </c>
      <c r="F113" s="130" t="s">
        <v>527</v>
      </c>
      <c r="G113" s="130" t="s">
        <v>234</v>
      </c>
      <c r="H113" s="130" t="s">
        <v>235</v>
      </c>
      <c r="I113" s="130" t="s">
        <v>18</v>
      </c>
      <c r="J113" s="130" t="s">
        <v>528</v>
      </c>
      <c r="K113" s="133">
        <v>0.15</v>
      </c>
      <c r="L113" s="130" t="s">
        <v>18</v>
      </c>
      <c r="M113" s="131">
        <v>43865</v>
      </c>
      <c r="N113" s="130" t="s">
        <v>523</v>
      </c>
      <c r="O113" s="131">
        <v>43874</v>
      </c>
    </row>
    <row r="114" spans="1:15">
      <c r="A114" s="130" t="s">
        <v>613</v>
      </c>
      <c r="B114" s="130" t="s">
        <v>15</v>
      </c>
      <c r="C114" s="130" t="s">
        <v>612</v>
      </c>
      <c r="D114" s="131">
        <v>43866</v>
      </c>
      <c r="E114" s="132">
        <v>0.31180555555555556</v>
      </c>
      <c r="F114" s="130" t="s">
        <v>527</v>
      </c>
      <c r="G114" s="130" t="s">
        <v>234</v>
      </c>
      <c r="H114" s="130" t="s">
        <v>235</v>
      </c>
      <c r="I114" s="130" t="s">
        <v>18</v>
      </c>
      <c r="J114" s="130" t="s">
        <v>528</v>
      </c>
      <c r="K114" s="133">
        <v>0.15</v>
      </c>
      <c r="L114" s="130" t="s">
        <v>18</v>
      </c>
      <c r="M114" s="131">
        <v>43866</v>
      </c>
      <c r="N114" s="130" t="s">
        <v>523</v>
      </c>
      <c r="O114" s="131">
        <v>43874</v>
      </c>
    </row>
    <row r="115" spans="1:15">
      <c r="A115" s="130" t="s">
        <v>520</v>
      </c>
      <c r="B115" s="130" t="s">
        <v>15</v>
      </c>
      <c r="C115" s="130" t="s">
        <v>612</v>
      </c>
      <c r="D115" s="131">
        <v>43867</v>
      </c>
      <c r="E115" s="132">
        <v>0.35555555555555557</v>
      </c>
      <c r="F115" s="130" t="s">
        <v>527</v>
      </c>
      <c r="G115" s="130" t="s">
        <v>234</v>
      </c>
      <c r="H115" s="130" t="s">
        <v>235</v>
      </c>
      <c r="I115" s="130" t="s">
        <v>18</v>
      </c>
      <c r="J115" s="130" t="s">
        <v>528</v>
      </c>
      <c r="K115" s="133">
        <v>0.15</v>
      </c>
      <c r="L115" s="130" t="s">
        <v>18</v>
      </c>
      <c r="M115" s="131">
        <v>43867</v>
      </c>
      <c r="N115" s="130" t="s">
        <v>523</v>
      </c>
      <c r="O115" s="131">
        <v>43874</v>
      </c>
    </row>
    <row r="116" spans="1:15">
      <c r="A116" s="130" t="s">
        <v>614</v>
      </c>
      <c r="B116" s="130" t="s">
        <v>15</v>
      </c>
      <c r="C116" s="130" t="s">
        <v>612</v>
      </c>
      <c r="D116" s="131">
        <v>43865</v>
      </c>
      <c r="E116" s="132">
        <v>0.33680555555555558</v>
      </c>
      <c r="F116" s="130" t="s">
        <v>527</v>
      </c>
      <c r="G116" s="130" t="s">
        <v>236</v>
      </c>
      <c r="H116" s="130" t="s">
        <v>237</v>
      </c>
      <c r="I116" s="130" t="s">
        <v>18</v>
      </c>
      <c r="J116" s="130" t="s">
        <v>528</v>
      </c>
      <c r="K116" s="133">
        <v>0.15</v>
      </c>
      <c r="L116" s="130" t="s">
        <v>18</v>
      </c>
      <c r="M116" s="131">
        <v>43865</v>
      </c>
      <c r="N116" s="130" t="s">
        <v>523</v>
      </c>
      <c r="O116" s="131">
        <v>43874</v>
      </c>
    </row>
    <row r="117" spans="1:15">
      <c r="A117" s="130" t="s">
        <v>613</v>
      </c>
      <c r="B117" s="130" t="s">
        <v>15</v>
      </c>
      <c r="C117" s="130" t="s">
        <v>612</v>
      </c>
      <c r="D117" s="131">
        <v>43866</v>
      </c>
      <c r="E117" s="132">
        <v>0.31180555555555556</v>
      </c>
      <c r="F117" s="130" t="s">
        <v>527</v>
      </c>
      <c r="G117" s="130" t="s">
        <v>236</v>
      </c>
      <c r="H117" s="130" t="s">
        <v>237</v>
      </c>
      <c r="I117" s="130" t="s">
        <v>18</v>
      </c>
      <c r="J117" s="130" t="s">
        <v>528</v>
      </c>
      <c r="K117" s="133">
        <v>0.15</v>
      </c>
      <c r="L117" s="130" t="s">
        <v>18</v>
      </c>
      <c r="M117" s="131">
        <v>43866</v>
      </c>
      <c r="N117" s="130" t="s">
        <v>523</v>
      </c>
      <c r="O117" s="131">
        <v>43874</v>
      </c>
    </row>
    <row r="118" spans="1:15">
      <c r="A118" s="130" t="s">
        <v>520</v>
      </c>
      <c r="B118" s="130" t="s">
        <v>15</v>
      </c>
      <c r="C118" s="130" t="s">
        <v>612</v>
      </c>
      <c r="D118" s="131">
        <v>43867</v>
      </c>
      <c r="E118" s="132">
        <v>0.35555555555555557</v>
      </c>
      <c r="F118" s="130" t="s">
        <v>527</v>
      </c>
      <c r="G118" s="130" t="s">
        <v>236</v>
      </c>
      <c r="H118" s="130" t="s">
        <v>237</v>
      </c>
      <c r="I118" s="130" t="s">
        <v>18</v>
      </c>
      <c r="J118" s="130" t="s">
        <v>528</v>
      </c>
      <c r="K118" s="133">
        <v>0.15</v>
      </c>
      <c r="L118" s="130" t="s">
        <v>18</v>
      </c>
      <c r="M118" s="131">
        <v>43867</v>
      </c>
      <c r="N118" s="130" t="s">
        <v>523</v>
      </c>
      <c r="O118" s="131">
        <v>43874</v>
      </c>
    </row>
    <row r="119" spans="1:15">
      <c r="A119" s="130" t="s">
        <v>614</v>
      </c>
      <c r="B119" s="130" t="s">
        <v>15</v>
      </c>
      <c r="C119" s="130" t="s">
        <v>612</v>
      </c>
      <c r="D119" s="131">
        <v>43865</v>
      </c>
      <c r="E119" s="132">
        <v>0.33680555555555558</v>
      </c>
      <c r="F119" s="130" t="s">
        <v>537</v>
      </c>
      <c r="G119" s="130" t="s">
        <v>336</v>
      </c>
      <c r="H119" s="130" t="s">
        <v>337</v>
      </c>
      <c r="I119" s="130" t="s">
        <v>18</v>
      </c>
      <c r="J119" s="130" t="s">
        <v>531</v>
      </c>
      <c r="K119" s="133">
        <v>0.25</v>
      </c>
      <c r="L119" s="130" t="s">
        <v>18</v>
      </c>
      <c r="M119" s="131">
        <v>43865</v>
      </c>
      <c r="N119" s="130" t="s">
        <v>523</v>
      </c>
      <c r="O119" s="131">
        <v>43882</v>
      </c>
    </row>
    <row r="120" spans="1:15">
      <c r="A120" s="130" t="s">
        <v>613</v>
      </c>
      <c r="B120" s="130" t="s">
        <v>15</v>
      </c>
      <c r="C120" s="130" t="s">
        <v>612</v>
      </c>
      <c r="D120" s="131">
        <v>43866</v>
      </c>
      <c r="E120" s="132">
        <v>0.31180555555555556</v>
      </c>
      <c r="F120" s="130" t="s">
        <v>537</v>
      </c>
      <c r="G120" s="130" t="s">
        <v>336</v>
      </c>
      <c r="H120" s="130" t="s">
        <v>337</v>
      </c>
      <c r="I120" s="130" t="s">
        <v>18</v>
      </c>
      <c r="J120" s="130" t="s">
        <v>531</v>
      </c>
      <c r="K120" s="133">
        <v>0.25</v>
      </c>
      <c r="L120" s="130" t="s">
        <v>18</v>
      </c>
      <c r="M120" s="131">
        <v>43866</v>
      </c>
      <c r="N120" s="130" t="s">
        <v>523</v>
      </c>
      <c r="O120" s="131">
        <v>43882</v>
      </c>
    </row>
    <row r="121" spans="1:15">
      <c r="A121" s="130" t="s">
        <v>520</v>
      </c>
      <c r="B121" s="130" t="s">
        <v>15</v>
      </c>
      <c r="C121" s="130" t="s">
        <v>612</v>
      </c>
      <c r="D121" s="131">
        <v>43867</v>
      </c>
      <c r="E121" s="132">
        <v>0.35555555555555557</v>
      </c>
      <c r="F121" s="130" t="s">
        <v>537</v>
      </c>
      <c r="G121" s="130" t="s">
        <v>336</v>
      </c>
      <c r="H121" s="130" t="s">
        <v>337</v>
      </c>
      <c r="I121" s="130" t="s">
        <v>18</v>
      </c>
      <c r="J121" s="130" t="s">
        <v>531</v>
      </c>
      <c r="K121" s="133">
        <v>0.25</v>
      </c>
      <c r="L121" s="130" t="s">
        <v>18</v>
      </c>
      <c r="M121" s="131">
        <v>43867</v>
      </c>
      <c r="N121" s="130" t="s">
        <v>523</v>
      </c>
      <c r="O121" s="131">
        <v>43882</v>
      </c>
    </row>
    <row r="122" spans="1:15">
      <c r="A122" s="130" t="s">
        <v>614</v>
      </c>
      <c r="B122" s="130" t="s">
        <v>15</v>
      </c>
      <c r="C122" s="130" t="s">
        <v>612</v>
      </c>
      <c r="D122" s="131">
        <v>43865</v>
      </c>
      <c r="E122" s="132">
        <v>0.33680555555555558</v>
      </c>
      <c r="F122" s="130" t="s">
        <v>537</v>
      </c>
      <c r="G122" s="130" t="s">
        <v>338</v>
      </c>
      <c r="H122" s="130" t="s">
        <v>339</v>
      </c>
      <c r="I122" s="130" t="s">
        <v>18</v>
      </c>
      <c r="J122" s="130" t="s">
        <v>531</v>
      </c>
      <c r="K122" s="133">
        <v>0.25</v>
      </c>
      <c r="L122" s="130" t="s">
        <v>18</v>
      </c>
      <c r="M122" s="131">
        <v>43865</v>
      </c>
      <c r="N122" s="130" t="s">
        <v>523</v>
      </c>
      <c r="O122" s="131">
        <v>43882</v>
      </c>
    </row>
    <row r="123" spans="1:15">
      <c r="A123" s="130" t="s">
        <v>613</v>
      </c>
      <c r="B123" s="130" t="s">
        <v>15</v>
      </c>
      <c r="C123" s="130" t="s">
        <v>612</v>
      </c>
      <c r="D123" s="131">
        <v>43866</v>
      </c>
      <c r="E123" s="132">
        <v>0.31180555555555556</v>
      </c>
      <c r="F123" s="130" t="s">
        <v>537</v>
      </c>
      <c r="G123" s="130" t="s">
        <v>338</v>
      </c>
      <c r="H123" s="130" t="s">
        <v>339</v>
      </c>
      <c r="I123" s="130" t="s">
        <v>18</v>
      </c>
      <c r="J123" s="130" t="s">
        <v>531</v>
      </c>
      <c r="K123" s="133">
        <v>0.25</v>
      </c>
      <c r="L123" s="130" t="s">
        <v>18</v>
      </c>
      <c r="M123" s="131">
        <v>43866</v>
      </c>
      <c r="N123" s="130" t="s">
        <v>523</v>
      </c>
      <c r="O123" s="131">
        <v>43882</v>
      </c>
    </row>
    <row r="124" spans="1:15">
      <c r="A124" s="130" t="s">
        <v>520</v>
      </c>
      <c r="B124" s="130" t="s">
        <v>15</v>
      </c>
      <c r="C124" s="130" t="s">
        <v>612</v>
      </c>
      <c r="D124" s="131">
        <v>43867</v>
      </c>
      <c r="E124" s="132">
        <v>0.35555555555555557</v>
      </c>
      <c r="F124" s="130" t="s">
        <v>537</v>
      </c>
      <c r="G124" s="130" t="s">
        <v>338</v>
      </c>
      <c r="H124" s="130" t="s">
        <v>339</v>
      </c>
      <c r="I124" s="130" t="s">
        <v>18</v>
      </c>
      <c r="J124" s="130" t="s">
        <v>531</v>
      </c>
      <c r="K124" s="133">
        <v>0.25</v>
      </c>
      <c r="L124" s="130" t="s">
        <v>18</v>
      </c>
      <c r="M124" s="131">
        <v>43867</v>
      </c>
      <c r="N124" s="130" t="s">
        <v>523</v>
      </c>
      <c r="O124" s="131">
        <v>43882</v>
      </c>
    </row>
    <row r="125" spans="1:15">
      <c r="A125" s="130" t="s">
        <v>614</v>
      </c>
      <c r="B125" s="130" t="s">
        <v>15</v>
      </c>
      <c r="C125" s="130" t="s">
        <v>612</v>
      </c>
      <c r="D125" s="131">
        <v>43865</v>
      </c>
      <c r="E125" s="132">
        <v>0.33680555555555558</v>
      </c>
      <c r="F125" s="130" t="s">
        <v>537</v>
      </c>
      <c r="G125" s="130" t="s">
        <v>340</v>
      </c>
      <c r="H125" s="130" t="s">
        <v>341</v>
      </c>
      <c r="I125" s="130" t="s">
        <v>18</v>
      </c>
      <c r="J125" s="130" t="s">
        <v>531</v>
      </c>
      <c r="K125" s="133">
        <v>0.25</v>
      </c>
      <c r="L125" s="130" t="s">
        <v>18</v>
      </c>
      <c r="M125" s="131">
        <v>43865</v>
      </c>
      <c r="N125" s="130" t="s">
        <v>523</v>
      </c>
      <c r="O125" s="131">
        <v>43882</v>
      </c>
    </row>
    <row r="126" spans="1:15">
      <c r="A126" s="130" t="s">
        <v>613</v>
      </c>
      <c r="B126" s="130" t="s">
        <v>15</v>
      </c>
      <c r="C126" s="130" t="s">
        <v>612</v>
      </c>
      <c r="D126" s="131">
        <v>43866</v>
      </c>
      <c r="E126" s="132">
        <v>0.31180555555555556</v>
      </c>
      <c r="F126" s="130" t="s">
        <v>537</v>
      </c>
      <c r="G126" s="130" t="s">
        <v>340</v>
      </c>
      <c r="H126" s="130" t="s">
        <v>341</v>
      </c>
      <c r="I126" s="130" t="s">
        <v>18</v>
      </c>
      <c r="J126" s="130" t="s">
        <v>531</v>
      </c>
      <c r="K126" s="133">
        <v>0.25</v>
      </c>
      <c r="L126" s="130" t="s">
        <v>18</v>
      </c>
      <c r="M126" s="131">
        <v>43866</v>
      </c>
      <c r="N126" s="130" t="s">
        <v>523</v>
      </c>
      <c r="O126" s="131">
        <v>43882</v>
      </c>
    </row>
    <row r="127" spans="1:15">
      <c r="A127" s="130" t="s">
        <v>520</v>
      </c>
      <c r="B127" s="130" t="s">
        <v>15</v>
      </c>
      <c r="C127" s="130" t="s">
        <v>612</v>
      </c>
      <c r="D127" s="131">
        <v>43867</v>
      </c>
      <c r="E127" s="132">
        <v>0.35555555555555557</v>
      </c>
      <c r="F127" s="130" t="s">
        <v>537</v>
      </c>
      <c r="G127" s="130" t="s">
        <v>340</v>
      </c>
      <c r="H127" s="130" t="s">
        <v>341</v>
      </c>
      <c r="I127" s="130" t="s">
        <v>18</v>
      </c>
      <c r="J127" s="130" t="s">
        <v>531</v>
      </c>
      <c r="K127" s="133">
        <v>0.25</v>
      </c>
      <c r="L127" s="130" t="s">
        <v>18</v>
      </c>
      <c r="M127" s="131">
        <v>43867</v>
      </c>
      <c r="N127" s="130" t="s">
        <v>523</v>
      </c>
      <c r="O127" s="131">
        <v>43882</v>
      </c>
    </row>
    <row r="128" spans="1:15">
      <c r="A128" s="130" t="s">
        <v>614</v>
      </c>
      <c r="B128" s="130" t="s">
        <v>15</v>
      </c>
      <c r="C128" s="130" t="s">
        <v>612</v>
      </c>
      <c r="D128" s="131">
        <v>43865</v>
      </c>
      <c r="E128" s="132">
        <v>0.33680555555555558</v>
      </c>
      <c r="F128" s="130" t="s">
        <v>537</v>
      </c>
      <c r="G128" s="130" t="s">
        <v>342</v>
      </c>
      <c r="H128" s="130" t="s">
        <v>343</v>
      </c>
      <c r="I128" s="130" t="s">
        <v>18</v>
      </c>
      <c r="J128" s="130" t="s">
        <v>531</v>
      </c>
      <c r="K128" s="133">
        <v>0.25</v>
      </c>
      <c r="L128" s="130" t="s">
        <v>18</v>
      </c>
      <c r="M128" s="131">
        <v>43865</v>
      </c>
      <c r="N128" s="130" t="s">
        <v>523</v>
      </c>
      <c r="O128" s="131">
        <v>43882</v>
      </c>
    </row>
    <row r="129" spans="1:15">
      <c r="A129" s="130" t="s">
        <v>613</v>
      </c>
      <c r="B129" s="130" t="s">
        <v>15</v>
      </c>
      <c r="C129" s="130" t="s">
        <v>612</v>
      </c>
      <c r="D129" s="131">
        <v>43866</v>
      </c>
      <c r="E129" s="132">
        <v>0.31180555555555556</v>
      </c>
      <c r="F129" s="130" t="s">
        <v>537</v>
      </c>
      <c r="G129" s="130" t="s">
        <v>342</v>
      </c>
      <c r="H129" s="130" t="s">
        <v>343</v>
      </c>
      <c r="I129" s="130" t="s">
        <v>18</v>
      </c>
      <c r="J129" s="130" t="s">
        <v>531</v>
      </c>
      <c r="K129" s="133">
        <v>0.25</v>
      </c>
      <c r="L129" s="130" t="s">
        <v>18</v>
      </c>
      <c r="M129" s="131">
        <v>43866</v>
      </c>
      <c r="N129" s="130" t="s">
        <v>523</v>
      </c>
      <c r="O129" s="131">
        <v>43882</v>
      </c>
    </row>
    <row r="130" spans="1:15">
      <c r="A130" s="130" t="s">
        <v>520</v>
      </c>
      <c r="B130" s="130" t="s">
        <v>15</v>
      </c>
      <c r="C130" s="130" t="s">
        <v>612</v>
      </c>
      <c r="D130" s="131">
        <v>43867</v>
      </c>
      <c r="E130" s="132">
        <v>0.35555555555555557</v>
      </c>
      <c r="F130" s="130" t="s">
        <v>537</v>
      </c>
      <c r="G130" s="130" t="s">
        <v>342</v>
      </c>
      <c r="H130" s="130" t="s">
        <v>343</v>
      </c>
      <c r="I130" s="130" t="s">
        <v>18</v>
      </c>
      <c r="J130" s="130" t="s">
        <v>531</v>
      </c>
      <c r="K130" s="133">
        <v>0.25</v>
      </c>
      <c r="L130" s="130" t="s">
        <v>18</v>
      </c>
      <c r="M130" s="131">
        <v>43867</v>
      </c>
      <c r="N130" s="130" t="s">
        <v>523</v>
      </c>
      <c r="O130" s="131">
        <v>43882</v>
      </c>
    </row>
    <row r="131" spans="1:15">
      <c r="A131" s="130" t="s">
        <v>614</v>
      </c>
      <c r="B131" s="130" t="s">
        <v>15</v>
      </c>
      <c r="C131" s="130" t="s">
        <v>612</v>
      </c>
      <c r="D131" s="131">
        <v>43865</v>
      </c>
      <c r="E131" s="132">
        <v>0.33680555555555558</v>
      </c>
      <c r="F131" s="130" t="s">
        <v>537</v>
      </c>
      <c r="G131" s="130" t="s">
        <v>344</v>
      </c>
      <c r="H131" s="130" t="s">
        <v>345</v>
      </c>
      <c r="I131" s="130" t="s">
        <v>18</v>
      </c>
      <c r="J131" s="130" t="s">
        <v>531</v>
      </c>
      <c r="K131" s="133">
        <v>0.25</v>
      </c>
      <c r="L131" s="130" t="s">
        <v>18</v>
      </c>
      <c r="M131" s="131">
        <v>43865</v>
      </c>
      <c r="N131" s="130" t="s">
        <v>523</v>
      </c>
      <c r="O131" s="131">
        <v>43882</v>
      </c>
    </row>
    <row r="132" spans="1:15">
      <c r="A132" s="130" t="s">
        <v>613</v>
      </c>
      <c r="B132" s="130" t="s">
        <v>15</v>
      </c>
      <c r="C132" s="130" t="s">
        <v>612</v>
      </c>
      <c r="D132" s="131">
        <v>43866</v>
      </c>
      <c r="E132" s="132">
        <v>0.31180555555555556</v>
      </c>
      <c r="F132" s="130" t="s">
        <v>537</v>
      </c>
      <c r="G132" s="130" t="s">
        <v>344</v>
      </c>
      <c r="H132" s="130" t="s">
        <v>345</v>
      </c>
      <c r="I132" s="130" t="s">
        <v>18</v>
      </c>
      <c r="J132" s="130" t="s">
        <v>531</v>
      </c>
      <c r="K132" s="133">
        <v>0.25</v>
      </c>
      <c r="L132" s="130" t="s">
        <v>18</v>
      </c>
      <c r="M132" s="131">
        <v>43866</v>
      </c>
      <c r="N132" s="130" t="s">
        <v>523</v>
      </c>
      <c r="O132" s="131">
        <v>43882</v>
      </c>
    </row>
    <row r="133" spans="1:15">
      <c r="A133" s="130" t="s">
        <v>520</v>
      </c>
      <c r="B133" s="130" t="s">
        <v>15</v>
      </c>
      <c r="C133" s="130" t="s">
        <v>612</v>
      </c>
      <c r="D133" s="131">
        <v>43867</v>
      </c>
      <c r="E133" s="132">
        <v>0.35555555555555557</v>
      </c>
      <c r="F133" s="130" t="s">
        <v>537</v>
      </c>
      <c r="G133" s="130" t="s">
        <v>344</v>
      </c>
      <c r="H133" s="130" t="s">
        <v>345</v>
      </c>
      <c r="I133" s="130" t="s">
        <v>18</v>
      </c>
      <c r="J133" s="130" t="s">
        <v>531</v>
      </c>
      <c r="K133" s="133">
        <v>0.25</v>
      </c>
      <c r="L133" s="130" t="s">
        <v>18</v>
      </c>
      <c r="M133" s="131">
        <v>43867</v>
      </c>
      <c r="N133" s="130" t="s">
        <v>523</v>
      </c>
      <c r="O133" s="131">
        <v>43882</v>
      </c>
    </row>
    <row r="134" spans="1:15">
      <c r="A134" s="130" t="s">
        <v>614</v>
      </c>
      <c r="B134" s="130" t="s">
        <v>15</v>
      </c>
      <c r="C134" s="130" t="s">
        <v>612</v>
      </c>
      <c r="D134" s="131">
        <v>43865</v>
      </c>
      <c r="E134" s="132">
        <v>0.33680555555555558</v>
      </c>
      <c r="F134" s="130" t="s">
        <v>537</v>
      </c>
      <c r="G134" s="130" t="s">
        <v>346</v>
      </c>
      <c r="H134" s="130" t="s">
        <v>347</v>
      </c>
      <c r="I134" s="130" t="s">
        <v>18</v>
      </c>
      <c r="J134" s="130" t="s">
        <v>531</v>
      </c>
      <c r="K134" s="133">
        <v>0.25</v>
      </c>
      <c r="L134" s="130" t="s">
        <v>18</v>
      </c>
      <c r="M134" s="131">
        <v>43865</v>
      </c>
      <c r="N134" s="130" t="s">
        <v>523</v>
      </c>
      <c r="O134" s="131">
        <v>43882</v>
      </c>
    </row>
    <row r="135" spans="1:15">
      <c r="A135" s="130" t="s">
        <v>613</v>
      </c>
      <c r="B135" s="130" t="s">
        <v>15</v>
      </c>
      <c r="C135" s="130" t="s">
        <v>612</v>
      </c>
      <c r="D135" s="131">
        <v>43866</v>
      </c>
      <c r="E135" s="132">
        <v>0.31180555555555556</v>
      </c>
      <c r="F135" s="130" t="s">
        <v>537</v>
      </c>
      <c r="G135" s="130" t="s">
        <v>346</v>
      </c>
      <c r="H135" s="130" t="s">
        <v>347</v>
      </c>
      <c r="I135" s="130" t="s">
        <v>18</v>
      </c>
      <c r="J135" s="130" t="s">
        <v>531</v>
      </c>
      <c r="K135" s="133">
        <v>0.25</v>
      </c>
      <c r="L135" s="130" t="s">
        <v>18</v>
      </c>
      <c r="M135" s="131">
        <v>43866</v>
      </c>
      <c r="N135" s="130" t="s">
        <v>523</v>
      </c>
      <c r="O135" s="131">
        <v>43882</v>
      </c>
    </row>
    <row r="136" spans="1:15">
      <c r="A136" s="130" t="s">
        <v>520</v>
      </c>
      <c r="B136" s="130" t="s">
        <v>15</v>
      </c>
      <c r="C136" s="130" t="s">
        <v>612</v>
      </c>
      <c r="D136" s="131">
        <v>43867</v>
      </c>
      <c r="E136" s="132">
        <v>0.35555555555555557</v>
      </c>
      <c r="F136" s="130" t="s">
        <v>537</v>
      </c>
      <c r="G136" s="130" t="s">
        <v>346</v>
      </c>
      <c r="H136" s="130" t="s">
        <v>347</v>
      </c>
      <c r="I136" s="130" t="s">
        <v>18</v>
      </c>
      <c r="J136" s="130" t="s">
        <v>531</v>
      </c>
      <c r="K136" s="133">
        <v>0.25</v>
      </c>
      <c r="L136" s="130" t="s">
        <v>18</v>
      </c>
      <c r="M136" s="131">
        <v>43867</v>
      </c>
      <c r="N136" s="130" t="s">
        <v>523</v>
      </c>
      <c r="O136" s="131">
        <v>43882</v>
      </c>
    </row>
    <row r="137" spans="1:15">
      <c r="A137" s="130" t="s">
        <v>614</v>
      </c>
      <c r="B137" s="130" t="s">
        <v>15</v>
      </c>
      <c r="C137" s="130" t="s">
        <v>612</v>
      </c>
      <c r="D137" s="131">
        <v>43865</v>
      </c>
      <c r="E137" s="132">
        <v>0.33680555555555558</v>
      </c>
      <c r="F137" s="130" t="s">
        <v>521</v>
      </c>
      <c r="G137" s="130" t="s">
        <v>144</v>
      </c>
      <c r="H137" s="130" t="s">
        <v>145</v>
      </c>
      <c r="I137" s="130" t="s">
        <v>18</v>
      </c>
      <c r="J137" s="130" t="s">
        <v>522</v>
      </c>
      <c r="K137" s="133">
        <v>1E-3</v>
      </c>
      <c r="L137" s="130" t="s">
        <v>18</v>
      </c>
      <c r="M137" s="131">
        <v>43865</v>
      </c>
      <c r="N137" s="130" t="s">
        <v>523</v>
      </c>
      <c r="O137" s="131">
        <v>43873</v>
      </c>
    </row>
    <row r="138" spans="1:15">
      <c r="A138" s="130" t="s">
        <v>613</v>
      </c>
      <c r="B138" s="130" t="s">
        <v>15</v>
      </c>
      <c r="C138" s="130" t="s">
        <v>612</v>
      </c>
      <c r="D138" s="131">
        <v>43866</v>
      </c>
      <c r="E138" s="132">
        <v>0.31180555555555556</v>
      </c>
      <c r="F138" s="130" t="s">
        <v>521</v>
      </c>
      <c r="G138" s="130" t="s">
        <v>144</v>
      </c>
      <c r="H138" s="130" t="s">
        <v>145</v>
      </c>
      <c r="I138" s="130" t="s">
        <v>18</v>
      </c>
      <c r="J138" s="130" t="s">
        <v>522</v>
      </c>
      <c r="K138" s="133">
        <v>1E-3</v>
      </c>
      <c r="L138" s="130" t="s">
        <v>18</v>
      </c>
      <c r="M138" s="131">
        <v>43866</v>
      </c>
      <c r="N138" s="130" t="s">
        <v>523</v>
      </c>
      <c r="O138" s="131">
        <v>43873</v>
      </c>
    </row>
    <row r="139" spans="1:15">
      <c r="A139" s="130" t="s">
        <v>520</v>
      </c>
      <c r="B139" s="130" t="s">
        <v>15</v>
      </c>
      <c r="C139" s="130" t="s">
        <v>612</v>
      </c>
      <c r="D139" s="131">
        <v>43867</v>
      </c>
      <c r="E139" s="132">
        <v>0.35555555555555557</v>
      </c>
      <c r="F139" s="130" t="s">
        <v>521</v>
      </c>
      <c r="G139" s="130" t="s">
        <v>144</v>
      </c>
      <c r="H139" s="130" t="s">
        <v>145</v>
      </c>
      <c r="I139" s="130" t="s">
        <v>18</v>
      </c>
      <c r="J139" s="130" t="s">
        <v>522</v>
      </c>
      <c r="K139" s="133">
        <v>1E-3</v>
      </c>
      <c r="L139" s="130" t="s">
        <v>18</v>
      </c>
      <c r="M139" s="131">
        <v>43867</v>
      </c>
      <c r="N139" s="130" t="s">
        <v>523</v>
      </c>
      <c r="O139" s="131">
        <v>43873</v>
      </c>
    </row>
    <row r="140" spans="1:15">
      <c r="A140" s="130" t="s">
        <v>614</v>
      </c>
      <c r="B140" s="130" t="s">
        <v>15</v>
      </c>
      <c r="C140" s="130" t="s">
        <v>612</v>
      </c>
      <c r="D140" s="131">
        <v>43865</v>
      </c>
      <c r="E140" s="132">
        <v>0.33680555555555558</v>
      </c>
      <c r="F140" s="130" t="s">
        <v>521</v>
      </c>
      <c r="G140" s="130" t="s">
        <v>147</v>
      </c>
      <c r="H140" s="130" t="s">
        <v>148</v>
      </c>
      <c r="I140" s="130" t="s">
        <v>18</v>
      </c>
      <c r="J140" s="130" t="s">
        <v>522</v>
      </c>
      <c r="K140" s="133">
        <v>1E-3</v>
      </c>
      <c r="L140" s="130" t="s">
        <v>18</v>
      </c>
      <c r="M140" s="131">
        <v>43865</v>
      </c>
      <c r="N140" s="130" t="s">
        <v>523</v>
      </c>
      <c r="O140" s="131">
        <v>43873</v>
      </c>
    </row>
    <row r="141" spans="1:15">
      <c r="A141" s="130" t="s">
        <v>613</v>
      </c>
      <c r="B141" s="130" t="s">
        <v>15</v>
      </c>
      <c r="C141" s="130" t="s">
        <v>612</v>
      </c>
      <c r="D141" s="131">
        <v>43866</v>
      </c>
      <c r="E141" s="132">
        <v>0.31180555555555556</v>
      </c>
      <c r="F141" s="130" t="s">
        <v>521</v>
      </c>
      <c r="G141" s="130" t="s">
        <v>147</v>
      </c>
      <c r="H141" s="130" t="s">
        <v>148</v>
      </c>
      <c r="I141" s="130" t="s">
        <v>18</v>
      </c>
      <c r="J141" s="130" t="s">
        <v>522</v>
      </c>
      <c r="K141" s="133">
        <v>1E-3</v>
      </c>
      <c r="L141" s="130" t="s">
        <v>18</v>
      </c>
      <c r="M141" s="131">
        <v>43866</v>
      </c>
      <c r="N141" s="130" t="s">
        <v>523</v>
      </c>
      <c r="O141" s="131">
        <v>43873</v>
      </c>
    </row>
    <row r="142" spans="1:15">
      <c r="A142" s="130" t="s">
        <v>520</v>
      </c>
      <c r="B142" s="130" t="s">
        <v>15</v>
      </c>
      <c r="C142" s="130" t="s">
        <v>612</v>
      </c>
      <c r="D142" s="131">
        <v>43867</v>
      </c>
      <c r="E142" s="132">
        <v>0.35555555555555557</v>
      </c>
      <c r="F142" s="130" t="s">
        <v>521</v>
      </c>
      <c r="G142" s="130" t="s">
        <v>147</v>
      </c>
      <c r="H142" s="130" t="s">
        <v>148</v>
      </c>
      <c r="I142" s="130" t="s">
        <v>18</v>
      </c>
      <c r="J142" s="130" t="s">
        <v>522</v>
      </c>
      <c r="K142" s="133">
        <v>1E-3</v>
      </c>
      <c r="L142" s="130" t="s">
        <v>18</v>
      </c>
      <c r="M142" s="131">
        <v>43867</v>
      </c>
      <c r="N142" s="130" t="s">
        <v>523</v>
      </c>
      <c r="O142" s="131">
        <v>43873</v>
      </c>
    </row>
    <row r="143" spans="1:15">
      <c r="A143" s="130" t="s">
        <v>614</v>
      </c>
      <c r="B143" s="130" t="s">
        <v>15</v>
      </c>
      <c r="C143" s="130" t="s">
        <v>612</v>
      </c>
      <c r="D143" s="131">
        <v>43865</v>
      </c>
      <c r="E143" s="132">
        <v>0.33680555555555558</v>
      </c>
      <c r="F143" s="130" t="s">
        <v>521</v>
      </c>
      <c r="G143" s="130" t="s">
        <v>149</v>
      </c>
      <c r="H143" s="130" t="s">
        <v>150</v>
      </c>
      <c r="I143" s="130" t="s">
        <v>18</v>
      </c>
      <c r="J143" s="130" t="s">
        <v>522</v>
      </c>
      <c r="K143" s="133">
        <v>1E-3</v>
      </c>
      <c r="L143" s="130" t="s">
        <v>18</v>
      </c>
      <c r="M143" s="131">
        <v>43865</v>
      </c>
      <c r="N143" s="130" t="s">
        <v>523</v>
      </c>
      <c r="O143" s="131">
        <v>43873</v>
      </c>
    </row>
    <row r="144" spans="1:15">
      <c r="A144" s="130" t="s">
        <v>613</v>
      </c>
      <c r="B144" s="130" t="s">
        <v>15</v>
      </c>
      <c r="C144" s="130" t="s">
        <v>612</v>
      </c>
      <c r="D144" s="131">
        <v>43866</v>
      </c>
      <c r="E144" s="132">
        <v>0.31180555555555556</v>
      </c>
      <c r="F144" s="130" t="s">
        <v>521</v>
      </c>
      <c r="G144" s="130" t="s">
        <v>149</v>
      </c>
      <c r="H144" s="130" t="s">
        <v>150</v>
      </c>
      <c r="I144" s="130" t="s">
        <v>18</v>
      </c>
      <c r="J144" s="130" t="s">
        <v>522</v>
      </c>
      <c r="K144" s="133">
        <v>1E-3</v>
      </c>
      <c r="L144" s="130" t="s">
        <v>18</v>
      </c>
      <c r="M144" s="131">
        <v>43866</v>
      </c>
      <c r="N144" s="130" t="s">
        <v>523</v>
      </c>
      <c r="O144" s="131">
        <v>43873</v>
      </c>
    </row>
    <row r="145" spans="1:15">
      <c r="A145" s="130" t="s">
        <v>520</v>
      </c>
      <c r="B145" s="130" t="s">
        <v>15</v>
      </c>
      <c r="C145" s="130" t="s">
        <v>612</v>
      </c>
      <c r="D145" s="131">
        <v>43867</v>
      </c>
      <c r="E145" s="132">
        <v>0.35555555555555557</v>
      </c>
      <c r="F145" s="130" t="s">
        <v>521</v>
      </c>
      <c r="G145" s="130" t="s">
        <v>149</v>
      </c>
      <c r="H145" s="130" t="s">
        <v>150</v>
      </c>
      <c r="I145" s="130" t="s">
        <v>18</v>
      </c>
      <c r="J145" s="130" t="s">
        <v>522</v>
      </c>
      <c r="K145" s="133">
        <v>1E-3</v>
      </c>
      <c r="L145" s="130" t="s">
        <v>18</v>
      </c>
      <c r="M145" s="131">
        <v>43867</v>
      </c>
      <c r="N145" s="130" t="s">
        <v>523</v>
      </c>
      <c r="O145" s="131">
        <v>43873</v>
      </c>
    </row>
    <row r="146" spans="1:15">
      <c r="A146" s="130" t="s">
        <v>614</v>
      </c>
      <c r="B146" s="130" t="s">
        <v>15</v>
      </c>
      <c r="C146" s="130" t="s">
        <v>612</v>
      </c>
      <c r="D146" s="131">
        <v>43865</v>
      </c>
      <c r="E146" s="132">
        <v>0.33680555555555558</v>
      </c>
      <c r="F146" s="130" t="s">
        <v>537</v>
      </c>
      <c r="G146" s="130" t="s">
        <v>348</v>
      </c>
      <c r="H146" s="130" t="s">
        <v>349</v>
      </c>
      <c r="I146" s="130" t="s">
        <v>18</v>
      </c>
      <c r="J146" s="130" t="s">
        <v>531</v>
      </c>
      <c r="K146" s="133">
        <v>0.25</v>
      </c>
      <c r="L146" s="130" t="s">
        <v>18</v>
      </c>
      <c r="M146" s="131">
        <v>43865</v>
      </c>
      <c r="N146" s="130" t="s">
        <v>523</v>
      </c>
      <c r="O146" s="131">
        <v>43882</v>
      </c>
    </row>
    <row r="147" spans="1:15">
      <c r="A147" s="130" t="s">
        <v>613</v>
      </c>
      <c r="B147" s="130" t="s">
        <v>15</v>
      </c>
      <c r="C147" s="130" t="s">
        <v>612</v>
      </c>
      <c r="D147" s="131">
        <v>43866</v>
      </c>
      <c r="E147" s="132">
        <v>0.31180555555555556</v>
      </c>
      <c r="F147" s="130" t="s">
        <v>537</v>
      </c>
      <c r="G147" s="130" t="s">
        <v>348</v>
      </c>
      <c r="H147" s="130" t="s">
        <v>349</v>
      </c>
      <c r="I147" s="130" t="s">
        <v>18</v>
      </c>
      <c r="J147" s="130" t="s">
        <v>531</v>
      </c>
      <c r="K147" s="133">
        <v>0.25</v>
      </c>
      <c r="L147" s="130" t="s">
        <v>18</v>
      </c>
      <c r="M147" s="131">
        <v>43866</v>
      </c>
      <c r="N147" s="130" t="s">
        <v>523</v>
      </c>
      <c r="O147" s="131">
        <v>43882</v>
      </c>
    </row>
    <row r="148" spans="1:15">
      <c r="A148" s="130" t="s">
        <v>520</v>
      </c>
      <c r="B148" s="130" t="s">
        <v>15</v>
      </c>
      <c r="C148" s="130" t="s">
        <v>612</v>
      </c>
      <c r="D148" s="131">
        <v>43867</v>
      </c>
      <c r="E148" s="132">
        <v>0.35555555555555557</v>
      </c>
      <c r="F148" s="130" t="s">
        <v>537</v>
      </c>
      <c r="G148" s="130" t="s">
        <v>348</v>
      </c>
      <c r="H148" s="130" t="s">
        <v>349</v>
      </c>
      <c r="I148" s="130" t="s">
        <v>18</v>
      </c>
      <c r="J148" s="130" t="s">
        <v>531</v>
      </c>
      <c r="K148" s="133">
        <v>0.25</v>
      </c>
      <c r="L148" s="130" t="s">
        <v>18</v>
      </c>
      <c r="M148" s="131">
        <v>43867</v>
      </c>
      <c r="N148" s="130" t="s">
        <v>523</v>
      </c>
      <c r="O148" s="131">
        <v>43882</v>
      </c>
    </row>
    <row r="149" spans="1:15">
      <c r="A149" s="130" t="s">
        <v>614</v>
      </c>
      <c r="B149" s="130" t="s">
        <v>15</v>
      </c>
      <c r="C149" s="130" t="s">
        <v>612</v>
      </c>
      <c r="D149" s="131">
        <v>43865</v>
      </c>
      <c r="E149" s="132">
        <v>0.33680555555555558</v>
      </c>
      <c r="F149" s="130" t="s">
        <v>537</v>
      </c>
      <c r="G149" s="130" t="s">
        <v>350</v>
      </c>
      <c r="H149" s="130" t="s">
        <v>351</v>
      </c>
      <c r="I149" s="130" t="s">
        <v>18</v>
      </c>
      <c r="J149" s="130" t="s">
        <v>531</v>
      </c>
      <c r="K149" s="133">
        <v>0.25</v>
      </c>
      <c r="L149" s="130" t="s">
        <v>18</v>
      </c>
      <c r="M149" s="131">
        <v>43865</v>
      </c>
      <c r="N149" s="130" t="s">
        <v>523</v>
      </c>
      <c r="O149" s="131">
        <v>43882</v>
      </c>
    </row>
    <row r="150" spans="1:15">
      <c r="A150" s="130" t="s">
        <v>613</v>
      </c>
      <c r="B150" s="130" t="s">
        <v>15</v>
      </c>
      <c r="C150" s="130" t="s">
        <v>612</v>
      </c>
      <c r="D150" s="131">
        <v>43866</v>
      </c>
      <c r="E150" s="132">
        <v>0.31180555555555556</v>
      </c>
      <c r="F150" s="130" t="s">
        <v>537</v>
      </c>
      <c r="G150" s="130" t="s">
        <v>350</v>
      </c>
      <c r="H150" s="130" t="s">
        <v>351</v>
      </c>
      <c r="I150" s="130" t="s">
        <v>18</v>
      </c>
      <c r="J150" s="130" t="s">
        <v>531</v>
      </c>
      <c r="K150" s="133">
        <v>0.25</v>
      </c>
      <c r="L150" s="130" t="s">
        <v>18</v>
      </c>
      <c r="M150" s="131">
        <v>43866</v>
      </c>
      <c r="N150" s="130" t="s">
        <v>523</v>
      </c>
      <c r="O150" s="131">
        <v>43882</v>
      </c>
    </row>
    <row r="151" spans="1:15">
      <c r="A151" s="130" t="s">
        <v>520</v>
      </c>
      <c r="B151" s="130" t="s">
        <v>15</v>
      </c>
      <c r="C151" s="130" t="s">
        <v>612</v>
      </c>
      <c r="D151" s="131">
        <v>43867</v>
      </c>
      <c r="E151" s="132">
        <v>0.35555555555555557</v>
      </c>
      <c r="F151" s="130" t="s">
        <v>537</v>
      </c>
      <c r="G151" s="130" t="s">
        <v>350</v>
      </c>
      <c r="H151" s="130" t="s">
        <v>351</v>
      </c>
      <c r="I151" s="130" t="s">
        <v>18</v>
      </c>
      <c r="J151" s="130" t="s">
        <v>531</v>
      </c>
      <c r="K151" s="133">
        <v>0.25</v>
      </c>
      <c r="L151" s="130" t="s">
        <v>18</v>
      </c>
      <c r="M151" s="131">
        <v>43867</v>
      </c>
      <c r="N151" s="130" t="s">
        <v>523</v>
      </c>
      <c r="O151" s="131">
        <v>43882</v>
      </c>
    </row>
    <row r="152" spans="1:15">
      <c r="A152" s="130" t="s">
        <v>614</v>
      </c>
      <c r="B152" s="130" t="s">
        <v>15</v>
      </c>
      <c r="C152" s="130" t="s">
        <v>612</v>
      </c>
      <c r="D152" s="131">
        <v>43865</v>
      </c>
      <c r="E152" s="132">
        <v>0.33680555555555558</v>
      </c>
      <c r="F152" s="130" t="s">
        <v>537</v>
      </c>
      <c r="G152" s="130" t="s">
        <v>352</v>
      </c>
      <c r="H152" s="130" t="s">
        <v>353</v>
      </c>
      <c r="I152" s="130" t="s">
        <v>18</v>
      </c>
      <c r="J152" s="130" t="s">
        <v>531</v>
      </c>
      <c r="K152" s="133">
        <v>0.25</v>
      </c>
      <c r="L152" s="130" t="s">
        <v>18</v>
      </c>
      <c r="M152" s="131">
        <v>43865</v>
      </c>
      <c r="N152" s="130" t="s">
        <v>523</v>
      </c>
      <c r="O152" s="131">
        <v>43882</v>
      </c>
    </row>
    <row r="153" spans="1:15">
      <c r="A153" s="130" t="s">
        <v>613</v>
      </c>
      <c r="B153" s="130" t="s">
        <v>15</v>
      </c>
      <c r="C153" s="130" t="s">
        <v>612</v>
      </c>
      <c r="D153" s="131">
        <v>43866</v>
      </c>
      <c r="E153" s="132">
        <v>0.31180555555555556</v>
      </c>
      <c r="F153" s="130" t="s">
        <v>537</v>
      </c>
      <c r="G153" s="130" t="s">
        <v>352</v>
      </c>
      <c r="H153" s="130" t="s">
        <v>353</v>
      </c>
      <c r="I153" s="130" t="s">
        <v>18</v>
      </c>
      <c r="J153" s="130" t="s">
        <v>531</v>
      </c>
      <c r="K153" s="133">
        <v>0.25</v>
      </c>
      <c r="L153" s="130" t="s">
        <v>18</v>
      </c>
      <c r="M153" s="131">
        <v>43866</v>
      </c>
      <c r="N153" s="130" t="s">
        <v>523</v>
      </c>
      <c r="O153" s="131">
        <v>43882</v>
      </c>
    </row>
    <row r="154" spans="1:15">
      <c r="A154" s="130" t="s">
        <v>520</v>
      </c>
      <c r="B154" s="130" t="s">
        <v>15</v>
      </c>
      <c r="C154" s="130" t="s">
        <v>612</v>
      </c>
      <c r="D154" s="131">
        <v>43867</v>
      </c>
      <c r="E154" s="132">
        <v>0.35555555555555557</v>
      </c>
      <c r="F154" s="130" t="s">
        <v>537</v>
      </c>
      <c r="G154" s="130" t="s">
        <v>352</v>
      </c>
      <c r="H154" s="130" t="s">
        <v>353</v>
      </c>
      <c r="I154" s="130" t="s">
        <v>18</v>
      </c>
      <c r="J154" s="130" t="s">
        <v>531</v>
      </c>
      <c r="K154" s="133">
        <v>0.25</v>
      </c>
      <c r="L154" s="130" t="s">
        <v>18</v>
      </c>
      <c r="M154" s="131">
        <v>43867</v>
      </c>
      <c r="N154" s="130" t="s">
        <v>523</v>
      </c>
      <c r="O154" s="131">
        <v>43882</v>
      </c>
    </row>
    <row r="155" spans="1:15">
      <c r="A155" s="130" t="s">
        <v>614</v>
      </c>
      <c r="B155" s="130" t="s">
        <v>15</v>
      </c>
      <c r="C155" s="130" t="s">
        <v>612</v>
      </c>
      <c r="D155" s="131">
        <v>43865</v>
      </c>
      <c r="E155" s="132">
        <v>0.33680555555555558</v>
      </c>
      <c r="F155" s="130" t="s">
        <v>537</v>
      </c>
      <c r="G155" s="130" t="s">
        <v>354</v>
      </c>
      <c r="H155" s="130" t="s">
        <v>355</v>
      </c>
      <c r="I155" s="130" t="s">
        <v>18</v>
      </c>
      <c r="J155" s="130" t="s">
        <v>531</v>
      </c>
      <c r="K155" s="133">
        <v>0.25</v>
      </c>
      <c r="L155" s="130" t="s">
        <v>18</v>
      </c>
      <c r="M155" s="131">
        <v>43865</v>
      </c>
      <c r="N155" s="130" t="s">
        <v>523</v>
      </c>
      <c r="O155" s="131">
        <v>43882</v>
      </c>
    </row>
    <row r="156" spans="1:15">
      <c r="A156" s="130" t="s">
        <v>613</v>
      </c>
      <c r="B156" s="130" t="s">
        <v>15</v>
      </c>
      <c r="C156" s="130" t="s">
        <v>612</v>
      </c>
      <c r="D156" s="131">
        <v>43866</v>
      </c>
      <c r="E156" s="132">
        <v>0.31180555555555556</v>
      </c>
      <c r="F156" s="130" t="s">
        <v>537</v>
      </c>
      <c r="G156" s="130" t="s">
        <v>354</v>
      </c>
      <c r="H156" s="130" t="s">
        <v>355</v>
      </c>
      <c r="I156" s="130" t="s">
        <v>18</v>
      </c>
      <c r="J156" s="130" t="s">
        <v>531</v>
      </c>
      <c r="K156" s="133">
        <v>0.25</v>
      </c>
      <c r="L156" s="130" t="s">
        <v>18</v>
      </c>
      <c r="M156" s="131">
        <v>43866</v>
      </c>
      <c r="N156" s="130" t="s">
        <v>523</v>
      </c>
      <c r="O156" s="131">
        <v>43882</v>
      </c>
    </row>
    <row r="157" spans="1:15">
      <c r="A157" s="130" t="s">
        <v>520</v>
      </c>
      <c r="B157" s="130" t="s">
        <v>15</v>
      </c>
      <c r="C157" s="130" t="s">
        <v>612</v>
      </c>
      <c r="D157" s="131">
        <v>43867</v>
      </c>
      <c r="E157" s="132">
        <v>0.35555555555555557</v>
      </c>
      <c r="F157" s="130" t="s">
        <v>537</v>
      </c>
      <c r="G157" s="130" t="s">
        <v>354</v>
      </c>
      <c r="H157" s="130" t="s">
        <v>355</v>
      </c>
      <c r="I157" s="130" t="s">
        <v>18</v>
      </c>
      <c r="J157" s="130" t="s">
        <v>531</v>
      </c>
      <c r="K157" s="133">
        <v>0.25</v>
      </c>
      <c r="L157" s="130" t="s">
        <v>18</v>
      </c>
      <c r="M157" s="131">
        <v>43867</v>
      </c>
      <c r="N157" s="130" t="s">
        <v>523</v>
      </c>
      <c r="O157" s="131">
        <v>43882</v>
      </c>
    </row>
    <row r="158" spans="1:15">
      <c r="A158" s="130" t="s">
        <v>614</v>
      </c>
      <c r="B158" s="130" t="s">
        <v>15</v>
      </c>
      <c r="C158" s="130" t="s">
        <v>612</v>
      </c>
      <c r="D158" s="131">
        <v>43865</v>
      </c>
      <c r="E158" s="132">
        <v>0.33680555555555558</v>
      </c>
      <c r="F158" s="130" t="s">
        <v>527</v>
      </c>
      <c r="G158" s="130" t="s">
        <v>238</v>
      </c>
      <c r="H158" s="130" t="s">
        <v>239</v>
      </c>
      <c r="I158" s="130" t="s">
        <v>18</v>
      </c>
      <c r="J158" s="130" t="s">
        <v>528</v>
      </c>
      <c r="K158" s="133">
        <v>0.15</v>
      </c>
      <c r="L158" s="130" t="s">
        <v>18</v>
      </c>
      <c r="M158" s="131">
        <v>43865</v>
      </c>
      <c r="N158" s="130" t="s">
        <v>523</v>
      </c>
      <c r="O158" s="131">
        <v>43874</v>
      </c>
    </row>
    <row r="159" spans="1:15">
      <c r="A159" s="130" t="s">
        <v>613</v>
      </c>
      <c r="B159" s="130" t="s">
        <v>15</v>
      </c>
      <c r="C159" s="130" t="s">
        <v>612</v>
      </c>
      <c r="D159" s="131">
        <v>43866</v>
      </c>
      <c r="E159" s="132">
        <v>0.31180555555555556</v>
      </c>
      <c r="F159" s="130" t="s">
        <v>527</v>
      </c>
      <c r="G159" s="130" t="s">
        <v>238</v>
      </c>
      <c r="H159" s="130" t="s">
        <v>239</v>
      </c>
      <c r="I159" s="130" t="s">
        <v>18</v>
      </c>
      <c r="J159" s="130" t="s">
        <v>528</v>
      </c>
      <c r="K159" s="133">
        <v>0.15</v>
      </c>
      <c r="L159" s="130" t="s">
        <v>18</v>
      </c>
      <c r="M159" s="131">
        <v>43866</v>
      </c>
      <c r="N159" s="130" t="s">
        <v>523</v>
      </c>
      <c r="O159" s="131">
        <v>43874</v>
      </c>
    </row>
    <row r="160" spans="1:15">
      <c r="A160" s="130" t="s">
        <v>520</v>
      </c>
      <c r="B160" s="130" t="s">
        <v>15</v>
      </c>
      <c r="C160" s="130" t="s">
        <v>612</v>
      </c>
      <c r="D160" s="131">
        <v>43867</v>
      </c>
      <c r="E160" s="132">
        <v>0.35555555555555557</v>
      </c>
      <c r="F160" s="130" t="s">
        <v>527</v>
      </c>
      <c r="G160" s="130" t="s">
        <v>238</v>
      </c>
      <c r="H160" s="130" t="s">
        <v>239</v>
      </c>
      <c r="I160" s="130" t="s">
        <v>18</v>
      </c>
      <c r="J160" s="130" t="s">
        <v>528</v>
      </c>
      <c r="K160" s="133">
        <v>0.15</v>
      </c>
      <c r="L160" s="130" t="s">
        <v>18</v>
      </c>
      <c r="M160" s="131">
        <v>43867</v>
      </c>
      <c r="N160" s="130" t="s">
        <v>523</v>
      </c>
      <c r="O160" s="131">
        <v>43874</v>
      </c>
    </row>
    <row r="161" spans="1:15">
      <c r="A161" s="130" t="s">
        <v>614</v>
      </c>
      <c r="B161" s="130" t="s">
        <v>15</v>
      </c>
      <c r="C161" s="130" t="s">
        <v>612</v>
      </c>
      <c r="D161" s="131">
        <v>43865</v>
      </c>
      <c r="E161" s="132">
        <v>0.33680555555555558</v>
      </c>
      <c r="F161" s="130" t="s">
        <v>527</v>
      </c>
      <c r="G161" s="130" t="s">
        <v>529</v>
      </c>
      <c r="H161" s="130" t="s">
        <v>530</v>
      </c>
      <c r="I161" s="130" t="s">
        <v>18</v>
      </c>
      <c r="J161" s="130" t="s">
        <v>528</v>
      </c>
      <c r="K161" s="133">
        <v>0.15</v>
      </c>
      <c r="L161" s="130" t="s">
        <v>18</v>
      </c>
      <c r="M161" s="131">
        <v>43865</v>
      </c>
      <c r="N161" s="130" t="s">
        <v>523</v>
      </c>
      <c r="O161" s="131">
        <v>43874</v>
      </c>
    </row>
    <row r="162" spans="1:15">
      <c r="A162" s="130" t="s">
        <v>613</v>
      </c>
      <c r="B162" s="130" t="s">
        <v>15</v>
      </c>
      <c r="C162" s="130" t="s">
        <v>612</v>
      </c>
      <c r="D162" s="131">
        <v>43866</v>
      </c>
      <c r="E162" s="132">
        <v>0.31180555555555556</v>
      </c>
      <c r="F162" s="130" t="s">
        <v>527</v>
      </c>
      <c r="G162" s="130" t="s">
        <v>529</v>
      </c>
      <c r="H162" s="130" t="s">
        <v>530</v>
      </c>
      <c r="I162" s="130" t="s">
        <v>18</v>
      </c>
      <c r="J162" s="130" t="s">
        <v>528</v>
      </c>
      <c r="K162" s="133">
        <v>0.15</v>
      </c>
      <c r="L162" s="130" t="s">
        <v>18</v>
      </c>
      <c r="M162" s="131">
        <v>43866</v>
      </c>
      <c r="N162" s="130" t="s">
        <v>523</v>
      </c>
      <c r="O162" s="131">
        <v>43874</v>
      </c>
    </row>
    <row r="163" spans="1:15">
      <c r="A163" s="130" t="s">
        <v>520</v>
      </c>
      <c r="B163" s="130" t="s">
        <v>15</v>
      </c>
      <c r="C163" s="130" t="s">
        <v>612</v>
      </c>
      <c r="D163" s="131">
        <v>43867</v>
      </c>
      <c r="E163" s="132">
        <v>0.35555555555555557</v>
      </c>
      <c r="F163" s="130" t="s">
        <v>527</v>
      </c>
      <c r="G163" s="130" t="s">
        <v>529</v>
      </c>
      <c r="H163" s="130" t="s">
        <v>530</v>
      </c>
      <c r="I163" s="130" t="s">
        <v>18</v>
      </c>
      <c r="J163" s="130" t="s">
        <v>528</v>
      </c>
      <c r="K163" s="133">
        <v>0.15</v>
      </c>
      <c r="L163" s="130" t="s">
        <v>18</v>
      </c>
      <c r="M163" s="131">
        <v>43867</v>
      </c>
      <c r="N163" s="130" t="s">
        <v>523</v>
      </c>
      <c r="O163" s="131">
        <v>43874</v>
      </c>
    </row>
    <row r="164" spans="1:15">
      <c r="A164" s="130" t="s">
        <v>614</v>
      </c>
      <c r="B164" s="130" t="s">
        <v>15</v>
      </c>
      <c r="C164" s="130" t="s">
        <v>612</v>
      </c>
      <c r="D164" s="131">
        <v>43865</v>
      </c>
      <c r="E164" s="132">
        <v>0.33680555555555558</v>
      </c>
      <c r="F164" s="130" t="s">
        <v>537</v>
      </c>
      <c r="G164" s="130" t="s">
        <v>538</v>
      </c>
      <c r="H164" s="130" t="s">
        <v>539</v>
      </c>
      <c r="I164" s="130" t="s">
        <v>18</v>
      </c>
      <c r="J164" s="130" t="s">
        <v>531</v>
      </c>
      <c r="K164" s="133">
        <v>0.25</v>
      </c>
      <c r="L164" s="130" t="s">
        <v>18</v>
      </c>
      <c r="M164" s="131">
        <v>43865</v>
      </c>
      <c r="N164" s="130" t="s">
        <v>523</v>
      </c>
      <c r="O164" s="131">
        <v>43882</v>
      </c>
    </row>
    <row r="165" spans="1:15">
      <c r="A165" s="130" t="s">
        <v>613</v>
      </c>
      <c r="B165" s="130" t="s">
        <v>15</v>
      </c>
      <c r="C165" s="130" t="s">
        <v>612</v>
      </c>
      <c r="D165" s="131">
        <v>43866</v>
      </c>
      <c r="E165" s="132">
        <v>0.31180555555555556</v>
      </c>
      <c r="F165" s="130" t="s">
        <v>537</v>
      </c>
      <c r="G165" s="130" t="s">
        <v>538</v>
      </c>
      <c r="H165" s="130" t="s">
        <v>539</v>
      </c>
      <c r="I165" s="130" t="s">
        <v>18</v>
      </c>
      <c r="J165" s="130" t="s">
        <v>531</v>
      </c>
      <c r="K165" s="133">
        <v>0.25</v>
      </c>
      <c r="L165" s="130" t="s">
        <v>18</v>
      </c>
      <c r="M165" s="131">
        <v>43866</v>
      </c>
      <c r="N165" s="130" t="s">
        <v>523</v>
      </c>
      <c r="O165" s="131">
        <v>43882</v>
      </c>
    </row>
    <row r="166" spans="1:15">
      <c r="A166" s="130" t="s">
        <v>520</v>
      </c>
      <c r="B166" s="130" t="s">
        <v>15</v>
      </c>
      <c r="C166" s="130" t="s">
        <v>612</v>
      </c>
      <c r="D166" s="131">
        <v>43867</v>
      </c>
      <c r="E166" s="132">
        <v>0.35555555555555557</v>
      </c>
      <c r="F166" s="130" t="s">
        <v>537</v>
      </c>
      <c r="G166" s="130" t="s">
        <v>538</v>
      </c>
      <c r="H166" s="130" t="s">
        <v>539</v>
      </c>
      <c r="I166" s="130" t="s">
        <v>18</v>
      </c>
      <c r="J166" s="130" t="s">
        <v>531</v>
      </c>
      <c r="K166" s="133">
        <v>0.25</v>
      </c>
      <c r="L166" s="130" t="s">
        <v>18</v>
      </c>
      <c r="M166" s="131">
        <v>43867</v>
      </c>
      <c r="N166" s="130" t="s">
        <v>523</v>
      </c>
      <c r="O166" s="131">
        <v>43882</v>
      </c>
    </row>
    <row r="167" spans="1:15">
      <c r="A167" s="130" t="s">
        <v>614</v>
      </c>
      <c r="B167" s="130" t="s">
        <v>15</v>
      </c>
      <c r="C167" s="130" t="s">
        <v>612</v>
      </c>
      <c r="D167" s="131">
        <v>43865</v>
      </c>
      <c r="E167" s="132">
        <v>0.33680555555555558</v>
      </c>
      <c r="F167" s="130" t="s">
        <v>537</v>
      </c>
      <c r="G167" s="130" t="s">
        <v>356</v>
      </c>
      <c r="H167" s="130" t="s">
        <v>357</v>
      </c>
      <c r="I167" s="130" t="s">
        <v>18</v>
      </c>
      <c r="J167" s="130" t="s">
        <v>531</v>
      </c>
      <c r="K167" s="133">
        <v>0.25</v>
      </c>
      <c r="L167" s="130" t="s">
        <v>18</v>
      </c>
      <c r="M167" s="131">
        <v>43865</v>
      </c>
      <c r="N167" s="130" t="s">
        <v>523</v>
      </c>
      <c r="O167" s="131">
        <v>43882</v>
      </c>
    </row>
    <row r="168" spans="1:15">
      <c r="A168" s="130" t="s">
        <v>613</v>
      </c>
      <c r="B168" s="130" t="s">
        <v>15</v>
      </c>
      <c r="C168" s="130" t="s">
        <v>612</v>
      </c>
      <c r="D168" s="131">
        <v>43866</v>
      </c>
      <c r="E168" s="132">
        <v>0.31180555555555556</v>
      </c>
      <c r="F168" s="130" t="s">
        <v>537</v>
      </c>
      <c r="G168" s="130" t="s">
        <v>356</v>
      </c>
      <c r="H168" s="130" t="s">
        <v>357</v>
      </c>
      <c r="I168" s="130" t="s">
        <v>18</v>
      </c>
      <c r="J168" s="130" t="s">
        <v>531</v>
      </c>
      <c r="K168" s="133">
        <v>0.25</v>
      </c>
      <c r="L168" s="130" t="s">
        <v>18</v>
      </c>
      <c r="M168" s="131">
        <v>43866</v>
      </c>
      <c r="N168" s="130" t="s">
        <v>523</v>
      </c>
      <c r="O168" s="131">
        <v>43882</v>
      </c>
    </row>
    <row r="169" spans="1:15">
      <c r="A169" s="130" t="s">
        <v>520</v>
      </c>
      <c r="B169" s="130" t="s">
        <v>15</v>
      </c>
      <c r="C169" s="130" t="s">
        <v>612</v>
      </c>
      <c r="D169" s="131">
        <v>43867</v>
      </c>
      <c r="E169" s="132">
        <v>0.35555555555555557</v>
      </c>
      <c r="F169" s="130" t="s">
        <v>537</v>
      </c>
      <c r="G169" s="130" t="s">
        <v>356</v>
      </c>
      <c r="H169" s="130" t="s">
        <v>357</v>
      </c>
      <c r="I169" s="130" t="s">
        <v>18</v>
      </c>
      <c r="J169" s="130" t="s">
        <v>531</v>
      </c>
      <c r="K169" s="133">
        <v>0.25</v>
      </c>
      <c r="L169" s="130" t="s">
        <v>18</v>
      </c>
      <c r="M169" s="131">
        <v>43867</v>
      </c>
      <c r="N169" s="130" t="s">
        <v>523</v>
      </c>
      <c r="O169" s="131">
        <v>43882</v>
      </c>
    </row>
    <row r="170" spans="1:15">
      <c r="A170" s="130" t="s">
        <v>614</v>
      </c>
      <c r="B170" s="130" t="s">
        <v>15</v>
      </c>
      <c r="C170" s="130" t="s">
        <v>612</v>
      </c>
      <c r="D170" s="131">
        <v>43865</v>
      </c>
      <c r="E170" s="132">
        <v>0.33680555555555558</v>
      </c>
      <c r="F170" s="130" t="s">
        <v>537</v>
      </c>
      <c r="G170" s="130" t="s">
        <v>358</v>
      </c>
      <c r="H170" s="130" t="s">
        <v>359</v>
      </c>
      <c r="I170" s="130" t="s">
        <v>18</v>
      </c>
      <c r="J170" s="130" t="s">
        <v>531</v>
      </c>
      <c r="K170" s="133">
        <v>0.25</v>
      </c>
      <c r="L170" s="130" t="s">
        <v>18</v>
      </c>
      <c r="M170" s="131">
        <v>43865</v>
      </c>
      <c r="N170" s="130" t="s">
        <v>523</v>
      </c>
      <c r="O170" s="131">
        <v>43882</v>
      </c>
    </row>
    <row r="171" spans="1:15">
      <c r="A171" s="130" t="s">
        <v>613</v>
      </c>
      <c r="B171" s="130" t="s">
        <v>15</v>
      </c>
      <c r="C171" s="130" t="s">
        <v>612</v>
      </c>
      <c r="D171" s="131">
        <v>43866</v>
      </c>
      <c r="E171" s="132">
        <v>0.31180555555555556</v>
      </c>
      <c r="F171" s="130" t="s">
        <v>537</v>
      </c>
      <c r="G171" s="130" t="s">
        <v>358</v>
      </c>
      <c r="H171" s="130" t="s">
        <v>359</v>
      </c>
      <c r="I171" s="130" t="s">
        <v>18</v>
      </c>
      <c r="J171" s="130" t="s">
        <v>531</v>
      </c>
      <c r="K171" s="133">
        <v>0.25</v>
      </c>
      <c r="L171" s="130" t="s">
        <v>18</v>
      </c>
      <c r="M171" s="131">
        <v>43866</v>
      </c>
      <c r="N171" s="130" t="s">
        <v>523</v>
      </c>
      <c r="O171" s="131">
        <v>43882</v>
      </c>
    </row>
    <row r="172" spans="1:15">
      <c r="A172" s="130" t="s">
        <v>520</v>
      </c>
      <c r="B172" s="130" t="s">
        <v>15</v>
      </c>
      <c r="C172" s="130" t="s">
        <v>612</v>
      </c>
      <c r="D172" s="131">
        <v>43867</v>
      </c>
      <c r="E172" s="132">
        <v>0.35555555555555557</v>
      </c>
      <c r="F172" s="130" t="s">
        <v>537</v>
      </c>
      <c r="G172" s="130" t="s">
        <v>358</v>
      </c>
      <c r="H172" s="130" t="s">
        <v>359</v>
      </c>
      <c r="I172" s="130" t="s">
        <v>18</v>
      </c>
      <c r="J172" s="130" t="s">
        <v>531</v>
      </c>
      <c r="K172" s="133">
        <v>0.25</v>
      </c>
      <c r="L172" s="130" t="s">
        <v>18</v>
      </c>
      <c r="M172" s="131">
        <v>43867</v>
      </c>
      <c r="N172" s="130" t="s">
        <v>523</v>
      </c>
      <c r="O172" s="131">
        <v>43882</v>
      </c>
    </row>
    <row r="173" spans="1:15">
      <c r="A173" s="130" t="s">
        <v>614</v>
      </c>
      <c r="B173" s="130" t="s">
        <v>15</v>
      </c>
      <c r="C173" s="130" t="s">
        <v>612</v>
      </c>
      <c r="D173" s="131">
        <v>43865</v>
      </c>
      <c r="E173" s="132">
        <v>0.33680555555555558</v>
      </c>
      <c r="F173" s="130" t="s">
        <v>537</v>
      </c>
      <c r="G173" s="130" t="s">
        <v>360</v>
      </c>
      <c r="H173" s="130" t="s">
        <v>361</v>
      </c>
      <c r="I173" s="130" t="s">
        <v>18</v>
      </c>
      <c r="J173" s="130" t="s">
        <v>531</v>
      </c>
      <c r="K173" s="133">
        <v>0.25</v>
      </c>
      <c r="L173" s="130" t="s">
        <v>18</v>
      </c>
      <c r="M173" s="131">
        <v>43865</v>
      </c>
      <c r="N173" s="130" t="s">
        <v>523</v>
      </c>
      <c r="O173" s="131">
        <v>43882</v>
      </c>
    </row>
    <row r="174" spans="1:15">
      <c r="A174" s="130" t="s">
        <v>613</v>
      </c>
      <c r="B174" s="130" t="s">
        <v>15</v>
      </c>
      <c r="C174" s="130" t="s">
        <v>612</v>
      </c>
      <c r="D174" s="131">
        <v>43866</v>
      </c>
      <c r="E174" s="132">
        <v>0.31180555555555556</v>
      </c>
      <c r="F174" s="130" t="s">
        <v>537</v>
      </c>
      <c r="G174" s="130" t="s">
        <v>360</v>
      </c>
      <c r="H174" s="130" t="s">
        <v>361</v>
      </c>
      <c r="I174" s="130" t="s">
        <v>18</v>
      </c>
      <c r="J174" s="130" t="s">
        <v>531</v>
      </c>
      <c r="K174" s="133">
        <v>0.25</v>
      </c>
      <c r="L174" s="130" t="s">
        <v>18</v>
      </c>
      <c r="M174" s="131">
        <v>43866</v>
      </c>
      <c r="N174" s="130" t="s">
        <v>523</v>
      </c>
      <c r="O174" s="131">
        <v>43882</v>
      </c>
    </row>
    <row r="175" spans="1:15">
      <c r="A175" s="130" t="s">
        <v>520</v>
      </c>
      <c r="B175" s="130" t="s">
        <v>15</v>
      </c>
      <c r="C175" s="130" t="s">
        <v>612</v>
      </c>
      <c r="D175" s="131">
        <v>43867</v>
      </c>
      <c r="E175" s="132">
        <v>0.35555555555555557</v>
      </c>
      <c r="F175" s="130" t="s">
        <v>537</v>
      </c>
      <c r="G175" s="130" t="s">
        <v>360</v>
      </c>
      <c r="H175" s="130" t="s">
        <v>361</v>
      </c>
      <c r="I175" s="130" t="s">
        <v>18</v>
      </c>
      <c r="J175" s="130" t="s">
        <v>531</v>
      </c>
      <c r="K175" s="133">
        <v>0.25</v>
      </c>
      <c r="L175" s="130" t="s">
        <v>18</v>
      </c>
      <c r="M175" s="131">
        <v>43867</v>
      </c>
      <c r="N175" s="130" t="s">
        <v>523</v>
      </c>
      <c r="O175" s="131">
        <v>43882</v>
      </c>
    </row>
    <row r="176" spans="1:15">
      <c r="A176" s="130" t="s">
        <v>614</v>
      </c>
      <c r="B176" s="130" t="s">
        <v>15</v>
      </c>
      <c r="C176" s="130" t="s">
        <v>612</v>
      </c>
      <c r="D176" s="131">
        <v>43865</v>
      </c>
      <c r="E176" s="132">
        <v>0.33680555555555558</v>
      </c>
      <c r="F176" s="130" t="s">
        <v>537</v>
      </c>
      <c r="G176" s="130" t="s">
        <v>362</v>
      </c>
      <c r="H176" s="130" t="s">
        <v>363</v>
      </c>
      <c r="I176" s="130" t="s">
        <v>18</v>
      </c>
      <c r="J176" s="130" t="s">
        <v>531</v>
      </c>
      <c r="K176" s="133">
        <v>0.25</v>
      </c>
      <c r="L176" s="130" t="s">
        <v>18</v>
      </c>
      <c r="M176" s="131">
        <v>43865</v>
      </c>
      <c r="N176" s="130" t="s">
        <v>523</v>
      </c>
      <c r="O176" s="131">
        <v>43882</v>
      </c>
    </row>
    <row r="177" spans="1:15">
      <c r="A177" s="130" t="s">
        <v>613</v>
      </c>
      <c r="B177" s="130" t="s">
        <v>15</v>
      </c>
      <c r="C177" s="130" t="s">
        <v>612</v>
      </c>
      <c r="D177" s="131">
        <v>43866</v>
      </c>
      <c r="E177" s="132">
        <v>0.31180555555555556</v>
      </c>
      <c r="F177" s="130" t="s">
        <v>537</v>
      </c>
      <c r="G177" s="130" t="s">
        <v>362</v>
      </c>
      <c r="H177" s="130" t="s">
        <v>363</v>
      </c>
      <c r="I177" s="130" t="s">
        <v>18</v>
      </c>
      <c r="J177" s="130" t="s">
        <v>531</v>
      </c>
      <c r="K177" s="133">
        <v>0.25</v>
      </c>
      <c r="L177" s="130" t="s">
        <v>18</v>
      </c>
      <c r="M177" s="131">
        <v>43866</v>
      </c>
      <c r="N177" s="130" t="s">
        <v>523</v>
      </c>
      <c r="O177" s="131">
        <v>43882</v>
      </c>
    </row>
    <row r="178" spans="1:15">
      <c r="A178" s="130" t="s">
        <v>520</v>
      </c>
      <c r="B178" s="130" t="s">
        <v>15</v>
      </c>
      <c r="C178" s="130" t="s">
        <v>612</v>
      </c>
      <c r="D178" s="131">
        <v>43867</v>
      </c>
      <c r="E178" s="132">
        <v>0.35555555555555557</v>
      </c>
      <c r="F178" s="130" t="s">
        <v>537</v>
      </c>
      <c r="G178" s="130" t="s">
        <v>362</v>
      </c>
      <c r="H178" s="130" t="s">
        <v>363</v>
      </c>
      <c r="I178" s="130" t="s">
        <v>18</v>
      </c>
      <c r="J178" s="130" t="s">
        <v>531</v>
      </c>
      <c r="K178" s="133">
        <v>0.25</v>
      </c>
      <c r="L178" s="130" t="s">
        <v>18</v>
      </c>
      <c r="M178" s="131">
        <v>43867</v>
      </c>
      <c r="N178" s="130" t="s">
        <v>523</v>
      </c>
      <c r="O178" s="131">
        <v>43882</v>
      </c>
    </row>
    <row r="179" spans="1:15">
      <c r="A179" s="130" t="s">
        <v>614</v>
      </c>
      <c r="B179" s="130" t="s">
        <v>15</v>
      </c>
      <c r="C179" s="130" t="s">
        <v>612</v>
      </c>
      <c r="D179" s="131">
        <v>43865</v>
      </c>
      <c r="E179" s="132">
        <v>0.33680555555555558</v>
      </c>
      <c r="F179" s="130" t="s">
        <v>527</v>
      </c>
      <c r="G179" s="130" t="s">
        <v>240</v>
      </c>
      <c r="H179" s="130" t="s">
        <v>241</v>
      </c>
      <c r="I179" s="130" t="s">
        <v>18</v>
      </c>
      <c r="J179" s="130" t="s">
        <v>528</v>
      </c>
      <c r="K179" s="133">
        <v>0.15</v>
      </c>
      <c r="L179" s="130" t="s">
        <v>18</v>
      </c>
      <c r="M179" s="131">
        <v>43865</v>
      </c>
      <c r="N179" s="130" t="s">
        <v>523</v>
      </c>
      <c r="O179" s="131">
        <v>43874</v>
      </c>
    </row>
    <row r="180" spans="1:15">
      <c r="A180" s="130" t="s">
        <v>613</v>
      </c>
      <c r="B180" s="130" t="s">
        <v>15</v>
      </c>
      <c r="C180" s="130" t="s">
        <v>612</v>
      </c>
      <c r="D180" s="131">
        <v>43866</v>
      </c>
      <c r="E180" s="132">
        <v>0.31180555555555556</v>
      </c>
      <c r="F180" s="130" t="s">
        <v>527</v>
      </c>
      <c r="G180" s="130" t="s">
        <v>240</v>
      </c>
      <c r="H180" s="130" t="s">
        <v>241</v>
      </c>
      <c r="I180" s="130" t="s">
        <v>18</v>
      </c>
      <c r="J180" s="130" t="s">
        <v>528</v>
      </c>
      <c r="K180" s="133">
        <v>0.15</v>
      </c>
      <c r="L180" s="130" t="s">
        <v>18</v>
      </c>
      <c r="M180" s="131">
        <v>43866</v>
      </c>
      <c r="N180" s="130" t="s">
        <v>523</v>
      </c>
      <c r="O180" s="131">
        <v>43874</v>
      </c>
    </row>
    <row r="181" spans="1:15">
      <c r="A181" s="130" t="s">
        <v>520</v>
      </c>
      <c r="B181" s="130" t="s">
        <v>15</v>
      </c>
      <c r="C181" s="130" t="s">
        <v>612</v>
      </c>
      <c r="D181" s="131">
        <v>43867</v>
      </c>
      <c r="E181" s="132">
        <v>0.35555555555555557</v>
      </c>
      <c r="F181" s="130" t="s">
        <v>527</v>
      </c>
      <c r="G181" s="130" t="s">
        <v>240</v>
      </c>
      <c r="H181" s="130" t="s">
        <v>241</v>
      </c>
      <c r="I181" s="130" t="s">
        <v>18</v>
      </c>
      <c r="J181" s="130" t="s">
        <v>528</v>
      </c>
      <c r="K181" s="133">
        <v>0.15</v>
      </c>
      <c r="L181" s="130" t="s">
        <v>18</v>
      </c>
      <c r="M181" s="131">
        <v>43867</v>
      </c>
      <c r="N181" s="130" t="s">
        <v>523</v>
      </c>
      <c r="O181" s="131">
        <v>43874</v>
      </c>
    </row>
    <row r="182" spans="1:15">
      <c r="A182" s="130" t="s">
        <v>614</v>
      </c>
      <c r="B182" s="130" t="s">
        <v>15</v>
      </c>
      <c r="C182" s="130" t="s">
        <v>612</v>
      </c>
      <c r="D182" s="131">
        <v>43865</v>
      </c>
      <c r="E182" s="132">
        <v>0.33680555555555558</v>
      </c>
      <c r="F182" s="130" t="s">
        <v>521</v>
      </c>
      <c r="G182" s="130" t="s">
        <v>151</v>
      </c>
      <c r="H182" s="130" t="s">
        <v>152</v>
      </c>
      <c r="I182" s="130" t="s">
        <v>18</v>
      </c>
      <c r="J182" s="130" t="s">
        <v>522</v>
      </c>
      <c r="K182" s="133">
        <v>1E-3</v>
      </c>
      <c r="L182" s="130" t="s">
        <v>18</v>
      </c>
      <c r="M182" s="131">
        <v>43865</v>
      </c>
      <c r="N182" s="130" t="s">
        <v>523</v>
      </c>
      <c r="O182" s="131">
        <v>43873</v>
      </c>
    </row>
    <row r="183" spans="1:15">
      <c r="A183" s="130" t="s">
        <v>613</v>
      </c>
      <c r="B183" s="130" t="s">
        <v>15</v>
      </c>
      <c r="C183" s="130" t="s">
        <v>612</v>
      </c>
      <c r="D183" s="131">
        <v>43866</v>
      </c>
      <c r="E183" s="132">
        <v>0.31180555555555556</v>
      </c>
      <c r="F183" s="130" t="s">
        <v>521</v>
      </c>
      <c r="G183" s="130" t="s">
        <v>151</v>
      </c>
      <c r="H183" s="130" t="s">
        <v>152</v>
      </c>
      <c r="I183" s="130" t="s">
        <v>18</v>
      </c>
      <c r="J183" s="130" t="s">
        <v>522</v>
      </c>
      <c r="K183" s="133">
        <v>1E-3</v>
      </c>
      <c r="L183" s="130" t="s">
        <v>18</v>
      </c>
      <c r="M183" s="131">
        <v>43866</v>
      </c>
      <c r="N183" s="130" t="s">
        <v>523</v>
      </c>
      <c r="O183" s="131">
        <v>43873</v>
      </c>
    </row>
    <row r="184" spans="1:15">
      <c r="A184" s="130" t="s">
        <v>520</v>
      </c>
      <c r="B184" s="130" t="s">
        <v>15</v>
      </c>
      <c r="C184" s="130" t="s">
        <v>612</v>
      </c>
      <c r="D184" s="131">
        <v>43867</v>
      </c>
      <c r="E184" s="132">
        <v>0.35555555555555557</v>
      </c>
      <c r="F184" s="130" t="s">
        <v>521</v>
      </c>
      <c r="G184" s="130" t="s">
        <v>151</v>
      </c>
      <c r="H184" s="130" t="s">
        <v>152</v>
      </c>
      <c r="I184" s="130" t="s">
        <v>18</v>
      </c>
      <c r="J184" s="130" t="s">
        <v>522</v>
      </c>
      <c r="K184" s="133">
        <v>1E-3</v>
      </c>
      <c r="L184" s="130" t="s">
        <v>18</v>
      </c>
      <c r="M184" s="131">
        <v>43867</v>
      </c>
      <c r="N184" s="130" t="s">
        <v>523</v>
      </c>
      <c r="O184" s="131">
        <v>43873</v>
      </c>
    </row>
    <row r="185" spans="1:15">
      <c r="A185" s="130" t="s">
        <v>614</v>
      </c>
      <c r="B185" s="130" t="s">
        <v>15</v>
      </c>
      <c r="C185" s="130" t="s">
        <v>612</v>
      </c>
      <c r="D185" s="131">
        <v>43865</v>
      </c>
      <c r="E185" s="132">
        <v>0.33680555555555558</v>
      </c>
      <c r="F185" s="130" t="s">
        <v>521</v>
      </c>
      <c r="G185" s="130" t="s">
        <v>153</v>
      </c>
      <c r="H185" s="130" t="s">
        <v>154</v>
      </c>
      <c r="I185" s="130" t="s">
        <v>18</v>
      </c>
      <c r="J185" s="130" t="s">
        <v>522</v>
      </c>
      <c r="K185" s="133">
        <v>1E-3</v>
      </c>
      <c r="L185" s="130" t="s">
        <v>18</v>
      </c>
      <c r="M185" s="131">
        <v>43865</v>
      </c>
      <c r="N185" s="130" t="s">
        <v>523</v>
      </c>
      <c r="O185" s="131">
        <v>43873</v>
      </c>
    </row>
    <row r="186" spans="1:15">
      <c r="A186" s="130" t="s">
        <v>613</v>
      </c>
      <c r="B186" s="130" t="s">
        <v>15</v>
      </c>
      <c r="C186" s="130" t="s">
        <v>612</v>
      </c>
      <c r="D186" s="131">
        <v>43866</v>
      </c>
      <c r="E186" s="132">
        <v>0.31180555555555556</v>
      </c>
      <c r="F186" s="130" t="s">
        <v>521</v>
      </c>
      <c r="G186" s="130" t="s">
        <v>153</v>
      </c>
      <c r="H186" s="130" t="s">
        <v>154</v>
      </c>
      <c r="I186" s="130" t="s">
        <v>18</v>
      </c>
      <c r="J186" s="130" t="s">
        <v>522</v>
      </c>
      <c r="K186" s="133">
        <v>1E-3</v>
      </c>
      <c r="L186" s="130" t="s">
        <v>18</v>
      </c>
      <c r="M186" s="131">
        <v>43866</v>
      </c>
      <c r="N186" s="130" t="s">
        <v>523</v>
      </c>
      <c r="O186" s="131">
        <v>43873</v>
      </c>
    </row>
    <row r="187" spans="1:15">
      <c r="A187" s="130" t="s">
        <v>520</v>
      </c>
      <c r="B187" s="130" t="s">
        <v>15</v>
      </c>
      <c r="C187" s="130" t="s">
        <v>612</v>
      </c>
      <c r="D187" s="131">
        <v>43867</v>
      </c>
      <c r="E187" s="132">
        <v>0.35555555555555557</v>
      </c>
      <c r="F187" s="130" t="s">
        <v>521</v>
      </c>
      <c r="G187" s="130" t="s">
        <v>153</v>
      </c>
      <c r="H187" s="130" t="s">
        <v>154</v>
      </c>
      <c r="I187" s="130" t="s">
        <v>18</v>
      </c>
      <c r="J187" s="130" t="s">
        <v>522</v>
      </c>
      <c r="K187" s="133">
        <v>1E-3</v>
      </c>
      <c r="L187" s="130" t="s">
        <v>18</v>
      </c>
      <c r="M187" s="131">
        <v>43867</v>
      </c>
      <c r="N187" s="130" t="s">
        <v>523</v>
      </c>
      <c r="O187" s="131">
        <v>43873</v>
      </c>
    </row>
    <row r="188" spans="1:15">
      <c r="A188" s="130" t="s">
        <v>614</v>
      </c>
      <c r="B188" s="130" t="s">
        <v>15</v>
      </c>
      <c r="C188" s="130" t="s">
        <v>612</v>
      </c>
      <c r="D188" s="131">
        <v>43865</v>
      </c>
      <c r="E188" s="132">
        <v>0.33680555555555558</v>
      </c>
      <c r="F188" s="130" t="s">
        <v>537</v>
      </c>
      <c r="G188" s="130" t="s">
        <v>364</v>
      </c>
      <c r="H188" s="130" t="s">
        <v>365</v>
      </c>
      <c r="I188" s="130" t="s">
        <v>18</v>
      </c>
      <c r="J188" s="130" t="s">
        <v>531</v>
      </c>
      <c r="K188" s="133">
        <v>0.25</v>
      </c>
      <c r="L188" s="130" t="s">
        <v>18</v>
      </c>
      <c r="M188" s="131">
        <v>43865</v>
      </c>
      <c r="N188" s="130" t="s">
        <v>523</v>
      </c>
      <c r="O188" s="131">
        <v>43882</v>
      </c>
    </row>
    <row r="189" spans="1:15">
      <c r="A189" s="130" t="s">
        <v>613</v>
      </c>
      <c r="B189" s="130" t="s">
        <v>15</v>
      </c>
      <c r="C189" s="130" t="s">
        <v>612</v>
      </c>
      <c r="D189" s="131">
        <v>43866</v>
      </c>
      <c r="E189" s="132">
        <v>0.31180555555555556</v>
      </c>
      <c r="F189" s="130" t="s">
        <v>537</v>
      </c>
      <c r="G189" s="130" t="s">
        <v>364</v>
      </c>
      <c r="H189" s="130" t="s">
        <v>365</v>
      </c>
      <c r="I189" s="130" t="s">
        <v>18</v>
      </c>
      <c r="J189" s="130" t="s">
        <v>531</v>
      </c>
      <c r="K189" s="133">
        <v>0.25</v>
      </c>
      <c r="L189" s="130" t="s">
        <v>18</v>
      </c>
      <c r="M189" s="131">
        <v>43866</v>
      </c>
      <c r="N189" s="130" t="s">
        <v>523</v>
      </c>
      <c r="O189" s="131">
        <v>43882</v>
      </c>
    </row>
    <row r="190" spans="1:15">
      <c r="A190" s="130" t="s">
        <v>520</v>
      </c>
      <c r="B190" s="130" t="s">
        <v>15</v>
      </c>
      <c r="C190" s="130" t="s">
        <v>612</v>
      </c>
      <c r="D190" s="131">
        <v>43867</v>
      </c>
      <c r="E190" s="132">
        <v>0.35555555555555557</v>
      </c>
      <c r="F190" s="130" t="s">
        <v>537</v>
      </c>
      <c r="G190" s="130" t="s">
        <v>364</v>
      </c>
      <c r="H190" s="130" t="s">
        <v>365</v>
      </c>
      <c r="I190" s="130" t="s">
        <v>18</v>
      </c>
      <c r="J190" s="130" t="s">
        <v>531</v>
      </c>
      <c r="K190" s="133">
        <v>0.25</v>
      </c>
      <c r="L190" s="130" t="s">
        <v>18</v>
      </c>
      <c r="M190" s="131">
        <v>43867</v>
      </c>
      <c r="N190" s="130" t="s">
        <v>523</v>
      </c>
      <c r="O190" s="131">
        <v>43882</v>
      </c>
    </row>
    <row r="191" spans="1:15">
      <c r="A191" s="130" t="s">
        <v>614</v>
      </c>
      <c r="B191" s="130" t="s">
        <v>15</v>
      </c>
      <c r="C191" s="130" t="s">
        <v>612</v>
      </c>
      <c r="D191" s="131">
        <v>43865</v>
      </c>
      <c r="E191" s="132">
        <v>0.33680555555555558</v>
      </c>
      <c r="F191" s="130" t="s">
        <v>526</v>
      </c>
      <c r="G191" s="130" t="s">
        <v>182</v>
      </c>
      <c r="H191" s="130" t="s">
        <v>183</v>
      </c>
      <c r="I191" s="130" t="s">
        <v>18</v>
      </c>
      <c r="J191" s="130" t="s">
        <v>146</v>
      </c>
      <c r="K191" s="133">
        <v>0.01</v>
      </c>
      <c r="L191" s="130" t="s">
        <v>18</v>
      </c>
      <c r="M191" s="131">
        <v>43865</v>
      </c>
      <c r="N191" s="130" t="s">
        <v>523</v>
      </c>
      <c r="O191" s="131">
        <v>43875</v>
      </c>
    </row>
    <row r="192" spans="1:15">
      <c r="A192" s="130" t="s">
        <v>613</v>
      </c>
      <c r="B192" s="130" t="s">
        <v>15</v>
      </c>
      <c r="C192" s="130" t="s">
        <v>612</v>
      </c>
      <c r="D192" s="131">
        <v>43866</v>
      </c>
      <c r="E192" s="132">
        <v>0.31180555555555556</v>
      </c>
      <c r="F192" s="130" t="s">
        <v>526</v>
      </c>
      <c r="G192" s="130" t="s">
        <v>182</v>
      </c>
      <c r="H192" s="130" t="s">
        <v>183</v>
      </c>
      <c r="I192" s="130" t="s">
        <v>18</v>
      </c>
      <c r="J192" s="130" t="s">
        <v>146</v>
      </c>
      <c r="K192" s="133">
        <v>0.01</v>
      </c>
      <c r="L192" s="130" t="s">
        <v>18</v>
      </c>
      <c r="M192" s="131">
        <v>43866</v>
      </c>
      <c r="N192" s="130" t="s">
        <v>523</v>
      </c>
      <c r="O192" s="131">
        <v>43875</v>
      </c>
    </row>
    <row r="193" spans="1:15">
      <c r="A193" s="130" t="s">
        <v>520</v>
      </c>
      <c r="B193" s="130" t="s">
        <v>15</v>
      </c>
      <c r="C193" s="130" t="s">
        <v>612</v>
      </c>
      <c r="D193" s="131">
        <v>43867</v>
      </c>
      <c r="E193" s="132">
        <v>0.35555555555555557</v>
      </c>
      <c r="F193" s="130" t="s">
        <v>526</v>
      </c>
      <c r="G193" s="130" t="s">
        <v>182</v>
      </c>
      <c r="H193" s="130" t="s">
        <v>183</v>
      </c>
      <c r="I193" s="130" t="s">
        <v>18</v>
      </c>
      <c r="J193" s="130" t="s">
        <v>146</v>
      </c>
      <c r="K193" s="133">
        <v>0.01</v>
      </c>
      <c r="L193" s="130" t="s">
        <v>18</v>
      </c>
      <c r="M193" s="131">
        <v>43867</v>
      </c>
      <c r="N193" s="130" t="s">
        <v>523</v>
      </c>
      <c r="O193" s="131">
        <v>43875</v>
      </c>
    </row>
    <row r="194" spans="1:15">
      <c r="A194" s="130" t="s">
        <v>614</v>
      </c>
      <c r="B194" s="130" t="s">
        <v>15</v>
      </c>
      <c r="C194" s="130" t="s">
        <v>612</v>
      </c>
      <c r="D194" s="131">
        <v>43865</v>
      </c>
      <c r="E194" s="132">
        <v>0.33680555555555558</v>
      </c>
      <c r="F194" s="130" t="s">
        <v>526</v>
      </c>
      <c r="G194" s="130" t="s">
        <v>184</v>
      </c>
      <c r="H194" s="130" t="s">
        <v>185</v>
      </c>
      <c r="I194" s="130" t="s">
        <v>18</v>
      </c>
      <c r="J194" s="130" t="s">
        <v>146</v>
      </c>
      <c r="K194" s="133">
        <v>0.01</v>
      </c>
      <c r="L194" s="130" t="s">
        <v>18</v>
      </c>
      <c r="M194" s="131">
        <v>43865</v>
      </c>
      <c r="N194" s="130" t="s">
        <v>523</v>
      </c>
      <c r="O194" s="131">
        <v>43875</v>
      </c>
    </row>
    <row r="195" spans="1:15">
      <c r="A195" s="130" t="s">
        <v>613</v>
      </c>
      <c r="B195" s="130" t="s">
        <v>15</v>
      </c>
      <c r="C195" s="130" t="s">
        <v>612</v>
      </c>
      <c r="D195" s="131">
        <v>43866</v>
      </c>
      <c r="E195" s="132">
        <v>0.31180555555555556</v>
      </c>
      <c r="F195" s="130" t="s">
        <v>526</v>
      </c>
      <c r="G195" s="130" t="s">
        <v>184</v>
      </c>
      <c r="H195" s="130" t="s">
        <v>185</v>
      </c>
      <c r="I195" s="130" t="s">
        <v>18</v>
      </c>
      <c r="J195" s="130" t="s">
        <v>146</v>
      </c>
      <c r="K195" s="133">
        <v>0.01</v>
      </c>
      <c r="L195" s="130" t="s">
        <v>18</v>
      </c>
      <c r="M195" s="131">
        <v>43866</v>
      </c>
      <c r="N195" s="130" t="s">
        <v>523</v>
      </c>
      <c r="O195" s="131">
        <v>43875</v>
      </c>
    </row>
    <row r="196" spans="1:15">
      <c r="A196" s="130" t="s">
        <v>520</v>
      </c>
      <c r="B196" s="130" t="s">
        <v>15</v>
      </c>
      <c r="C196" s="130" t="s">
        <v>612</v>
      </c>
      <c r="D196" s="131">
        <v>43867</v>
      </c>
      <c r="E196" s="132">
        <v>0.35555555555555557</v>
      </c>
      <c r="F196" s="130" t="s">
        <v>526</v>
      </c>
      <c r="G196" s="130" t="s">
        <v>184</v>
      </c>
      <c r="H196" s="130" t="s">
        <v>185</v>
      </c>
      <c r="I196" s="130" t="s">
        <v>18</v>
      </c>
      <c r="J196" s="130" t="s">
        <v>146</v>
      </c>
      <c r="K196" s="133">
        <v>0.01</v>
      </c>
      <c r="L196" s="130" t="s">
        <v>18</v>
      </c>
      <c r="M196" s="131">
        <v>43867</v>
      </c>
      <c r="N196" s="130" t="s">
        <v>523</v>
      </c>
      <c r="O196" s="131">
        <v>43875</v>
      </c>
    </row>
    <row r="197" spans="1:15">
      <c r="A197" s="130" t="s">
        <v>614</v>
      </c>
      <c r="B197" s="130" t="s">
        <v>15</v>
      </c>
      <c r="C197" s="130" t="s">
        <v>612</v>
      </c>
      <c r="D197" s="131">
        <v>43865</v>
      </c>
      <c r="E197" s="132">
        <v>0.33680555555555558</v>
      </c>
      <c r="F197" s="130" t="s">
        <v>526</v>
      </c>
      <c r="G197" s="130" t="s">
        <v>186</v>
      </c>
      <c r="H197" s="130" t="s">
        <v>187</v>
      </c>
      <c r="I197" s="130" t="s">
        <v>18</v>
      </c>
      <c r="J197" s="130" t="s">
        <v>146</v>
      </c>
      <c r="K197" s="133">
        <v>0.01</v>
      </c>
      <c r="L197" s="130" t="s">
        <v>18</v>
      </c>
      <c r="M197" s="131">
        <v>43865</v>
      </c>
      <c r="N197" s="130" t="s">
        <v>523</v>
      </c>
      <c r="O197" s="131">
        <v>43875</v>
      </c>
    </row>
    <row r="198" spans="1:15">
      <c r="A198" s="130" t="s">
        <v>613</v>
      </c>
      <c r="B198" s="130" t="s">
        <v>15</v>
      </c>
      <c r="C198" s="130" t="s">
        <v>612</v>
      </c>
      <c r="D198" s="131">
        <v>43866</v>
      </c>
      <c r="E198" s="132">
        <v>0.31180555555555556</v>
      </c>
      <c r="F198" s="130" t="s">
        <v>526</v>
      </c>
      <c r="G198" s="130" t="s">
        <v>186</v>
      </c>
      <c r="H198" s="130" t="s">
        <v>187</v>
      </c>
      <c r="I198" s="130" t="s">
        <v>18</v>
      </c>
      <c r="J198" s="130" t="s">
        <v>146</v>
      </c>
      <c r="K198" s="133">
        <v>0.01</v>
      </c>
      <c r="L198" s="130" t="s">
        <v>18</v>
      </c>
      <c r="M198" s="131">
        <v>43866</v>
      </c>
      <c r="N198" s="130" t="s">
        <v>523</v>
      </c>
      <c r="O198" s="131">
        <v>43875</v>
      </c>
    </row>
    <row r="199" spans="1:15">
      <c r="A199" s="130" t="s">
        <v>520</v>
      </c>
      <c r="B199" s="130" t="s">
        <v>15</v>
      </c>
      <c r="C199" s="130" t="s">
        <v>612</v>
      </c>
      <c r="D199" s="131">
        <v>43867</v>
      </c>
      <c r="E199" s="132">
        <v>0.35555555555555557</v>
      </c>
      <c r="F199" s="130" t="s">
        <v>526</v>
      </c>
      <c r="G199" s="130" t="s">
        <v>186</v>
      </c>
      <c r="H199" s="130" t="s">
        <v>187</v>
      </c>
      <c r="I199" s="130" t="s">
        <v>18</v>
      </c>
      <c r="J199" s="130" t="s">
        <v>146</v>
      </c>
      <c r="K199" s="133">
        <v>0.01</v>
      </c>
      <c r="L199" s="130" t="s">
        <v>18</v>
      </c>
      <c r="M199" s="131">
        <v>43867</v>
      </c>
      <c r="N199" s="130" t="s">
        <v>523</v>
      </c>
      <c r="O199" s="131">
        <v>43875</v>
      </c>
    </row>
    <row r="200" spans="1:15">
      <c r="A200" s="130" t="s">
        <v>614</v>
      </c>
      <c r="B200" s="130" t="s">
        <v>15</v>
      </c>
      <c r="C200" s="130" t="s">
        <v>612</v>
      </c>
      <c r="D200" s="131">
        <v>43865</v>
      </c>
      <c r="E200" s="132">
        <v>0.33680555555555558</v>
      </c>
      <c r="F200" s="130" t="s">
        <v>526</v>
      </c>
      <c r="G200" s="130" t="s">
        <v>188</v>
      </c>
      <c r="H200" s="130" t="s">
        <v>189</v>
      </c>
      <c r="I200" s="130" t="s">
        <v>18</v>
      </c>
      <c r="J200" s="130" t="s">
        <v>146</v>
      </c>
      <c r="K200" s="133">
        <v>0.01</v>
      </c>
      <c r="L200" s="130" t="s">
        <v>18</v>
      </c>
      <c r="M200" s="131">
        <v>43865</v>
      </c>
      <c r="N200" s="130" t="s">
        <v>523</v>
      </c>
      <c r="O200" s="131">
        <v>43875</v>
      </c>
    </row>
    <row r="201" spans="1:15">
      <c r="A201" s="130" t="s">
        <v>613</v>
      </c>
      <c r="B201" s="130" t="s">
        <v>15</v>
      </c>
      <c r="C201" s="130" t="s">
        <v>612</v>
      </c>
      <c r="D201" s="131">
        <v>43866</v>
      </c>
      <c r="E201" s="132">
        <v>0.31180555555555556</v>
      </c>
      <c r="F201" s="130" t="s">
        <v>526</v>
      </c>
      <c r="G201" s="130" t="s">
        <v>188</v>
      </c>
      <c r="H201" s="130" t="s">
        <v>189</v>
      </c>
      <c r="I201" s="130" t="s">
        <v>18</v>
      </c>
      <c r="J201" s="130" t="s">
        <v>146</v>
      </c>
      <c r="K201" s="133">
        <v>0.01</v>
      </c>
      <c r="L201" s="130" t="s">
        <v>18</v>
      </c>
      <c r="M201" s="131">
        <v>43866</v>
      </c>
      <c r="N201" s="130" t="s">
        <v>523</v>
      </c>
      <c r="O201" s="131">
        <v>43875</v>
      </c>
    </row>
    <row r="202" spans="1:15">
      <c r="A202" s="130" t="s">
        <v>520</v>
      </c>
      <c r="B202" s="130" t="s">
        <v>15</v>
      </c>
      <c r="C202" s="130" t="s">
        <v>612</v>
      </c>
      <c r="D202" s="131">
        <v>43867</v>
      </c>
      <c r="E202" s="132">
        <v>0.35555555555555557</v>
      </c>
      <c r="F202" s="130" t="s">
        <v>526</v>
      </c>
      <c r="G202" s="130" t="s">
        <v>188</v>
      </c>
      <c r="H202" s="130" t="s">
        <v>189</v>
      </c>
      <c r="I202" s="130" t="s">
        <v>18</v>
      </c>
      <c r="J202" s="130" t="s">
        <v>146</v>
      </c>
      <c r="K202" s="133">
        <v>0.01</v>
      </c>
      <c r="L202" s="130" t="s">
        <v>18</v>
      </c>
      <c r="M202" s="131">
        <v>43867</v>
      </c>
      <c r="N202" s="130" t="s">
        <v>523</v>
      </c>
      <c r="O202" s="131">
        <v>43875</v>
      </c>
    </row>
    <row r="203" spans="1:15">
      <c r="A203" s="130" t="s">
        <v>614</v>
      </c>
      <c r="B203" s="130" t="s">
        <v>15</v>
      </c>
      <c r="C203" s="130" t="s">
        <v>612</v>
      </c>
      <c r="D203" s="131">
        <v>43865</v>
      </c>
      <c r="E203" s="132">
        <v>0.33680555555555558</v>
      </c>
      <c r="F203" s="130" t="s">
        <v>526</v>
      </c>
      <c r="G203" s="130" t="s">
        <v>190</v>
      </c>
      <c r="H203" s="130" t="s">
        <v>191</v>
      </c>
      <c r="I203" s="130" t="s">
        <v>18</v>
      </c>
      <c r="J203" s="130" t="s">
        <v>146</v>
      </c>
      <c r="K203" s="133">
        <v>0.01</v>
      </c>
      <c r="L203" s="130" t="s">
        <v>18</v>
      </c>
      <c r="M203" s="131">
        <v>43865</v>
      </c>
      <c r="N203" s="130" t="s">
        <v>523</v>
      </c>
      <c r="O203" s="131">
        <v>43875</v>
      </c>
    </row>
    <row r="204" spans="1:15">
      <c r="A204" s="130" t="s">
        <v>613</v>
      </c>
      <c r="B204" s="130" t="s">
        <v>15</v>
      </c>
      <c r="C204" s="130" t="s">
        <v>612</v>
      </c>
      <c r="D204" s="131">
        <v>43866</v>
      </c>
      <c r="E204" s="132">
        <v>0.31180555555555556</v>
      </c>
      <c r="F204" s="130" t="s">
        <v>526</v>
      </c>
      <c r="G204" s="130" t="s">
        <v>190</v>
      </c>
      <c r="H204" s="130" t="s">
        <v>191</v>
      </c>
      <c r="I204" s="130" t="s">
        <v>18</v>
      </c>
      <c r="J204" s="130" t="s">
        <v>146</v>
      </c>
      <c r="K204" s="133">
        <v>0.01</v>
      </c>
      <c r="L204" s="130" t="s">
        <v>18</v>
      </c>
      <c r="M204" s="131">
        <v>43866</v>
      </c>
      <c r="N204" s="130" t="s">
        <v>523</v>
      </c>
      <c r="O204" s="131">
        <v>43875</v>
      </c>
    </row>
    <row r="205" spans="1:15">
      <c r="A205" s="130" t="s">
        <v>520</v>
      </c>
      <c r="B205" s="130" t="s">
        <v>15</v>
      </c>
      <c r="C205" s="130" t="s">
        <v>612</v>
      </c>
      <c r="D205" s="131">
        <v>43867</v>
      </c>
      <c r="E205" s="132">
        <v>0.35555555555555557</v>
      </c>
      <c r="F205" s="130" t="s">
        <v>526</v>
      </c>
      <c r="G205" s="130" t="s">
        <v>190</v>
      </c>
      <c r="H205" s="130" t="s">
        <v>191</v>
      </c>
      <c r="I205" s="130" t="s">
        <v>18</v>
      </c>
      <c r="J205" s="130" t="s">
        <v>146</v>
      </c>
      <c r="K205" s="133">
        <v>0.01</v>
      </c>
      <c r="L205" s="130" t="s">
        <v>18</v>
      </c>
      <c r="M205" s="131">
        <v>43867</v>
      </c>
      <c r="N205" s="130" t="s">
        <v>523</v>
      </c>
      <c r="O205" s="131">
        <v>43875</v>
      </c>
    </row>
    <row r="206" spans="1:15">
      <c r="A206" s="130" t="s">
        <v>614</v>
      </c>
      <c r="B206" s="130" t="s">
        <v>15</v>
      </c>
      <c r="C206" s="130" t="s">
        <v>612</v>
      </c>
      <c r="D206" s="131">
        <v>43865</v>
      </c>
      <c r="E206" s="132">
        <v>0.33680555555555558</v>
      </c>
      <c r="F206" s="130" t="s">
        <v>526</v>
      </c>
      <c r="G206" s="130" t="s">
        <v>192</v>
      </c>
      <c r="H206" s="130" t="s">
        <v>193</v>
      </c>
      <c r="I206" s="130" t="s">
        <v>18</v>
      </c>
      <c r="J206" s="130" t="s">
        <v>146</v>
      </c>
      <c r="K206" s="133">
        <v>0.01</v>
      </c>
      <c r="L206" s="130" t="s">
        <v>18</v>
      </c>
      <c r="M206" s="131">
        <v>43865</v>
      </c>
      <c r="N206" s="130" t="s">
        <v>523</v>
      </c>
      <c r="O206" s="131">
        <v>43875</v>
      </c>
    </row>
    <row r="207" spans="1:15">
      <c r="A207" s="130" t="s">
        <v>613</v>
      </c>
      <c r="B207" s="130" t="s">
        <v>15</v>
      </c>
      <c r="C207" s="130" t="s">
        <v>612</v>
      </c>
      <c r="D207" s="131">
        <v>43866</v>
      </c>
      <c r="E207" s="132">
        <v>0.31180555555555556</v>
      </c>
      <c r="F207" s="130" t="s">
        <v>526</v>
      </c>
      <c r="G207" s="130" t="s">
        <v>192</v>
      </c>
      <c r="H207" s="130" t="s">
        <v>193</v>
      </c>
      <c r="I207" s="130" t="s">
        <v>18</v>
      </c>
      <c r="J207" s="130" t="s">
        <v>146</v>
      </c>
      <c r="K207" s="133">
        <v>0.01</v>
      </c>
      <c r="L207" s="130" t="s">
        <v>18</v>
      </c>
      <c r="M207" s="131">
        <v>43866</v>
      </c>
      <c r="N207" s="130" t="s">
        <v>523</v>
      </c>
      <c r="O207" s="131">
        <v>43875</v>
      </c>
    </row>
    <row r="208" spans="1:15">
      <c r="A208" s="130" t="s">
        <v>520</v>
      </c>
      <c r="B208" s="130" t="s">
        <v>15</v>
      </c>
      <c r="C208" s="130" t="s">
        <v>612</v>
      </c>
      <c r="D208" s="131">
        <v>43867</v>
      </c>
      <c r="E208" s="132">
        <v>0.35555555555555557</v>
      </c>
      <c r="F208" s="130" t="s">
        <v>526</v>
      </c>
      <c r="G208" s="130" t="s">
        <v>192</v>
      </c>
      <c r="H208" s="130" t="s">
        <v>193</v>
      </c>
      <c r="I208" s="130" t="s">
        <v>18</v>
      </c>
      <c r="J208" s="130" t="s">
        <v>146</v>
      </c>
      <c r="K208" s="133">
        <v>0.01</v>
      </c>
      <c r="L208" s="130" t="s">
        <v>18</v>
      </c>
      <c r="M208" s="131">
        <v>43867</v>
      </c>
      <c r="N208" s="130" t="s">
        <v>523</v>
      </c>
      <c r="O208" s="131">
        <v>43875</v>
      </c>
    </row>
    <row r="209" spans="1:15">
      <c r="A209" s="130" t="s">
        <v>614</v>
      </c>
      <c r="B209" s="130" t="s">
        <v>15</v>
      </c>
      <c r="C209" s="130" t="s">
        <v>612</v>
      </c>
      <c r="D209" s="131">
        <v>43865</v>
      </c>
      <c r="E209" s="132">
        <v>0.33680555555555558</v>
      </c>
      <c r="F209" s="130" t="s">
        <v>526</v>
      </c>
      <c r="G209" s="130" t="s">
        <v>194</v>
      </c>
      <c r="H209" s="130" t="s">
        <v>195</v>
      </c>
      <c r="I209" s="130" t="s">
        <v>18</v>
      </c>
      <c r="J209" s="130" t="s">
        <v>146</v>
      </c>
      <c r="K209" s="133">
        <v>0.01</v>
      </c>
      <c r="L209" s="130" t="s">
        <v>18</v>
      </c>
      <c r="M209" s="131">
        <v>43865</v>
      </c>
      <c r="N209" s="130" t="s">
        <v>523</v>
      </c>
      <c r="O209" s="131">
        <v>43875</v>
      </c>
    </row>
    <row r="210" spans="1:15">
      <c r="A210" s="130" t="s">
        <v>613</v>
      </c>
      <c r="B210" s="130" t="s">
        <v>15</v>
      </c>
      <c r="C210" s="130" t="s">
        <v>612</v>
      </c>
      <c r="D210" s="131">
        <v>43866</v>
      </c>
      <c r="E210" s="132">
        <v>0.31180555555555556</v>
      </c>
      <c r="F210" s="130" t="s">
        <v>526</v>
      </c>
      <c r="G210" s="130" t="s">
        <v>194</v>
      </c>
      <c r="H210" s="130" t="s">
        <v>195</v>
      </c>
      <c r="I210" s="130" t="s">
        <v>18</v>
      </c>
      <c r="J210" s="130" t="s">
        <v>146</v>
      </c>
      <c r="K210" s="133">
        <v>0.01</v>
      </c>
      <c r="L210" s="130" t="s">
        <v>18</v>
      </c>
      <c r="M210" s="131">
        <v>43866</v>
      </c>
      <c r="N210" s="130" t="s">
        <v>523</v>
      </c>
      <c r="O210" s="131">
        <v>43875</v>
      </c>
    </row>
    <row r="211" spans="1:15">
      <c r="A211" s="130" t="s">
        <v>520</v>
      </c>
      <c r="B211" s="130" t="s">
        <v>15</v>
      </c>
      <c r="C211" s="130" t="s">
        <v>612</v>
      </c>
      <c r="D211" s="131">
        <v>43867</v>
      </c>
      <c r="E211" s="132">
        <v>0.35555555555555557</v>
      </c>
      <c r="F211" s="130" t="s">
        <v>526</v>
      </c>
      <c r="G211" s="130" t="s">
        <v>194</v>
      </c>
      <c r="H211" s="130" t="s">
        <v>195</v>
      </c>
      <c r="I211" s="130" t="s">
        <v>18</v>
      </c>
      <c r="J211" s="130" t="s">
        <v>146</v>
      </c>
      <c r="K211" s="133">
        <v>0.01</v>
      </c>
      <c r="L211" s="130" t="s">
        <v>18</v>
      </c>
      <c r="M211" s="131">
        <v>43867</v>
      </c>
      <c r="N211" s="130" t="s">
        <v>523</v>
      </c>
      <c r="O211" s="131">
        <v>43875</v>
      </c>
    </row>
    <row r="212" spans="1:15">
      <c r="A212" s="130" t="s">
        <v>614</v>
      </c>
      <c r="B212" s="130" t="s">
        <v>15</v>
      </c>
      <c r="C212" s="130" t="s">
        <v>612</v>
      </c>
      <c r="D212" s="131">
        <v>43865</v>
      </c>
      <c r="E212" s="132">
        <v>0.33680555555555558</v>
      </c>
      <c r="F212" s="130" t="s">
        <v>542</v>
      </c>
      <c r="G212" s="130" t="s">
        <v>79</v>
      </c>
      <c r="H212" s="130" t="s">
        <v>543</v>
      </c>
      <c r="I212" s="130" t="s">
        <v>59</v>
      </c>
      <c r="J212" s="135">
        <v>1</v>
      </c>
      <c r="K212" s="133">
        <v>1</v>
      </c>
      <c r="L212" s="130" t="s">
        <v>18</v>
      </c>
      <c r="M212" s="131">
        <v>43865</v>
      </c>
      <c r="N212" s="130" t="s">
        <v>523</v>
      </c>
      <c r="O212" s="131">
        <v>43871</v>
      </c>
    </row>
    <row r="213" spans="1:15">
      <c r="A213" s="130" t="s">
        <v>613</v>
      </c>
      <c r="B213" s="130" t="s">
        <v>15</v>
      </c>
      <c r="C213" s="130" t="s">
        <v>612</v>
      </c>
      <c r="D213" s="131">
        <v>43866</v>
      </c>
      <c r="E213" s="132">
        <v>0.31180555555555556</v>
      </c>
      <c r="F213" s="130" t="s">
        <v>542</v>
      </c>
      <c r="G213" s="130" t="s">
        <v>79</v>
      </c>
      <c r="H213" s="130" t="s">
        <v>543</v>
      </c>
      <c r="I213" s="130" t="s">
        <v>59</v>
      </c>
      <c r="J213" s="135">
        <v>1</v>
      </c>
      <c r="K213" s="133">
        <v>1</v>
      </c>
      <c r="L213" s="130" t="s">
        <v>18</v>
      </c>
      <c r="M213" s="131">
        <v>43866</v>
      </c>
      <c r="N213" s="130" t="s">
        <v>523</v>
      </c>
      <c r="O213" s="131">
        <v>43871</v>
      </c>
    </row>
    <row r="214" spans="1:15">
      <c r="A214" s="130" t="s">
        <v>520</v>
      </c>
      <c r="B214" s="130" t="s">
        <v>15</v>
      </c>
      <c r="C214" s="130" t="s">
        <v>612</v>
      </c>
      <c r="D214" s="131">
        <v>43867</v>
      </c>
      <c r="E214" s="132">
        <v>0.35555555555555557</v>
      </c>
      <c r="F214" s="130" t="s">
        <v>542</v>
      </c>
      <c r="G214" s="130" t="s">
        <v>79</v>
      </c>
      <c r="H214" s="130" t="s">
        <v>543</v>
      </c>
      <c r="I214" s="130" t="s">
        <v>59</v>
      </c>
      <c r="J214" s="135">
        <v>1</v>
      </c>
      <c r="K214" s="133">
        <v>1</v>
      </c>
      <c r="L214" s="130" t="s">
        <v>18</v>
      </c>
      <c r="M214" s="131">
        <v>43867</v>
      </c>
      <c r="N214" s="130" t="s">
        <v>523</v>
      </c>
      <c r="O214" s="131">
        <v>43871</v>
      </c>
    </row>
    <row r="215" spans="1:15">
      <c r="A215" s="130" t="s">
        <v>614</v>
      </c>
      <c r="B215" s="130" t="s">
        <v>15</v>
      </c>
      <c r="C215" s="130" t="s">
        <v>612</v>
      </c>
      <c r="D215" s="131">
        <v>43865</v>
      </c>
      <c r="E215" s="132">
        <v>0.33680555555555558</v>
      </c>
      <c r="F215" s="130" t="s">
        <v>537</v>
      </c>
      <c r="G215" s="130" t="s">
        <v>540</v>
      </c>
      <c r="H215" s="130" t="s">
        <v>541</v>
      </c>
      <c r="I215" s="130" t="s">
        <v>18</v>
      </c>
      <c r="J215" s="130" t="s">
        <v>531</v>
      </c>
      <c r="K215" s="133">
        <v>0.25</v>
      </c>
      <c r="L215" s="130" t="s">
        <v>18</v>
      </c>
      <c r="M215" s="131">
        <v>43865</v>
      </c>
      <c r="N215" s="130" t="s">
        <v>523</v>
      </c>
      <c r="O215" s="131">
        <v>43882</v>
      </c>
    </row>
    <row r="216" spans="1:15">
      <c r="A216" s="130" t="s">
        <v>613</v>
      </c>
      <c r="B216" s="130" t="s">
        <v>15</v>
      </c>
      <c r="C216" s="130" t="s">
        <v>612</v>
      </c>
      <c r="D216" s="131">
        <v>43866</v>
      </c>
      <c r="E216" s="132">
        <v>0.31180555555555556</v>
      </c>
      <c r="F216" s="130" t="s">
        <v>537</v>
      </c>
      <c r="G216" s="130" t="s">
        <v>540</v>
      </c>
      <c r="H216" s="130" t="s">
        <v>541</v>
      </c>
      <c r="I216" s="130" t="s">
        <v>18</v>
      </c>
      <c r="J216" s="130" t="s">
        <v>531</v>
      </c>
      <c r="K216" s="133">
        <v>0.25</v>
      </c>
      <c r="L216" s="130" t="s">
        <v>18</v>
      </c>
      <c r="M216" s="131">
        <v>43866</v>
      </c>
      <c r="N216" s="130" t="s">
        <v>523</v>
      </c>
      <c r="O216" s="131">
        <v>43882</v>
      </c>
    </row>
    <row r="217" spans="1:15">
      <c r="A217" s="130" t="s">
        <v>520</v>
      </c>
      <c r="B217" s="130" t="s">
        <v>15</v>
      </c>
      <c r="C217" s="130" t="s">
        <v>612</v>
      </c>
      <c r="D217" s="131">
        <v>43867</v>
      </c>
      <c r="E217" s="132">
        <v>0.35555555555555557</v>
      </c>
      <c r="F217" s="130" t="s">
        <v>537</v>
      </c>
      <c r="G217" s="130" t="s">
        <v>540</v>
      </c>
      <c r="H217" s="130" t="s">
        <v>541</v>
      </c>
      <c r="I217" s="130" t="s">
        <v>18</v>
      </c>
      <c r="J217" s="130" t="s">
        <v>531</v>
      </c>
      <c r="K217" s="133">
        <v>0.25</v>
      </c>
      <c r="L217" s="130" t="s">
        <v>18</v>
      </c>
      <c r="M217" s="131">
        <v>43867</v>
      </c>
      <c r="N217" s="130" t="s">
        <v>523</v>
      </c>
      <c r="O217" s="131">
        <v>43882</v>
      </c>
    </row>
    <row r="218" spans="1:15">
      <c r="A218" s="130" t="s">
        <v>614</v>
      </c>
      <c r="B218" s="130" t="s">
        <v>15</v>
      </c>
      <c r="C218" s="130" t="s">
        <v>612</v>
      </c>
      <c r="D218" s="131">
        <v>43865</v>
      </c>
      <c r="E218" s="132">
        <v>0.33680555555555558</v>
      </c>
      <c r="F218" s="130" t="s">
        <v>527</v>
      </c>
      <c r="G218" s="130" t="s">
        <v>242</v>
      </c>
      <c r="H218" s="130" t="s">
        <v>243</v>
      </c>
      <c r="I218" s="130" t="s">
        <v>18</v>
      </c>
      <c r="J218" s="130" t="s">
        <v>528</v>
      </c>
      <c r="K218" s="133">
        <v>0.15</v>
      </c>
      <c r="L218" s="130" t="s">
        <v>18</v>
      </c>
      <c r="M218" s="131">
        <v>43865</v>
      </c>
      <c r="N218" s="130" t="s">
        <v>523</v>
      </c>
      <c r="O218" s="131">
        <v>43874</v>
      </c>
    </row>
    <row r="219" spans="1:15">
      <c r="A219" s="130" t="s">
        <v>613</v>
      </c>
      <c r="B219" s="130" t="s">
        <v>15</v>
      </c>
      <c r="C219" s="130" t="s">
        <v>612</v>
      </c>
      <c r="D219" s="131">
        <v>43866</v>
      </c>
      <c r="E219" s="132">
        <v>0.31180555555555556</v>
      </c>
      <c r="F219" s="130" t="s">
        <v>527</v>
      </c>
      <c r="G219" s="130" t="s">
        <v>242</v>
      </c>
      <c r="H219" s="130" t="s">
        <v>243</v>
      </c>
      <c r="I219" s="130" t="s">
        <v>18</v>
      </c>
      <c r="J219" s="130" t="s">
        <v>528</v>
      </c>
      <c r="K219" s="133">
        <v>0.15</v>
      </c>
      <c r="L219" s="130" t="s">
        <v>18</v>
      </c>
      <c r="M219" s="131">
        <v>43866</v>
      </c>
      <c r="N219" s="130" t="s">
        <v>523</v>
      </c>
      <c r="O219" s="131">
        <v>43874</v>
      </c>
    </row>
    <row r="220" spans="1:15">
      <c r="A220" s="130" t="s">
        <v>520</v>
      </c>
      <c r="B220" s="130" t="s">
        <v>15</v>
      </c>
      <c r="C220" s="130" t="s">
        <v>612</v>
      </c>
      <c r="D220" s="131">
        <v>43867</v>
      </c>
      <c r="E220" s="132">
        <v>0.35555555555555557</v>
      </c>
      <c r="F220" s="130" t="s">
        <v>527</v>
      </c>
      <c r="G220" s="130" t="s">
        <v>242</v>
      </c>
      <c r="H220" s="130" t="s">
        <v>243</v>
      </c>
      <c r="I220" s="130" t="s">
        <v>18</v>
      </c>
      <c r="J220" s="130" t="s">
        <v>528</v>
      </c>
      <c r="K220" s="133">
        <v>0.15</v>
      </c>
      <c r="L220" s="130" t="s">
        <v>18</v>
      </c>
      <c r="M220" s="131">
        <v>43867</v>
      </c>
      <c r="N220" s="130" t="s">
        <v>523</v>
      </c>
      <c r="O220" s="131">
        <v>43874</v>
      </c>
    </row>
    <row r="221" spans="1:15">
      <c r="A221" s="130" t="s">
        <v>614</v>
      </c>
      <c r="B221" s="130" t="s">
        <v>15</v>
      </c>
      <c r="C221" s="130" t="s">
        <v>612</v>
      </c>
      <c r="D221" s="131">
        <v>43865</v>
      </c>
      <c r="E221" s="132">
        <v>0.33680555555555558</v>
      </c>
      <c r="F221" s="130" t="s">
        <v>537</v>
      </c>
      <c r="G221" s="130" t="s">
        <v>366</v>
      </c>
      <c r="H221" s="130" t="s">
        <v>367</v>
      </c>
      <c r="I221" s="130" t="s">
        <v>18</v>
      </c>
      <c r="J221" s="130" t="s">
        <v>531</v>
      </c>
      <c r="K221" s="133">
        <v>0.25</v>
      </c>
      <c r="L221" s="130" t="s">
        <v>18</v>
      </c>
      <c r="M221" s="131">
        <v>43865</v>
      </c>
      <c r="N221" s="130" t="s">
        <v>523</v>
      </c>
      <c r="O221" s="131">
        <v>43882</v>
      </c>
    </row>
    <row r="222" spans="1:15">
      <c r="A222" s="130" t="s">
        <v>613</v>
      </c>
      <c r="B222" s="130" t="s">
        <v>15</v>
      </c>
      <c r="C222" s="130" t="s">
        <v>612</v>
      </c>
      <c r="D222" s="131">
        <v>43866</v>
      </c>
      <c r="E222" s="132">
        <v>0.31180555555555556</v>
      </c>
      <c r="F222" s="130" t="s">
        <v>537</v>
      </c>
      <c r="G222" s="130" t="s">
        <v>366</v>
      </c>
      <c r="H222" s="130" t="s">
        <v>367</v>
      </c>
      <c r="I222" s="130" t="s">
        <v>18</v>
      </c>
      <c r="J222" s="130" t="s">
        <v>531</v>
      </c>
      <c r="K222" s="133">
        <v>0.25</v>
      </c>
      <c r="L222" s="130" t="s">
        <v>18</v>
      </c>
      <c r="M222" s="131">
        <v>43866</v>
      </c>
      <c r="N222" s="130" t="s">
        <v>523</v>
      </c>
      <c r="O222" s="131">
        <v>43882</v>
      </c>
    </row>
    <row r="223" spans="1:15">
      <c r="A223" s="130" t="s">
        <v>520</v>
      </c>
      <c r="B223" s="130" t="s">
        <v>15</v>
      </c>
      <c r="C223" s="130" t="s">
        <v>612</v>
      </c>
      <c r="D223" s="131">
        <v>43867</v>
      </c>
      <c r="E223" s="132">
        <v>0.35555555555555557</v>
      </c>
      <c r="F223" s="130" t="s">
        <v>537</v>
      </c>
      <c r="G223" s="130" t="s">
        <v>366</v>
      </c>
      <c r="H223" s="130" t="s">
        <v>367</v>
      </c>
      <c r="I223" s="130" t="s">
        <v>18</v>
      </c>
      <c r="J223" s="130" t="s">
        <v>531</v>
      </c>
      <c r="K223" s="133">
        <v>0.25</v>
      </c>
      <c r="L223" s="130" t="s">
        <v>18</v>
      </c>
      <c r="M223" s="131">
        <v>43867</v>
      </c>
      <c r="N223" s="130" t="s">
        <v>523</v>
      </c>
      <c r="O223" s="131">
        <v>43882</v>
      </c>
    </row>
    <row r="224" spans="1:15">
      <c r="A224" s="130" t="s">
        <v>614</v>
      </c>
      <c r="B224" s="130" t="s">
        <v>15</v>
      </c>
      <c r="C224" s="130" t="s">
        <v>612</v>
      </c>
      <c r="D224" s="131">
        <v>43865</v>
      </c>
      <c r="E224" s="132">
        <v>0.33680555555555558</v>
      </c>
      <c r="F224" s="130" t="s">
        <v>537</v>
      </c>
      <c r="G224" s="130" t="s">
        <v>378</v>
      </c>
      <c r="H224" s="130" t="s">
        <v>379</v>
      </c>
      <c r="I224" s="130" t="s">
        <v>18</v>
      </c>
      <c r="J224" s="130" t="s">
        <v>531</v>
      </c>
      <c r="K224" s="133">
        <v>0.25</v>
      </c>
      <c r="L224" s="130" t="s">
        <v>18</v>
      </c>
      <c r="M224" s="131">
        <v>43865</v>
      </c>
      <c r="N224" s="130" t="s">
        <v>523</v>
      </c>
      <c r="O224" s="131">
        <v>43882</v>
      </c>
    </row>
    <row r="225" spans="1:15">
      <c r="A225" s="130" t="s">
        <v>613</v>
      </c>
      <c r="B225" s="130" t="s">
        <v>15</v>
      </c>
      <c r="C225" s="130" t="s">
        <v>612</v>
      </c>
      <c r="D225" s="131">
        <v>43866</v>
      </c>
      <c r="E225" s="132">
        <v>0.31180555555555556</v>
      </c>
      <c r="F225" s="130" t="s">
        <v>537</v>
      </c>
      <c r="G225" s="130" t="s">
        <v>378</v>
      </c>
      <c r="H225" s="130" t="s">
        <v>379</v>
      </c>
      <c r="I225" s="130" t="s">
        <v>18</v>
      </c>
      <c r="J225" s="130" t="s">
        <v>531</v>
      </c>
      <c r="K225" s="133">
        <v>0.25</v>
      </c>
      <c r="L225" s="130" t="s">
        <v>18</v>
      </c>
      <c r="M225" s="131">
        <v>43866</v>
      </c>
      <c r="N225" s="130" t="s">
        <v>523</v>
      </c>
      <c r="O225" s="131">
        <v>43882</v>
      </c>
    </row>
    <row r="226" spans="1:15">
      <c r="A226" s="130" t="s">
        <v>520</v>
      </c>
      <c r="B226" s="130" t="s">
        <v>15</v>
      </c>
      <c r="C226" s="130" t="s">
        <v>612</v>
      </c>
      <c r="D226" s="131">
        <v>43867</v>
      </c>
      <c r="E226" s="132">
        <v>0.35555555555555557</v>
      </c>
      <c r="F226" s="130" t="s">
        <v>537</v>
      </c>
      <c r="G226" s="130" t="s">
        <v>378</v>
      </c>
      <c r="H226" s="130" t="s">
        <v>379</v>
      </c>
      <c r="I226" s="130" t="s">
        <v>18</v>
      </c>
      <c r="J226" s="130" t="s">
        <v>531</v>
      </c>
      <c r="K226" s="133">
        <v>0.25</v>
      </c>
      <c r="L226" s="130" t="s">
        <v>18</v>
      </c>
      <c r="M226" s="131">
        <v>43867</v>
      </c>
      <c r="N226" s="130" t="s">
        <v>523</v>
      </c>
      <c r="O226" s="131">
        <v>43882</v>
      </c>
    </row>
    <row r="227" spans="1:15">
      <c r="A227" s="130" t="s">
        <v>614</v>
      </c>
      <c r="B227" s="130" t="s">
        <v>15</v>
      </c>
      <c r="C227" s="130" t="s">
        <v>612</v>
      </c>
      <c r="D227" s="131">
        <v>43865</v>
      </c>
      <c r="E227" s="132">
        <v>0.33680555555555558</v>
      </c>
      <c r="F227" s="130" t="s">
        <v>537</v>
      </c>
      <c r="G227" s="130" t="s">
        <v>380</v>
      </c>
      <c r="H227" s="130" t="s">
        <v>381</v>
      </c>
      <c r="I227" s="130" t="s">
        <v>18</v>
      </c>
      <c r="J227" s="130" t="s">
        <v>531</v>
      </c>
      <c r="K227" s="133">
        <v>0.25</v>
      </c>
      <c r="L227" s="130" t="s">
        <v>18</v>
      </c>
      <c r="M227" s="131">
        <v>43865</v>
      </c>
      <c r="N227" s="130" t="s">
        <v>523</v>
      </c>
      <c r="O227" s="131">
        <v>43882</v>
      </c>
    </row>
    <row r="228" spans="1:15">
      <c r="A228" s="130" t="s">
        <v>613</v>
      </c>
      <c r="B228" s="130" t="s">
        <v>15</v>
      </c>
      <c r="C228" s="130" t="s">
        <v>612</v>
      </c>
      <c r="D228" s="131">
        <v>43866</v>
      </c>
      <c r="E228" s="132">
        <v>0.31180555555555556</v>
      </c>
      <c r="F228" s="130" t="s">
        <v>537</v>
      </c>
      <c r="G228" s="130" t="s">
        <v>380</v>
      </c>
      <c r="H228" s="130" t="s">
        <v>381</v>
      </c>
      <c r="I228" s="130" t="s">
        <v>18</v>
      </c>
      <c r="J228" s="130" t="s">
        <v>531</v>
      </c>
      <c r="K228" s="133">
        <v>0.25</v>
      </c>
      <c r="L228" s="130" t="s">
        <v>18</v>
      </c>
      <c r="M228" s="131">
        <v>43866</v>
      </c>
      <c r="N228" s="130" t="s">
        <v>523</v>
      </c>
      <c r="O228" s="131">
        <v>43882</v>
      </c>
    </row>
    <row r="229" spans="1:15">
      <c r="A229" s="130" t="s">
        <v>520</v>
      </c>
      <c r="B229" s="130" t="s">
        <v>15</v>
      </c>
      <c r="C229" s="130" t="s">
        <v>612</v>
      </c>
      <c r="D229" s="131">
        <v>43867</v>
      </c>
      <c r="E229" s="132">
        <v>0.35555555555555557</v>
      </c>
      <c r="F229" s="130" t="s">
        <v>537</v>
      </c>
      <c r="G229" s="130" t="s">
        <v>380</v>
      </c>
      <c r="H229" s="130" t="s">
        <v>381</v>
      </c>
      <c r="I229" s="130" t="s">
        <v>18</v>
      </c>
      <c r="J229" s="130" t="s">
        <v>531</v>
      </c>
      <c r="K229" s="133">
        <v>0.25</v>
      </c>
      <c r="L229" s="130" t="s">
        <v>18</v>
      </c>
      <c r="M229" s="131">
        <v>43867</v>
      </c>
      <c r="N229" s="130" t="s">
        <v>523</v>
      </c>
      <c r="O229" s="131">
        <v>43882</v>
      </c>
    </row>
    <row r="230" spans="1:15">
      <c r="A230" s="130" t="s">
        <v>614</v>
      </c>
      <c r="B230" s="130" t="s">
        <v>15</v>
      </c>
      <c r="C230" s="130" t="s">
        <v>612</v>
      </c>
      <c r="D230" s="131">
        <v>43865</v>
      </c>
      <c r="E230" s="132">
        <v>0.33680555555555558</v>
      </c>
      <c r="F230" s="130" t="s">
        <v>537</v>
      </c>
      <c r="G230" s="130" t="s">
        <v>382</v>
      </c>
      <c r="H230" s="130" t="s">
        <v>383</v>
      </c>
      <c r="I230" s="130" t="s">
        <v>18</v>
      </c>
      <c r="J230" s="130" t="s">
        <v>531</v>
      </c>
      <c r="K230" s="133">
        <v>0.25</v>
      </c>
      <c r="L230" s="130" t="s">
        <v>18</v>
      </c>
      <c r="M230" s="131">
        <v>43865</v>
      </c>
      <c r="N230" s="130" t="s">
        <v>523</v>
      </c>
      <c r="O230" s="131">
        <v>43882</v>
      </c>
    </row>
    <row r="231" spans="1:15">
      <c r="A231" s="130" t="s">
        <v>613</v>
      </c>
      <c r="B231" s="130" t="s">
        <v>15</v>
      </c>
      <c r="C231" s="130" t="s">
        <v>612</v>
      </c>
      <c r="D231" s="131">
        <v>43866</v>
      </c>
      <c r="E231" s="132">
        <v>0.31180555555555556</v>
      </c>
      <c r="F231" s="130" t="s">
        <v>537</v>
      </c>
      <c r="G231" s="130" t="s">
        <v>382</v>
      </c>
      <c r="H231" s="130" t="s">
        <v>383</v>
      </c>
      <c r="I231" s="130" t="s">
        <v>18</v>
      </c>
      <c r="J231" s="130" t="s">
        <v>531</v>
      </c>
      <c r="K231" s="134">
        <v>0.25</v>
      </c>
      <c r="L231" s="130" t="s">
        <v>18</v>
      </c>
      <c r="M231" s="131">
        <v>43866</v>
      </c>
      <c r="N231" s="130" t="s">
        <v>523</v>
      </c>
      <c r="O231" s="131">
        <v>43882</v>
      </c>
    </row>
    <row r="232" spans="1:15">
      <c r="A232" s="130" t="s">
        <v>520</v>
      </c>
      <c r="B232" s="130" t="s">
        <v>15</v>
      </c>
      <c r="C232" s="130" t="s">
        <v>612</v>
      </c>
      <c r="D232" s="131">
        <v>43867</v>
      </c>
      <c r="E232" s="132">
        <v>0.35555555555555557</v>
      </c>
      <c r="F232" s="130" t="s">
        <v>537</v>
      </c>
      <c r="G232" s="130" t="s">
        <v>382</v>
      </c>
      <c r="H232" s="130" t="s">
        <v>383</v>
      </c>
      <c r="I232" s="130" t="s">
        <v>18</v>
      </c>
      <c r="J232" s="130" t="s">
        <v>531</v>
      </c>
      <c r="K232" s="133">
        <v>0.25</v>
      </c>
      <c r="L232" s="130" t="s">
        <v>18</v>
      </c>
      <c r="M232" s="131">
        <v>43867</v>
      </c>
      <c r="N232" s="130" t="s">
        <v>523</v>
      </c>
      <c r="O232" s="131">
        <v>43882</v>
      </c>
    </row>
    <row r="233" spans="1:15">
      <c r="A233" s="130" t="s">
        <v>614</v>
      </c>
      <c r="B233" s="130" t="s">
        <v>15</v>
      </c>
      <c r="C233" s="130" t="s">
        <v>612</v>
      </c>
      <c r="D233" s="131">
        <v>43865</v>
      </c>
      <c r="E233" s="132">
        <v>0.33680555555555558</v>
      </c>
      <c r="F233" s="130" t="s">
        <v>537</v>
      </c>
      <c r="G233" s="130" t="s">
        <v>384</v>
      </c>
      <c r="H233" s="130" t="s">
        <v>385</v>
      </c>
      <c r="I233" s="130" t="s">
        <v>18</v>
      </c>
      <c r="J233" s="130" t="s">
        <v>531</v>
      </c>
      <c r="K233" s="133">
        <v>0.25</v>
      </c>
      <c r="L233" s="130" t="s">
        <v>18</v>
      </c>
      <c r="M233" s="131">
        <v>43865</v>
      </c>
      <c r="N233" s="130" t="s">
        <v>523</v>
      </c>
      <c r="O233" s="131">
        <v>43882</v>
      </c>
    </row>
    <row r="234" spans="1:15">
      <c r="A234" s="130" t="s">
        <v>613</v>
      </c>
      <c r="B234" s="130" t="s">
        <v>15</v>
      </c>
      <c r="C234" s="130" t="s">
        <v>612</v>
      </c>
      <c r="D234" s="131">
        <v>43866</v>
      </c>
      <c r="E234" s="132">
        <v>0.31180555555555556</v>
      </c>
      <c r="F234" s="130" t="s">
        <v>537</v>
      </c>
      <c r="G234" s="130" t="s">
        <v>384</v>
      </c>
      <c r="H234" s="130" t="s">
        <v>385</v>
      </c>
      <c r="I234" s="130" t="s">
        <v>18</v>
      </c>
      <c r="J234" s="130" t="s">
        <v>531</v>
      </c>
      <c r="K234" s="134">
        <v>0.25</v>
      </c>
      <c r="L234" s="130" t="s">
        <v>18</v>
      </c>
      <c r="M234" s="131">
        <v>43866</v>
      </c>
      <c r="N234" s="130" t="s">
        <v>523</v>
      </c>
      <c r="O234" s="131">
        <v>43882</v>
      </c>
    </row>
    <row r="235" spans="1:15">
      <c r="A235" s="130" t="s">
        <v>520</v>
      </c>
      <c r="B235" s="130" t="s">
        <v>15</v>
      </c>
      <c r="C235" s="130" t="s">
        <v>612</v>
      </c>
      <c r="D235" s="131">
        <v>43867</v>
      </c>
      <c r="E235" s="132">
        <v>0.35555555555555557</v>
      </c>
      <c r="F235" s="130" t="s">
        <v>537</v>
      </c>
      <c r="G235" s="130" t="s">
        <v>384</v>
      </c>
      <c r="H235" s="130" t="s">
        <v>385</v>
      </c>
      <c r="I235" s="130" t="s">
        <v>18</v>
      </c>
      <c r="J235" s="130" t="s">
        <v>531</v>
      </c>
      <c r="K235" s="134">
        <v>0.25</v>
      </c>
      <c r="L235" s="130" t="s">
        <v>18</v>
      </c>
      <c r="M235" s="131">
        <v>43867</v>
      </c>
      <c r="N235" s="130" t="s">
        <v>523</v>
      </c>
      <c r="O235" s="131">
        <v>43882</v>
      </c>
    </row>
    <row r="236" spans="1:15">
      <c r="A236" s="130" t="s">
        <v>614</v>
      </c>
      <c r="B236" s="130" t="s">
        <v>15</v>
      </c>
      <c r="C236" s="130" t="s">
        <v>612</v>
      </c>
      <c r="D236" s="131">
        <v>43865</v>
      </c>
      <c r="E236" s="132">
        <v>0.33680555555555558</v>
      </c>
      <c r="F236" s="130" t="s">
        <v>537</v>
      </c>
      <c r="G236" s="130" t="s">
        <v>386</v>
      </c>
      <c r="H236" s="130" t="s">
        <v>387</v>
      </c>
      <c r="I236" s="130" t="s">
        <v>18</v>
      </c>
      <c r="J236" s="130" t="s">
        <v>531</v>
      </c>
      <c r="K236" s="133">
        <v>0.25</v>
      </c>
      <c r="L236" s="130" t="s">
        <v>18</v>
      </c>
      <c r="M236" s="131">
        <v>43865</v>
      </c>
      <c r="N236" s="130" t="s">
        <v>523</v>
      </c>
      <c r="O236" s="131">
        <v>43882</v>
      </c>
    </row>
    <row r="237" spans="1:15">
      <c r="A237" s="130" t="s">
        <v>613</v>
      </c>
      <c r="B237" s="130" t="s">
        <v>15</v>
      </c>
      <c r="C237" s="130" t="s">
        <v>612</v>
      </c>
      <c r="D237" s="131">
        <v>43866</v>
      </c>
      <c r="E237" s="132">
        <v>0.31180555555555556</v>
      </c>
      <c r="F237" s="130" t="s">
        <v>537</v>
      </c>
      <c r="G237" s="130" t="s">
        <v>386</v>
      </c>
      <c r="H237" s="130" t="s">
        <v>387</v>
      </c>
      <c r="I237" s="130" t="s">
        <v>18</v>
      </c>
      <c r="J237" s="130" t="s">
        <v>531</v>
      </c>
      <c r="K237" s="133">
        <v>0.25</v>
      </c>
      <c r="L237" s="130" t="s">
        <v>18</v>
      </c>
      <c r="M237" s="131">
        <v>43866</v>
      </c>
      <c r="N237" s="130" t="s">
        <v>523</v>
      </c>
      <c r="O237" s="131">
        <v>43882</v>
      </c>
    </row>
    <row r="238" spans="1:15">
      <c r="A238" s="130" t="s">
        <v>520</v>
      </c>
      <c r="B238" s="130" t="s">
        <v>15</v>
      </c>
      <c r="C238" s="130" t="s">
        <v>612</v>
      </c>
      <c r="D238" s="131">
        <v>43867</v>
      </c>
      <c r="E238" s="132">
        <v>0.35555555555555557</v>
      </c>
      <c r="F238" s="130" t="s">
        <v>537</v>
      </c>
      <c r="G238" s="130" t="s">
        <v>386</v>
      </c>
      <c r="H238" s="130" t="s">
        <v>387</v>
      </c>
      <c r="I238" s="130" t="s">
        <v>18</v>
      </c>
      <c r="J238" s="130" t="s">
        <v>531</v>
      </c>
      <c r="K238" s="133">
        <v>0.25</v>
      </c>
      <c r="L238" s="130" t="s">
        <v>18</v>
      </c>
      <c r="M238" s="131">
        <v>43867</v>
      </c>
      <c r="N238" s="130" t="s">
        <v>523</v>
      </c>
      <c r="O238" s="131">
        <v>43882</v>
      </c>
    </row>
    <row r="239" spans="1:15">
      <c r="A239" s="130" t="s">
        <v>614</v>
      </c>
      <c r="B239" s="130" t="s">
        <v>15</v>
      </c>
      <c r="C239" s="130" t="s">
        <v>612</v>
      </c>
      <c r="D239" s="131">
        <v>43865</v>
      </c>
      <c r="E239" s="132">
        <v>0.33680555555555558</v>
      </c>
      <c r="F239" s="130" t="s">
        <v>521</v>
      </c>
      <c r="G239" s="130" t="s">
        <v>155</v>
      </c>
      <c r="H239" s="130" t="s">
        <v>156</v>
      </c>
      <c r="I239" s="130" t="s">
        <v>18</v>
      </c>
      <c r="J239" s="130" t="s">
        <v>522</v>
      </c>
      <c r="K239" s="133">
        <v>1E-3</v>
      </c>
      <c r="L239" s="130" t="s">
        <v>18</v>
      </c>
      <c r="M239" s="131">
        <v>43865</v>
      </c>
      <c r="N239" s="130" t="s">
        <v>523</v>
      </c>
      <c r="O239" s="131">
        <v>43873</v>
      </c>
    </row>
    <row r="240" spans="1:15">
      <c r="A240" s="130" t="s">
        <v>613</v>
      </c>
      <c r="B240" s="130" t="s">
        <v>15</v>
      </c>
      <c r="C240" s="130" t="s">
        <v>612</v>
      </c>
      <c r="D240" s="131">
        <v>43866</v>
      </c>
      <c r="E240" s="132">
        <v>0.31180555555555556</v>
      </c>
      <c r="F240" s="130" t="s">
        <v>521</v>
      </c>
      <c r="G240" s="130" t="s">
        <v>155</v>
      </c>
      <c r="H240" s="130" t="s">
        <v>156</v>
      </c>
      <c r="I240" s="130" t="s">
        <v>18</v>
      </c>
      <c r="J240" s="130" t="s">
        <v>522</v>
      </c>
      <c r="K240" s="133">
        <v>1E-3</v>
      </c>
      <c r="L240" s="130" t="s">
        <v>18</v>
      </c>
      <c r="M240" s="131">
        <v>43866</v>
      </c>
      <c r="N240" s="130" t="s">
        <v>523</v>
      </c>
      <c r="O240" s="131">
        <v>43873</v>
      </c>
    </row>
    <row r="241" spans="1:15">
      <c r="A241" s="130" t="s">
        <v>520</v>
      </c>
      <c r="B241" s="130" t="s">
        <v>15</v>
      </c>
      <c r="C241" s="130" t="s">
        <v>612</v>
      </c>
      <c r="D241" s="131">
        <v>43867</v>
      </c>
      <c r="E241" s="132">
        <v>0.35555555555555557</v>
      </c>
      <c r="F241" s="130" t="s">
        <v>521</v>
      </c>
      <c r="G241" s="130" t="s">
        <v>155</v>
      </c>
      <c r="H241" s="130" t="s">
        <v>156</v>
      </c>
      <c r="I241" s="130" t="s">
        <v>18</v>
      </c>
      <c r="J241" s="130" t="s">
        <v>522</v>
      </c>
      <c r="K241" s="133">
        <v>1E-3</v>
      </c>
      <c r="L241" s="130" t="s">
        <v>18</v>
      </c>
      <c r="M241" s="131">
        <v>43867</v>
      </c>
      <c r="N241" s="130" t="s">
        <v>523</v>
      </c>
      <c r="O241" s="131">
        <v>43873</v>
      </c>
    </row>
    <row r="242" spans="1:15">
      <c r="A242" s="130" t="s">
        <v>614</v>
      </c>
      <c r="B242" s="130" t="s">
        <v>15</v>
      </c>
      <c r="C242" s="130" t="s">
        <v>612</v>
      </c>
      <c r="D242" s="131">
        <v>43865</v>
      </c>
      <c r="E242" s="132">
        <v>0.33680555555555558</v>
      </c>
      <c r="F242" s="130" t="s">
        <v>537</v>
      </c>
      <c r="G242" s="130" t="s">
        <v>368</v>
      </c>
      <c r="H242" s="130" t="s">
        <v>369</v>
      </c>
      <c r="I242" s="130" t="s">
        <v>18</v>
      </c>
      <c r="J242" s="130" t="s">
        <v>531</v>
      </c>
      <c r="K242" s="133">
        <v>0.25</v>
      </c>
      <c r="L242" s="130" t="s">
        <v>18</v>
      </c>
      <c r="M242" s="131">
        <v>43865</v>
      </c>
      <c r="N242" s="130" t="s">
        <v>523</v>
      </c>
      <c r="O242" s="131">
        <v>43882</v>
      </c>
    </row>
    <row r="243" spans="1:15">
      <c r="A243" s="130" t="s">
        <v>613</v>
      </c>
      <c r="B243" s="130" t="s">
        <v>15</v>
      </c>
      <c r="C243" s="130" t="s">
        <v>612</v>
      </c>
      <c r="D243" s="131">
        <v>43866</v>
      </c>
      <c r="E243" s="132">
        <v>0.31180555555555556</v>
      </c>
      <c r="F243" s="130" t="s">
        <v>537</v>
      </c>
      <c r="G243" s="130" t="s">
        <v>368</v>
      </c>
      <c r="H243" s="130" t="s">
        <v>369</v>
      </c>
      <c r="I243" s="130" t="s">
        <v>18</v>
      </c>
      <c r="J243" s="130" t="s">
        <v>531</v>
      </c>
      <c r="K243" s="134">
        <v>0.25</v>
      </c>
      <c r="L243" s="130" t="s">
        <v>18</v>
      </c>
      <c r="M243" s="131">
        <v>43866</v>
      </c>
      <c r="N243" s="130" t="s">
        <v>523</v>
      </c>
      <c r="O243" s="131">
        <v>43882</v>
      </c>
    </row>
    <row r="244" spans="1:15">
      <c r="A244" s="130" t="s">
        <v>520</v>
      </c>
      <c r="B244" s="130" t="s">
        <v>15</v>
      </c>
      <c r="C244" s="130" t="s">
        <v>612</v>
      </c>
      <c r="D244" s="131">
        <v>43867</v>
      </c>
      <c r="E244" s="132">
        <v>0.35555555555555557</v>
      </c>
      <c r="F244" s="130" t="s">
        <v>537</v>
      </c>
      <c r="G244" s="130" t="s">
        <v>368</v>
      </c>
      <c r="H244" s="130" t="s">
        <v>369</v>
      </c>
      <c r="I244" s="130" t="s">
        <v>18</v>
      </c>
      <c r="J244" s="130" t="s">
        <v>531</v>
      </c>
      <c r="K244" s="133">
        <v>0.25</v>
      </c>
      <c r="L244" s="130" t="s">
        <v>18</v>
      </c>
      <c r="M244" s="131">
        <v>43867</v>
      </c>
      <c r="N244" s="130" t="s">
        <v>523</v>
      </c>
      <c r="O244" s="131">
        <v>43882</v>
      </c>
    </row>
    <row r="245" spans="1:15">
      <c r="A245" s="130" t="s">
        <v>614</v>
      </c>
      <c r="B245" s="130" t="s">
        <v>15</v>
      </c>
      <c r="C245" s="130" t="s">
        <v>612</v>
      </c>
      <c r="D245" s="131">
        <v>43865</v>
      </c>
      <c r="E245" s="132">
        <v>0.33680555555555558</v>
      </c>
      <c r="F245" s="130" t="s">
        <v>537</v>
      </c>
      <c r="G245" s="130" t="s">
        <v>370</v>
      </c>
      <c r="H245" s="130" t="s">
        <v>371</v>
      </c>
      <c r="I245" s="130" t="s">
        <v>18</v>
      </c>
      <c r="J245" s="130" t="s">
        <v>531</v>
      </c>
      <c r="K245" s="133">
        <v>0.25</v>
      </c>
      <c r="L245" s="130" t="s">
        <v>18</v>
      </c>
      <c r="M245" s="131">
        <v>43865</v>
      </c>
      <c r="N245" s="130" t="s">
        <v>523</v>
      </c>
      <c r="O245" s="131">
        <v>43882</v>
      </c>
    </row>
    <row r="246" spans="1:15">
      <c r="A246" s="130" t="s">
        <v>613</v>
      </c>
      <c r="B246" s="130" t="s">
        <v>15</v>
      </c>
      <c r="C246" s="130" t="s">
        <v>612</v>
      </c>
      <c r="D246" s="131">
        <v>43866</v>
      </c>
      <c r="E246" s="132">
        <v>0.31180555555555556</v>
      </c>
      <c r="F246" s="130" t="s">
        <v>537</v>
      </c>
      <c r="G246" s="130" t="s">
        <v>370</v>
      </c>
      <c r="H246" s="130" t="s">
        <v>371</v>
      </c>
      <c r="I246" s="130" t="s">
        <v>18</v>
      </c>
      <c r="J246" s="130" t="s">
        <v>531</v>
      </c>
      <c r="K246" s="133">
        <v>0.25</v>
      </c>
      <c r="L246" s="130" t="s">
        <v>18</v>
      </c>
      <c r="M246" s="131">
        <v>43866</v>
      </c>
      <c r="N246" s="130" t="s">
        <v>523</v>
      </c>
      <c r="O246" s="131">
        <v>43882</v>
      </c>
    </row>
    <row r="247" spans="1:15">
      <c r="A247" s="130" t="s">
        <v>520</v>
      </c>
      <c r="B247" s="130" t="s">
        <v>15</v>
      </c>
      <c r="C247" s="130" t="s">
        <v>612</v>
      </c>
      <c r="D247" s="131">
        <v>43867</v>
      </c>
      <c r="E247" s="132">
        <v>0.35555555555555557</v>
      </c>
      <c r="F247" s="130" t="s">
        <v>537</v>
      </c>
      <c r="G247" s="130" t="s">
        <v>370</v>
      </c>
      <c r="H247" s="130" t="s">
        <v>371</v>
      </c>
      <c r="I247" s="130" t="s">
        <v>18</v>
      </c>
      <c r="J247" s="130" t="s">
        <v>531</v>
      </c>
      <c r="K247" s="133">
        <v>0.25</v>
      </c>
      <c r="L247" s="130" t="s">
        <v>18</v>
      </c>
      <c r="M247" s="131">
        <v>43867</v>
      </c>
      <c r="N247" s="130" t="s">
        <v>523</v>
      </c>
      <c r="O247" s="131">
        <v>43882</v>
      </c>
    </row>
    <row r="248" spans="1:15">
      <c r="A248" s="130" t="s">
        <v>614</v>
      </c>
      <c r="B248" s="130" t="s">
        <v>15</v>
      </c>
      <c r="C248" s="130" t="s">
        <v>612</v>
      </c>
      <c r="D248" s="131">
        <v>43865</v>
      </c>
      <c r="E248" s="132">
        <v>0.33680555555555558</v>
      </c>
      <c r="F248" s="130" t="s">
        <v>537</v>
      </c>
      <c r="G248" s="130" t="s">
        <v>372</v>
      </c>
      <c r="H248" s="130" t="s">
        <v>373</v>
      </c>
      <c r="I248" s="130" t="s">
        <v>18</v>
      </c>
      <c r="J248" s="130" t="s">
        <v>531</v>
      </c>
      <c r="K248" s="133">
        <v>0.25</v>
      </c>
      <c r="L248" s="130" t="s">
        <v>18</v>
      </c>
      <c r="M248" s="131">
        <v>43865</v>
      </c>
      <c r="N248" s="130" t="s">
        <v>523</v>
      </c>
      <c r="O248" s="131">
        <v>43882</v>
      </c>
    </row>
    <row r="249" spans="1:15">
      <c r="A249" s="130" t="s">
        <v>613</v>
      </c>
      <c r="B249" s="130" t="s">
        <v>15</v>
      </c>
      <c r="C249" s="130" t="s">
        <v>612</v>
      </c>
      <c r="D249" s="131">
        <v>43866</v>
      </c>
      <c r="E249" s="132">
        <v>0.31180555555555556</v>
      </c>
      <c r="F249" s="130" t="s">
        <v>537</v>
      </c>
      <c r="G249" s="130" t="s">
        <v>372</v>
      </c>
      <c r="H249" s="130" t="s">
        <v>373</v>
      </c>
      <c r="I249" s="130" t="s">
        <v>18</v>
      </c>
      <c r="J249" s="130" t="s">
        <v>531</v>
      </c>
      <c r="K249" s="133">
        <v>0.25</v>
      </c>
      <c r="L249" s="130" t="s">
        <v>18</v>
      </c>
      <c r="M249" s="131">
        <v>43866</v>
      </c>
      <c r="N249" s="130" t="s">
        <v>523</v>
      </c>
      <c r="O249" s="131">
        <v>43882</v>
      </c>
    </row>
    <row r="250" spans="1:15">
      <c r="A250" s="130" t="s">
        <v>520</v>
      </c>
      <c r="B250" s="130" t="s">
        <v>15</v>
      </c>
      <c r="C250" s="130" t="s">
        <v>612</v>
      </c>
      <c r="D250" s="131">
        <v>43867</v>
      </c>
      <c r="E250" s="132">
        <v>0.35555555555555557</v>
      </c>
      <c r="F250" s="130" t="s">
        <v>537</v>
      </c>
      <c r="G250" s="130" t="s">
        <v>372</v>
      </c>
      <c r="H250" s="130" t="s">
        <v>373</v>
      </c>
      <c r="I250" s="130" t="s">
        <v>18</v>
      </c>
      <c r="J250" s="130" t="s">
        <v>531</v>
      </c>
      <c r="K250" s="133">
        <v>0.25</v>
      </c>
      <c r="L250" s="130" t="s">
        <v>18</v>
      </c>
      <c r="M250" s="131">
        <v>43867</v>
      </c>
      <c r="N250" s="130" t="s">
        <v>523</v>
      </c>
      <c r="O250" s="131">
        <v>43882</v>
      </c>
    </row>
    <row r="251" spans="1:15">
      <c r="A251" s="130" t="s">
        <v>614</v>
      </c>
      <c r="B251" s="130" t="s">
        <v>15</v>
      </c>
      <c r="C251" s="130" t="s">
        <v>612</v>
      </c>
      <c r="D251" s="131">
        <v>43865</v>
      </c>
      <c r="E251" s="132">
        <v>0.33680555555555558</v>
      </c>
      <c r="F251" s="130" t="s">
        <v>537</v>
      </c>
      <c r="G251" s="130" t="s">
        <v>374</v>
      </c>
      <c r="H251" s="130" t="s">
        <v>375</v>
      </c>
      <c r="I251" s="130" t="s">
        <v>18</v>
      </c>
      <c r="J251" s="135">
        <v>16.5</v>
      </c>
      <c r="K251" s="133">
        <v>0.25</v>
      </c>
      <c r="L251" s="130" t="s">
        <v>18</v>
      </c>
      <c r="M251" s="131">
        <v>43865</v>
      </c>
      <c r="N251" s="130" t="s">
        <v>523</v>
      </c>
      <c r="O251" s="131">
        <v>43882</v>
      </c>
    </row>
    <row r="252" spans="1:15">
      <c r="A252" s="130" t="s">
        <v>613</v>
      </c>
      <c r="B252" s="130" t="s">
        <v>15</v>
      </c>
      <c r="C252" s="130" t="s">
        <v>612</v>
      </c>
      <c r="D252" s="131">
        <v>43866</v>
      </c>
      <c r="E252" s="132">
        <v>0.31180555555555556</v>
      </c>
      <c r="F252" s="130" t="s">
        <v>537</v>
      </c>
      <c r="G252" s="130" t="s">
        <v>374</v>
      </c>
      <c r="H252" s="130" t="s">
        <v>375</v>
      </c>
      <c r="I252" s="130" t="s">
        <v>18</v>
      </c>
      <c r="J252" s="135">
        <v>20.3</v>
      </c>
      <c r="K252" s="133">
        <v>0.25</v>
      </c>
      <c r="L252" s="130" t="s">
        <v>18</v>
      </c>
      <c r="M252" s="131">
        <v>43866</v>
      </c>
      <c r="N252" s="130" t="s">
        <v>523</v>
      </c>
      <c r="O252" s="131">
        <v>43882</v>
      </c>
    </row>
    <row r="253" spans="1:15">
      <c r="A253" s="130" t="s">
        <v>520</v>
      </c>
      <c r="B253" s="130" t="s">
        <v>15</v>
      </c>
      <c r="C253" s="130" t="s">
        <v>612</v>
      </c>
      <c r="D253" s="131">
        <v>43867</v>
      </c>
      <c r="E253" s="132">
        <v>0.35555555555555557</v>
      </c>
      <c r="F253" s="130" t="s">
        <v>537</v>
      </c>
      <c r="G253" s="130" t="s">
        <v>374</v>
      </c>
      <c r="H253" s="130" t="s">
        <v>375</v>
      </c>
      <c r="I253" s="130" t="s">
        <v>18</v>
      </c>
      <c r="J253" s="135">
        <v>20.6</v>
      </c>
      <c r="K253" s="133">
        <v>0.25</v>
      </c>
      <c r="L253" s="130" t="s">
        <v>18</v>
      </c>
      <c r="M253" s="131">
        <v>43867</v>
      </c>
      <c r="N253" s="130" t="s">
        <v>523</v>
      </c>
      <c r="O253" s="131">
        <v>43882</v>
      </c>
    </row>
    <row r="254" spans="1:15">
      <c r="A254" s="130" t="s">
        <v>614</v>
      </c>
      <c r="B254" s="130" t="s">
        <v>15</v>
      </c>
      <c r="C254" s="130" t="s">
        <v>612</v>
      </c>
      <c r="D254" s="131">
        <v>43865</v>
      </c>
      <c r="E254" s="132">
        <v>0.33680555555555558</v>
      </c>
      <c r="F254" s="130" t="s">
        <v>527</v>
      </c>
      <c r="G254" s="130" t="s">
        <v>244</v>
      </c>
      <c r="H254" s="130" t="s">
        <v>245</v>
      </c>
      <c r="I254" s="130" t="s">
        <v>18</v>
      </c>
      <c r="J254" s="130" t="s">
        <v>528</v>
      </c>
      <c r="K254" s="133">
        <v>0.15</v>
      </c>
      <c r="L254" s="130" t="s">
        <v>18</v>
      </c>
      <c r="M254" s="131">
        <v>43865</v>
      </c>
      <c r="N254" s="130" t="s">
        <v>523</v>
      </c>
      <c r="O254" s="131">
        <v>43874</v>
      </c>
    </row>
    <row r="255" spans="1:15">
      <c r="A255" s="130" t="s">
        <v>613</v>
      </c>
      <c r="B255" s="130" t="s">
        <v>15</v>
      </c>
      <c r="C255" s="130" t="s">
        <v>612</v>
      </c>
      <c r="D255" s="131">
        <v>43866</v>
      </c>
      <c r="E255" s="132">
        <v>0.31180555555555556</v>
      </c>
      <c r="F255" s="130" t="s">
        <v>527</v>
      </c>
      <c r="G255" s="130" t="s">
        <v>244</v>
      </c>
      <c r="H255" s="130" t="s">
        <v>245</v>
      </c>
      <c r="I255" s="130" t="s">
        <v>18</v>
      </c>
      <c r="J255" s="130" t="s">
        <v>528</v>
      </c>
      <c r="K255" s="133">
        <v>0.15</v>
      </c>
      <c r="L255" s="130" t="s">
        <v>18</v>
      </c>
      <c r="M255" s="131">
        <v>43866</v>
      </c>
      <c r="N255" s="130" t="s">
        <v>523</v>
      </c>
      <c r="O255" s="131">
        <v>43874</v>
      </c>
    </row>
    <row r="256" spans="1:15">
      <c r="A256" s="130" t="s">
        <v>520</v>
      </c>
      <c r="B256" s="130" t="s">
        <v>15</v>
      </c>
      <c r="C256" s="130" t="s">
        <v>612</v>
      </c>
      <c r="D256" s="131">
        <v>43867</v>
      </c>
      <c r="E256" s="132">
        <v>0.35555555555555557</v>
      </c>
      <c r="F256" s="130" t="s">
        <v>527</v>
      </c>
      <c r="G256" s="130" t="s">
        <v>244</v>
      </c>
      <c r="H256" s="130" t="s">
        <v>245</v>
      </c>
      <c r="I256" s="130" t="s">
        <v>18</v>
      </c>
      <c r="J256" s="130" t="s">
        <v>528</v>
      </c>
      <c r="K256" s="133">
        <v>0.15</v>
      </c>
      <c r="L256" s="130" t="s">
        <v>18</v>
      </c>
      <c r="M256" s="131">
        <v>43867</v>
      </c>
      <c r="N256" s="130" t="s">
        <v>523</v>
      </c>
      <c r="O256" s="131">
        <v>43874</v>
      </c>
    </row>
    <row r="257" spans="1:15">
      <c r="A257" s="130" t="s">
        <v>614</v>
      </c>
      <c r="B257" s="130" t="s">
        <v>15</v>
      </c>
      <c r="C257" s="130" t="s">
        <v>612</v>
      </c>
      <c r="D257" s="131">
        <v>43865</v>
      </c>
      <c r="E257" s="132">
        <v>0.33680555555555558</v>
      </c>
      <c r="F257" s="130" t="s">
        <v>527</v>
      </c>
      <c r="G257" s="130" t="s">
        <v>246</v>
      </c>
      <c r="H257" s="130" t="s">
        <v>247</v>
      </c>
      <c r="I257" s="130" t="s">
        <v>18</v>
      </c>
      <c r="J257" s="130" t="s">
        <v>528</v>
      </c>
      <c r="K257" s="133">
        <v>0.15</v>
      </c>
      <c r="L257" s="130" t="s">
        <v>18</v>
      </c>
      <c r="M257" s="131">
        <v>43865</v>
      </c>
      <c r="N257" s="130" t="s">
        <v>523</v>
      </c>
      <c r="O257" s="131">
        <v>43874</v>
      </c>
    </row>
    <row r="258" spans="1:15">
      <c r="A258" s="130" t="s">
        <v>613</v>
      </c>
      <c r="B258" s="130" t="s">
        <v>15</v>
      </c>
      <c r="C258" s="130" t="s">
        <v>612</v>
      </c>
      <c r="D258" s="131">
        <v>43866</v>
      </c>
      <c r="E258" s="132">
        <v>0.31180555555555556</v>
      </c>
      <c r="F258" s="130" t="s">
        <v>527</v>
      </c>
      <c r="G258" s="130" t="s">
        <v>246</v>
      </c>
      <c r="H258" s="130" t="s">
        <v>247</v>
      </c>
      <c r="I258" s="130" t="s">
        <v>18</v>
      </c>
      <c r="J258" s="130" t="s">
        <v>528</v>
      </c>
      <c r="K258" s="133">
        <v>0.15</v>
      </c>
      <c r="L258" s="130" t="s">
        <v>18</v>
      </c>
      <c r="M258" s="131">
        <v>43866</v>
      </c>
      <c r="N258" s="130" t="s">
        <v>523</v>
      </c>
      <c r="O258" s="131">
        <v>43874</v>
      </c>
    </row>
    <row r="259" spans="1:15">
      <c r="A259" s="130" t="s">
        <v>520</v>
      </c>
      <c r="B259" s="130" t="s">
        <v>15</v>
      </c>
      <c r="C259" s="130" t="s">
        <v>612</v>
      </c>
      <c r="D259" s="131">
        <v>43867</v>
      </c>
      <c r="E259" s="132">
        <v>0.35555555555555557</v>
      </c>
      <c r="F259" s="130" t="s">
        <v>527</v>
      </c>
      <c r="G259" s="130" t="s">
        <v>246</v>
      </c>
      <c r="H259" s="130" t="s">
        <v>247</v>
      </c>
      <c r="I259" s="130" t="s">
        <v>18</v>
      </c>
      <c r="J259" s="130" t="s">
        <v>528</v>
      </c>
      <c r="K259" s="133">
        <v>0.15</v>
      </c>
      <c r="L259" s="130" t="s">
        <v>18</v>
      </c>
      <c r="M259" s="131">
        <v>43867</v>
      </c>
      <c r="N259" s="130" t="s">
        <v>523</v>
      </c>
      <c r="O259" s="131">
        <v>43874</v>
      </c>
    </row>
    <row r="260" spans="1:15">
      <c r="A260" s="130" t="s">
        <v>614</v>
      </c>
      <c r="B260" s="130" t="s">
        <v>15</v>
      </c>
      <c r="C260" s="130" t="s">
        <v>612</v>
      </c>
      <c r="D260" s="131">
        <v>43865</v>
      </c>
      <c r="E260" s="132">
        <v>0.33680555555555558</v>
      </c>
      <c r="F260" s="130" t="s">
        <v>527</v>
      </c>
      <c r="G260" s="130" t="s">
        <v>248</v>
      </c>
      <c r="H260" s="130" t="s">
        <v>249</v>
      </c>
      <c r="I260" s="130" t="s">
        <v>18</v>
      </c>
      <c r="J260" s="130" t="s">
        <v>528</v>
      </c>
      <c r="K260" s="133">
        <v>0.15</v>
      </c>
      <c r="L260" s="130" t="s">
        <v>18</v>
      </c>
      <c r="M260" s="131">
        <v>43865</v>
      </c>
      <c r="N260" s="130" t="s">
        <v>523</v>
      </c>
      <c r="O260" s="131">
        <v>43874</v>
      </c>
    </row>
    <row r="261" spans="1:15">
      <c r="A261" s="130" t="s">
        <v>613</v>
      </c>
      <c r="B261" s="130" t="s">
        <v>15</v>
      </c>
      <c r="C261" s="130" t="s">
        <v>612</v>
      </c>
      <c r="D261" s="131">
        <v>43866</v>
      </c>
      <c r="E261" s="132">
        <v>0.31180555555555556</v>
      </c>
      <c r="F261" s="130" t="s">
        <v>527</v>
      </c>
      <c r="G261" s="130" t="s">
        <v>248</v>
      </c>
      <c r="H261" s="130" t="s">
        <v>249</v>
      </c>
      <c r="I261" s="130" t="s">
        <v>18</v>
      </c>
      <c r="J261" s="130" t="s">
        <v>528</v>
      </c>
      <c r="K261" s="133">
        <v>0.15</v>
      </c>
      <c r="L261" s="130" t="s">
        <v>18</v>
      </c>
      <c r="M261" s="131">
        <v>43866</v>
      </c>
      <c r="N261" s="130" t="s">
        <v>523</v>
      </c>
      <c r="O261" s="131">
        <v>43874</v>
      </c>
    </row>
    <row r="262" spans="1:15">
      <c r="A262" s="130" t="s">
        <v>520</v>
      </c>
      <c r="B262" s="130" t="s">
        <v>15</v>
      </c>
      <c r="C262" s="130" t="s">
        <v>612</v>
      </c>
      <c r="D262" s="131">
        <v>43867</v>
      </c>
      <c r="E262" s="132">
        <v>0.35555555555555557</v>
      </c>
      <c r="F262" s="130" t="s">
        <v>527</v>
      </c>
      <c r="G262" s="130" t="s">
        <v>248</v>
      </c>
      <c r="H262" s="130" t="s">
        <v>249</v>
      </c>
      <c r="I262" s="130" t="s">
        <v>18</v>
      </c>
      <c r="J262" s="130" t="s">
        <v>528</v>
      </c>
      <c r="K262" s="133">
        <v>0.15</v>
      </c>
      <c r="L262" s="130" t="s">
        <v>18</v>
      </c>
      <c r="M262" s="131">
        <v>43867</v>
      </c>
      <c r="N262" s="130" t="s">
        <v>523</v>
      </c>
      <c r="O262" s="131">
        <v>43874</v>
      </c>
    </row>
    <row r="263" spans="1:15">
      <c r="A263" s="130" t="s">
        <v>614</v>
      </c>
      <c r="B263" s="130" t="s">
        <v>15</v>
      </c>
      <c r="C263" s="130" t="s">
        <v>612</v>
      </c>
      <c r="D263" s="131">
        <v>43865</v>
      </c>
      <c r="E263" s="132">
        <v>0.33680555555555558</v>
      </c>
      <c r="F263" s="130" t="s">
        <v>527</v>
      </c>
      <c r="G263" s="130" t="s">
        <v>250</v>
      </c>
      <c r="H263" s="130" t="s">
        <v>251</v>
      </c>
      <c r="I263" s="130" t="s">
        <v>18</v>
      </c>
      <c r="J263" s="130" t="s">
        <v>531</v>
      </c>
      <c r="K263" s="133">
        <v>0.25</v>
      </c>
      <c r="L263" s="130" t="s">
        <v>18</v>
      </c>
      <c r="M263" s="131">
        <v>43865</v>
      </c>
      <c r="N263" s="130" t="s">
        <v>523</v>
      </c>
      <c r="O263" s="131">
        <v>43874</v>
      </c>
    </row>
    <row r="264" spans="1:15">
      <c r="A264" s="130" t="s">
        <v>613</v>
      </c>
      <c r="B264" s="130" t="s">
        <v>15</v>
      </c>
      <c r="C264" s="130" t="s">
        <v>612</v>
      </c>
      <c r="D264" s="131">
        <v>43866</v>
      </c>
      <c r="E264" s="132">
        <v>0.31180555555555556</v>
      </c>
      <c r="F264" s="130" t="s">
        <v>527</v>
      </c>
      <c r="G264" s="130" t="s">
        <v>250</v>
      </c>
      <c r="H264" s="130" t="s">
        <v>251</v>
      </c>
      <c r="I264" s="130" t="s">
        <v>18</v>
      </c>
      <c r="J264" s="130" t="s">
        <v>531</v>
      </c>
      <c r="K264" s="133">
        <v>0.25</v>
      </c>
      <c r="L264" s="130" t="s">
        <v>18</v>
      </c>
      <c r="M264" s="131">
        <v>43866</v>
      </c>
      <c r="N264" s="130" t="s">
        <v>523</v>
      </c>
      <c r="O264" s="131">
        <v>43874</v>
      </c>
    </row>
    <row r="265" spans="1:15">
      <c r="A265" s="130" t="s">
        <v>520</v>
      </c>
      <c r="B265" s="130" t="s">
        <v>15</v>
      </c>
      <c r="C265" s="130" t="s">
        <v>612</v>
      </c>
      <c r="D265" s="131">
        <v>43867</v>
      </c>
      <c r="E265" s="132">
        <v>0.35555555555555557</v>
      </c>
      <c r="F265" s="130" t="s">
        <v>527</v>
      </c>
      <c r="G265" s="130" t="s">
        <v>250</v>
      </c>
      <c r="H265" s="130" t="s">
        <v>251</v>
      </c>
      <c r="I265" s="130" t="s">
        <v>18</v>
      </c>
      <c r="J265" s="130" t="s">
        <v>531</v>
      </c>
      <c r="K265" s="133">
        <v>0.25</v>
      </c>
      <c r="L265" s="130" t="s">
        <v>18</v>
      </c>
      <c r="M265" s="131">
        <v>43867</v>
      </c>
      <c r="N265" s="130" t="s">
        <v>523</v>
      </c>
      <c r="O265" s="131">
        <v>43874</v>
      </c>
    </row>
    <row r="266" spans="1:15">
      <c r="A266" s="130" t="s">
        <v>614</v>
      </c>
      <c r="B266" s="130" t="s">
        <v>15</v>
      </c>
      <c r="C266" s="130" t="s">
        <v>612</v>
      </c>
      <c r="D266" s="131">
        <v>43865</v>
      </c>
      <c r="E266" s="132">
        <v>0.33680555555555558</v>
      </c>
      <c r="F266" s="130" t="s">
        <v>537</v>
      </c>
      <c r="G266" s="130" t="s">
        <v>376</v>
      </c>
      <c r="H266" s="130" t="s">
        <v>377</v>
      </c>
      <c r="I266" s="130" t="s">
        <v>18</v>
      </c>
      <c r="J266" s="130" t="s">
        <v>531</v>
      </c>
      <c r="K266" s="133">
        <v>0.25</v>
      </c>
      <c r="L266" s="130" t="s">
        <v>18</v>
      </c>
      <c r="M266" s="131">
        <v>43865</v>
      </c>
      <c r="N266" s="130" t="s">
        <v>523</v>
      </c>
      <c r="O266" s="131">
        <v>43882</v>
      </c>
    </row>
    <row r="267" spans="1:15">
      <c r="A267" s="130" t="s">
        <v>613</v>
      </c>
      <c r="B267" s="130" t="s">
        <v>15</v>
      </c>
      <c r="C267" s="130" t="s">
        <v>612</v>
      </c>
      <c r="D267" s="131">
        <v>43866</v>
      </c>
      <c r="E267" s="132">
        <v>0.31180555555555556</v>
      </c>
      <c r="F267" s="130" t="s">
        <v>537</v>
      </c>
      <c r="G267" s="130" t="s">
        <v>376</v>
      </c>
      <c r="H267" s="130" t="s">
        <v>377</v>
      </c>
      <c r="I267" s="130" t="s">
        <v>18</v>
      </c>
      <c r="J267" s="130" t="s">
        <v>531</v>
      </c>
      <c r="K267" s="133">
        <v>0.25</v>
      </c>
      <c r="L267" s="130" t="s">
        <v>18</v>
      </c>
      <c r="M267" s="131">
        <v>43866</v>
      </c>
      <c r="N267" s="130" t="s">
        <v>523</v>
      </c>
      <c r="O267" s="131">
        <v>43882</v>
      </c>
    </row>
    <row r="268" spans="1:15">
      <c r="A268" s="130" t="s">
        <v>520</v>
      </c>
      <c r="B268" s="130" t="s">
        <v>15</v>
      </c>
      <c r="C268" s="130" t="s">
        <v>612</v>
      </c>
      <c r="D268" s="131">
        <v>43867</v>
      </c>
      <c r="E268" s="132">
        <v>0.35555555555555557</v>
      </c>
      <c r="F268" s="130" t="s">
        <v>537</v>
      </c>
      <c r="G268" s="130" t="s">
        <v>376</v>
      </c>
      <c r="H268" s="130" t="s">
        <v>377</v>
      </c>
      <c r="I268" s="130" t="s">
        <v>18</v>
      </c>
      <c r="J268" s="130" t="s">
        <v>531</v>
      </c>
      <c r="K268" s="133">
        <v>0.25</v>
      </c>
      <c r="L268" s="130" t="s">
        <v>18</v>
      </c>
      <c r="M268" s="131">
        <v>43867</v>
      </c>
      <c r="N268" s="130" t="s">
        <v>523</v>
      </c>
      <c r="O268" s="131">
        <v>43882</v>
      </c>
    </row>
    <row r="269" spans="1:15">
      <c r="A269" s="130" t="s">
        <v>614</v>
      </c>
      <c r="B269" s="130" t="s">
        <v>15</v>
      </c>
      <c r="C269" s="130" t="s">
        <v>612</v>
      </c>
      <c r="D269" s="131">
        <v>43865</v>
      </c>
      <c r="E269" s="132">
        <v>0.33680555555555558</v>
      </c>
      <c r="F269" s="130" t="s">
        <v>563</v>
      </c>
      <c r="G269" s="130" t="s">
        <v>83</v>
      </c>
      <c r="H269" s="130" t="s">
        <v>564</v>
      </c>
      <c r="I269" s="130" t="s">
        <v>59</v>
      </c>
      <c r="J269" s="135">
        <v>0.05</v>
      </c>
      <c r="K269" s="133">
        <v>0.05</v>
      </c>
      <c r="L269" s="130" t="s">
        <v>18</v>
      </c>
      <c r="M269" s="131">
        <v>43865</v>
      </c>
      <c r="N269" s="130" t="s">
        <v>523</v>
      </c>
      <c r="O269" s="131">
        <v>43871</v>
      </c>
    </row>
    <row r="270" spans="1:15">
      <c r="A270" s="130" t="s">
        <v>613</v>
      </c>
      <c r="B270" s="130" t="s">
        <v>15</v>
      </c>
      <c r="C270" s="130" t="s">
        <v>612</v>
      </c>
      <c r="D270" s="131">
        <v>43866</v>
      </c>
      <c r="E270" s="132">
        <v>0.31180555555555556</v>
      </c>
      <c r="F270" s="130" t="s">
        <v>563</v>
      </c>
      <c r="G270" s="130" t="s">
        <v>83</v>
      </c>
      <c r="H270" s="130" t="s">
        <v>564</v>
      </c>
      <c r="I270" s="130" t="s">
        <v>59</v>
      </c>
      <c r="J270" s="135">
        <v>0.05</v>
      </c>
      <c r="K270" s="133">
        <v>0.05</v>
      </c>
      <c r="L270" s="130" t="s">
        <v>18</v>
      </c>
      <c r="M270" s="131">
        <v>43866</v>
      </c>
      <c r="N270" s="130" t="s">
        <v>523</v>
      </c>
      <c r="O270" s="131">
        <v>43871</v>
      </c>
    </row>
    <row r="271" spans="1:15">
      <c r="A271" s="130" t="s">
        <v>520</v>
      </c>
      <c r="B271" s="130" t="s">
        <v>15</v>
      </c>
      <c r="C271" s="130" t="s">
        <v>612</v>
      </c>
      <c r="D271" s="131">
        <v>43867</v>
      </c>
      <c r="E271" s="132">
        <v>0.35555555555555557</v>
      </c>
      <c r="F271" s="130" t="s">
        <v>563</v>
      </c>
      <c r="G271" s="130" t="s">
        <v>83</v>
      </c>
      <c r="H271" s="130" t="s">
        <v>564</v>
      </c>
      <c r="I271" s="130" t="s">
        <v>59</v>
      </c>
      <c r="J271" s="135">
        <v>0.05</v>
      </c>
      <c r="K271" s="133">
        <v>0.05</v>
      </c>
      <c r="L271" s="130" t="s">
        <v>18</v>
      </c>
      <c r="M271" s="131">
        <v>43867</v>
      </c>
      <c r="N271" s="130" t="s">
        <v>523</v>
      </c>
      <c r="O271" s="131">
        <v>43871</v>
      </c>
    </row>
    <row r="272" spans="1:15">
      <c r="A272" s="130" t="s">
        <v>614</v>
      </c>
      <c r="B272" s="130" t="s">
        <v>15</v>
      </c>
      <c r="C272" s="130" t="s">
        <v>612</v>
      </c>
      <c r="D272" s="131">
        <v>43865</v>
      </c>
      <c r="E272" s="132">
        <v>0.33680555555555558</v>
      </c>
      <c r="F272" s="130" t="s">
        <v>537</v>
      </c>
      <c r="G272" s="130" t="s">
        <v>388</v>
      </c>
      <c r="H272" s="130" t="s">
        <v>389</v>
      </c>
      <c r="I272" s="130" t="s">
        <v>18</v>
      </c>
      <c r="J272" s="130" t="s">
        <v>531</v>
      </c>
      <c r="K272" s="133">
        <v>0.25</v>
      </c>
      <c r="L272" s="130" t="s">
        <v>18</v>
      </c>
      <c r="M272" s="131">
        <v>43865</v>
      </c>
      <c r="N272" s="130" t="s">
        <v>523</v>
      </c>
      <c r="O272" s="131">
        <v>43882</v>
      </c>
    </row>
    <row r="273" spans="1:15">
      <c r="A273" s="130" t="s">
        <v>613</v>
      </c>
      <c r="B273" s="130" t="s">
        <v>15</v>
      </c>
      <c r="C273" s="130" t="s">
        <v>612</v>
      </c>
      <c r="D273" s="131">
        <v>43866</v>
      </c>
      <c r="E273" s="132">
        <v>0.31180555555555556</v>
      </c>
      <c r="F273" s="130" t="s">
        <v>537</v>
      </c>
      <c r="G273" s="130" t="s">
        <v>388</v>
      </c>
      <c r="H273" s="130" t="s">
        <v>389</v>
      </c>
      <c r="I273" s="130" t="s">
        <v>18</v>
      </c>
      <c r="J273" s="130" t="s">
        <v>531</v>
      </c>
      <c r="K273" s="133">
        <v>0.25</v>
      </c>
      <c r="L273" s="130" t="s">
        <v>18</v>
      </c>
      <c r="M273" s="131">
        <v>43866</v>
      </c>
      <c r="N273" s="130" t="s">
        <v>523</v>
      </c>
      <c r="O273" s="131">
        <v>43882</v>
      </c>
    </row>
    <row r="274" spans="1:15">
      <c r="A274" s="130" t="s">
        <v>520</v>
      </c>
      <c r="B274" s="130" t="s">
        <v>15</v>
      </c>
      <c r="C274" s="130" t="s">
        <v>612</v>
      </c>
      <c r="D274" s="131">
        <v>43867</v>
      </c>
      <c r="E274" s="132">
        <v>0.35555555555555557</v>
      </c>
      <c r="F274" s="130" t="s">
        <v>537</v>
      </c>
      <c r="G274" s="130" t="s">
        <v>388</v>
      </c>
      <c r="H274" s="130" t="s">
        <v>389</v>
      </c>
      <c r="I274" s="130" t="s">
        <v>18</v>
      </c>
      <c r="J274" s="130" t="s">
        <v>531</v>
      </c>
      <c r="K274" s="133">
        <v>0.25</v>
      </c>
      <c r="L274" s="130" t="s">
        <v>18</v>
      </c>
      <c r="M274" s="131">
        <v>43867</v>
      </c>
      <c r="N274" s="130" t="s">
        <v>523</v>
      </c>
      <c r="O274" s="131">
        <v>43882</v>
      </c>
    </row>
    <row r="275" spans="1:15">
      <c r="A275" s="130" t="s">
        <v>614</v>
      </c>
      <c r="B275" s="130" t="s">
        <v>15</v>
      </c>
      <c r="C275" s="130" t="s">
        <v>612</v>
      </c>
      <c r="D275" s="131">
        <v>43865</v>
      </c>
      <c r="E275" s="132">
        <v>0.33680555555555558</v>
      </c>
      <c r="F275" s="130" t="s">
        <v>527</v>
      </c>
      <c r="G275" s="130" t="s">
        <v>252</v>
      </c>
      <c r="H275" s="130" t="s">
        <v>253</v>
      </c>
      <c r="I275" s="130" t="s">
        <v>18</v>
      </c>
      <c r="J275" s="130" t="s">
        <v>528</v>
      </c>
      <c r="K275" s="133">
        <v>0.15</v>
      </c>
      <c r="L275" s="130" t="s">
        <v>18</v>
      </c>
      <c r="M275" s="131">
        <v>43865</v>
      </c>
      <c r="N275" s="130" t="s">
        <v>523</v>
      </c>
      <c r="O275" s="131">
        <v>43874</v>
      </c>
    </row>
    <row r="276" spans="1:15">
      <c r="A276" s="130" t="s">
        <v>613</v>
      </c>
      <c r="B276" s="130" t="s">
        <v>15</v>
      </c>
      <c r="C276" s="130" t="s">
        <v>612</v>
      </c>
      <c r="D276" s="131">
        <v>43866</v>
      </c>
      <c r="E276" s="132">
        <v>0.31180555555555556</v>
      </c>
      <c r="F276" s="130" t="s">
        <v>527</v>
      </c>
      <c r="G276" s="130" t="s">
        <v>252</v>
      </c>
      <c r="H276" s="130" t="s">
        <v>253</v>
      </c>
      <c r="I276" s="130" t="s">
        <v>18</v>
      </c>
      <c r="J276" s="130" t="s">
        <v>528</v>
      </c>
      <c r="K276" s="133">
        <v>0.15</v>
      </c>
      <c r="L276" s="130" t="s">
        <v>18</v>
      </c>
      <c r="M276" s="131">
        <v>43866</v>
      </c>
      <c r="N276" s="130" t="s">
        <v>523</v>
      </c>
      <c r="O276" s="131">
        <v>43874</v>
      </c>
    </row>
    <row r="277" spans="1:15">
      <c r="A277" s="130" t="s">
        <v>520</v>
      </c>
      <c r="B277" s="130" t="s">
        <v>15</v>
      </c>
      <c r="C277" s="130" t="s">
        <v>612</v>
      </c>
      <c r="D277" s="131">
        <v>43867</v>
      </c>
      <c r="E277" s="132">
        <v>0.35555555555555557</v>
      </c>
      <c r="F277" s="130" t="s">
        <v>527</v>
      </c>
      <c r="G277" s="130" t="s">
        <v>252</v>
      </c>
      <c r="H277" s="130" t="s">
        <v>253</v>
      </c>
      <c r="I277" s="130" t="s">
        <v>18</v>
      </c>
      <c r="J277" s="130" t="s">
        <v>528</v>
      </c>
      <c r="K277" s="133">
        <v>0.15</v>
      </c>
      <c r="L277" s="130" t="s">
        <v>18</v>
      </c>
      <c r="M277" s="131">
        <v>43867</v>
      </c>
      <c r="N277" s="130" t="s">
        <v>523</v>
      </c>
      <c r="O277" s="131">
        <v>43874</v>
      </c>
    </row>
    <row r="278" spans="1:15">
      <c r="A278" s="130" t="s">
        <v>614</v>
      </c>
      <c r="B278" s="130" t="s">
        <v>15</v>
      </c>
      <c r="C278" s="130" t="s">
        <v>612</v>
      </c>
      <c r="D278" s="131">
        <v>43865</v>
      </c>
      <c r="E278" s="132">
        <v>0.33680555555555558</v>
      </c>
      <c r="F278" s="130" t="s">
        <v>521</v>
      </c>
      <c r="G278" s="130" t="s">
        <v>157</v>
      </c>
      <c r="H278" s="130" t="s">
        <v>158</v>
      </c>
      <c r="I278" s="130" t="s">
        <v>18</v>
      </c>
      <c r="J278" s="130" t="s">
        <v>146</v>
      </c>
      <c r="K278" s="133">
        <v>0.01</v>
      </c>
      <c r="L278" s="130" t="s">
        <v>18</v>
      </c>
      <c r="M278" s="131">
        <v>43865</v>
      </c>
      <c r="N278" s="130" t="s">
        <v>523</v>
      </c>
      <c r="O278" s="131">
        <v>43873</v>
      </c>
    </row>
    <row r="279" spans="1:15">
      <c r="A279" s="130" t="s">
        <v>613</v>
      </c>
      <c r="B279" s="130" t="s">
        <v>15</v>
      </c>
      <c r="C279" s="130" t="s">
        <v>612</v>
      </c>
      <c r="D279" s="131">
        <v>43866</v>
      </c>
      <c r="E279" s="132">
        <v>0.31180555555555556</v>
      </c>
      <c r="F279" s="130" t="s">
        <v>521</v>
      </c>
      <c r="G279" s="130" t="s">
        <v>157</v>
      </c>
      <c r="H279" s="130" t="s">
        <v>158</v>
      </c>
      <c r="I279" s="130" t="s">
        <v>18</v>
      </c>
      <c r="J279" s="130" t="s">
        <v>146</v>
      </c>
      <c r="K279" s="133">
        <v>0.01</v>
      </c>
      <c r="L279" s="130" t="s">
        <v>18</v>
      </c>
      <c r="M279" s="131">
        <v>43866</v>
      </c>
      <c r="N279" s="130" t="s">
        <v>523</v>
      </c>
      <c r="O279" s="131">
        <v>43873</v>
      </c>
    </row>
    <row r="280" spans="1:15">
      <c r="A280" s="130" t="s">
        <v>520</v>
      </c>
      <c r="B280" s="130" t="s">
        <v>15</v>
      </c>
      <c r="C280" s="130" t="s">
        <v>612</v>
      </c>
      <c r="D280" s="131">
        <v>43867</v>
      </c>
      <c r="E280" s="132">
        <v>0.35555555555555557</v>
      </c>
      <c r="F280" s="130" t="s">
        <v>521</v>
      </c>
      <c r="G280" s="130" t="s">
        <v>157</v>
      </c>
      <c r="H280" s="130" t="s">
        <v>158</v>
      </c>
      <c r="I280" s="130" t="s">
        <v>18</v>
      </c>
      <c r="J280" s="130" t="s">
        <v>146</v>
      </c>
      <c r="K280" s="133">
        <v>0.01</v>
      </c>
      <c r="L280" s="130" t="s">
        <v>18</v>
      </c>
      <c r="M280" s="131">
        <v>43867</v>
      </c>
      <c r="N280" s="130" t="s">
        <v>523</v>
      </c>
      <c r="O280" s="131">
        <v>43873</v>
      </c>
    </row>
    <row r="281" spans="1:15">
      <c r="A281" s="130" t="s">
        <v>614</v>
      </c>
      <c r="B281" s="130" t="s">
        <v>15</v>
      </c>
      <c r="C281" s="130" t="s">
        <v>612</v>
      </c>
      <c r="D281" s="131">
        <v>43865</v>
      </c>
      <c r="E281" s="132">
        <v>0.33680555555555558</v>
      </c>
      <c r="F281" s="130" t="s">
        <v>527</v>
      </c>
      <c r="G281" s="130" t="s">
        <v>258</v>
      </c>
      <c r="H281" s="130" t="s">
        <v>259</v>
      </c>
      <c r="I281" s="130" t="s">
        <v>18</v>
      </c>
      <c r="J281" s="130" t="s">
        <v>528</v>
      </c>
      <c r="K281" s="133">
        <v>0.15</v>
      </c>
      <c r="L281" s="130" t="s">
        <v>18</v>
      </c>
      <c r="M281" s="131">
        <v>43865</v>
      </c>
      <c r="N281" s="130" t="s">
        <v>523</v>
      </c>
      <c r="O281" s="131">
        <v>43874</v>
      </c>
    </row>
    <row r="282" spans="1:15">
      <c r="A282" s="130" t="s">
        <v>613</v>
      </c>
      <c r="B282" s="130" t="s">
        <v>15</v>
      </c>
      <c r="C282" s="130" t="s">
        <v>612</v>
      </c>
      <c r="D282" s="131">
        <v>43866</v>
      </c>
      <c r="E282" s="132">
        <v>0.31180555555555556</v>
      </c>
      <c r="F282" s="130" t="s">
        <v>527</v>
      </c>
      <c r="G282" s="130" t="s">
        <v>258</v>
      </c>
      <c r="H282" s="130" t="s">
        <v>259</v>
      </c>
      <c r="I282" s="130" t="s">
        <v>18</v>
      </c>
      <c r="J282" s="130" t="s">
        <v>528</v>
      </c>
      <c r="K282" s="133">
        <v>0.15</v>
      </c>
      <c r="L282" s="130" t="s">
        <v>18</v>
      </c>
      <c r="M282" s="131">
        <v>43866</v>
      </c>
      <c r="N282" s="130" t="s">
        <v>523</v>
      </c>
      <c r="O282" s="131">
        <v>43874</v>
      </c>
    </row>
    <row r="283" spans="1:15">
      <c r="A283" s="130" t="s">
        <v>520</v>
      </c>
      <c r="B283" s="130" t="s">
        <v>15</v>
      </c>
      <c r="C283" s="130" t="s">
        <v>612</v>
      </c>
      <c r="D283" s="131">
        <v>43867</v>
      </c>
      <c r="E283" s="132">
        <v>0.35555555555555557</v>
      </c>
      <c r="F283" s="130" t="s">
        <v>527</v>
      </c>
      <c r="G283" s="130" t="s">
        <v>258</v>
      </c>
      <c r="H283" s="130" t="s">
        <v>259</v>
      </c>
      <c r="I283" s="130" t="s">
        <v>18</v>
      </c>
      <c r="J283" s="130" t="s">
        <v>528</v>
      </c>
      <c r="K283" s="133">
        <v>0.15</v>
      </c>
      <c r="L283" s="130" t="s">
        <v>18</v>
      </c>
      <c r="M283" s="131">
        <v>43867</v>
      </c>
      <c r="N283" s="130" t="s">
        <v>523</v>
      </c>
      <c r="O283" s="131">
        <v>43874</v>
      </c>
    </row>
    <row r="284" spans="1:15">
      <c r="A284" s="130" t="s">
        <v>614</v>
      </c>
      <c r="B284" s="130" t="s">
        <v>15</v>
      </c>
      <c r="C284" s="130" t="s">
        <v>612</v>
      </c>
      <c r="D284" s="131">
        <v>43865</v>
      </c>
      <c r="E284" s="132">
        <v>0.33680555555555558</v>
      </c>
      <c r="F284" s="130" t="s">
        <v>527</v>
      </c>
      <c r="G284" s="130" t="s">
        <v>260</v>
      </c>
      <c r="H284" s="130" t="s">
        <v>261</v>
      </c>
      <c r="I284" s="130" t="s">
        <v>18</v>
      </c>
      <c r="J284" s="130" t="s">
        <v>528</v>
      </c>
      <c r="K284" s="133">
        <v>0.15</v>
      </c>
      <c r="L284" s="130" t="s">
        <v>18</v>
      </c>
      <c r="M284" s="131">
        <v>43865</v>
      </c>
      <c r="N284" s="130" t="s">
        <v>523</v>
      </c>
      <c r="O284" s="131">
        <v>43874</v>
      </c>
    </row>
    <row r="285" spans="1:15">
      <c r="A285" s="130" t="s">
        <v>613</v>
      </c>
      <c r="B285" s="130" t="s">
        <v>15</v>
      </c>
      <c r="C285" s="130" t="s">
        <v>612</v>
      </c>
      <c r="D285" s="131">
        <v>43866</v>
      </c>
      <c r="E285" s="132">
        <v>0.31180555555555556</v>
      </c>
      <c r="F285" s="130" t="s">
        <v>527</v>
      </c>
      <c r="G285" s="130" t="s">
        <v>260</v>
      </c>
      <c r="H285" s="130" t="s">
        <v>261</v>
      </c>
      <c r="I285" s="130" t="s">
        <v>18</v>
      </c>
      <c r="J285" s="130" t="s">
        <v>528</v>
      </c>
      <c r="K285" s="133">
        <v>0.15</v>
      </c>
      <c r="L285" s="130" t="s">
        <v>18</v>
      </c>
      <c r="M285" s="131">
        <v>43866</v>
      </c>
      <c r="N285" s="130" t="s">
        <v>523</v>
      </c>
      <c r="O285" s="131">
        <v>43874</v>
      </c>
    </row>
    <row r="286" spans="1:15">
      <c r="A286" s="130" t="s">
        <v>520</v>
      </c>
      <c r="B286" s="130" t="s">
        <v>15</v>
      </c>
      <c r="C286" s="130" t="s">
        <v>612</v>
      </c>
      <c r="D286" s="131">
        <v>43867</v>
      </c>
      <c r="E286" s="132">
        <v>0.35555555555555557</v>
      </c>
      <c r="F286" s="130" t="s">
        <v>527</v>
      </c>
      <c r="G286" s="130" t="s">
        <v>260</v>
      </c>
      <c r="H286" s="130" t="s">
        <v>261</v>
      </c>
      <c r="I286" s="130" t="s">
        <v>18</v>
      </c>
      <c r="J286" s="130" t="s">
        <v>528</v>
      </c>
      <c r="K286" s="133">
        <v>0.15</v>
      </c>
      <c r="L286" s="130" t="s">
        <v>18</v>
      </c>
      <c r="M286" s="131">
        <v>43867</v>
      </c>
      <c r="N286" s="130" t="s">
        <v>523</v>
      </c>
      <c r="O286" s="131">
        <v>43874</v>
      </c>
    </row>
    <row r="287" spans="1:15">
      <c r="A287" s="130" t="s">
        <v>614</v>
      </c>
      <c r="B287" s="130" t="s">
        <v>15</v>
      </c>
      <c r="C287" s="130" t="s">
        <v>612</v>
      </c>
      <c r="D287" s="131">
        <v>43865</v>
      </c>
      <c r="E287" s="132">
        <v>0.33680555555555558</v>
      </c>
      <c r="F287" s="130" t="s">
        <v>527</v>
      </c>
      <c r="G287" s="130" t="s">
        <v>262</v>
      </c>
      <c r="H287" s="130" t="s">
        <v>263</v>
      </c>
      <c r="I287" s="130" t="s">
        <v>18</v>
      </c>
      <c r="J287" s="130" t="s">
        <v>528</v>
      </c>
      <c r="K287" s="133">
        <v>0.15</v>
      </c>
      <c r="L287" s="130" t="s">
        <v>18</v>
      </c>
      <c r="M287" s="131">
        <v>43865</v>
      </c>
      <c r="N287" s="130" t="s">
        <v>523</v>
      </c>
      <c r="O287" s="131">
        <v>43874</v>
      </c>
    </row>
    <row r="288" spans="1:15">
      <c r="A288" s="130" t="s">
        <v>613</v>
      </c>
      <c r="B288" s="130" t="s">
        <v>15</v>
      </c>
      <c r="C288" s="130" t="s">
        <v>612</v>
      </c>
      <c r="D288" s="131">
        <v>43866</v>
      </c>
      <c r="E288" s="132">
        <v>0.31180555555555556</v>
      </c>
      <c r="F288" s="130" t="s">
        <v>527</v>
      </c>
      <c r="G288" s="130" t="s">
        <v>262</v>
      </c>
      <c r="H288" s="130" t="s">
        <v>263</v>
      </c>
      <c r="I288" s="130" t="s">
        <v>18</v>
      </c>
      <c r="J288" s="130" t="s">
        <v>528</v>
      </c>
      <c r="K288" s="133">
        <v>0.15</v>
      </c>
      <c r="L288" s="130" t="s">
        <v>18</v>
      </c>
      <c r="M288" s="131">
        <v>43866</v>
      </c>
      <c r="N288" s="130" t="s">
        <v>523</v>
      </c>
      <c r="O288" s="131">
        <v>43874</v>
      </c>
    </row>
    <row r="289" spans="1:15">
      <c r="A289" s="130" t="s">
        <v>520</v>
      </c>
      <c r="B289" s="130" t="s">
        <v>15</v>
      </c>
      <c r="C289" s="130" t="s">
        <v>612</v>
      </c>
      <c r="D289" s="131">
        <v>43867</v>
      </c>
      <c r="E289" s="132">
        <v>0.35555555555555557</v>
      </c>
      <c r="F289" s="130" t="s">
        <v>527</v>
      </c>
      <c r="G289" s="130" t="s">
        <v>262</v>
      </c>
      <c r="H289" s="130" t="s">
        <v>263</v>
      </c>
      <c r="I289" s="130" t="s">
        <v>18</v>
      </c>
      <c r="J289" s="130" t="s">
        <v>528</v>
      </c>
      <c r="K289" s="133">
        <v>0.15</v>
      </c>
      <c r="L289" s="130" t="s">
        <v>18</v>
      </c>
      <c r="M289" s="131">
        <v>43867</v>
      </c>
      <c r="N289" s="130" t="s">
        <v>523</v>
      </c>
      <c r="O289" s="131">
        <v>43874</v>
      </c>
    </row>
    <row r="290" spans="1:15">
      <c r="A290" s="130" t="s">
        <v>614</v>
      </c>
      <c r="B290" s="130" t="s">
        <v>15</v>
      </c>
      <c r="C290" s="130" t="s">
        <v>612</v>
      </c>
      <c r="D290" s="131">
        <v>43865</v>
      </c>
      <c r="E290" s="132">
        <v>0.33680555555555558</v>
      </c>
      <c r="F290" s="130" t="s">
        <v>527</v>
      </c>
      <c r="G290" s="130" t="s">
        <v>264</v>
      </c>
      <c r="H290" s="130" t="s">
        <v>265</v>
      </c>
      <c r="I290" s="130" t="s">
        <v>18</v>
      </c>
      <c r="J290" s="130" t="s">
        <v>532</v>
      </c>
      <c r="K290" s="133">
        <v>0.5</v>
      </c>
      <c r="L290" s="130" t="s">
        <v>18</v>
      </c>
      <c r="M290" s="131">
        <v>43865</v>
      </c>
      <c r="N290" s="130" t="s">
        <v>523</v>
      </c>
      <c r="O290" s="131">
        <v>43874</v>
      </c>
    </row>
    <row r="291" spans="1:15">
      <c r="A291" s="130" t="s">
        <v>613</v>
      </c>
      <c r="B291" s="130" t="s">
        <v>15</v>
      </c>
      <c r="C291" s="130" t="s">
        <v>612</v>
      </c>
      <c r="D291" s="131">
        <v>43866</v>
      </c>
      <c r="E291" s="132">
        <v>0.31180555555555556</v>
      </c>
      <c r="F291" s="130" t="s">
        <v>527</v>
      </c>
      <c r="G291" s="130" t="s">
        <v>264</v>
      </c>
      <c r="H291" s="130" t="s">
        <v>265</v>
      </c>
      <c r="I291" s="130" t="s">
        <v>18</v>
      </c>
      <c r="J291" s="130" t="s">
        <v>532</v>
      </c>
      <c r="K291" s="133">
        <v>0.5</v>
      </c>
      <c r="L291" s="130" t="s">
        <v>18</v>
      </c>
      <c r="M291" s="131">
        <v>43866</v>
      </c>
      <c r="N291" s="130" t="s">
        <v>523</v>
      </c>
      <c r="O291" s="131">
        <v>43874</v>
      </c>
    </row>
    <row r="292" spans="1:15">
      <c r="A292" s="130" t="s">
        <v>520</v>
      </c>
      <c r="B292" s="130" t="s">
        <v>15</v>
      </c>
      <c r="C292" s="130" t="s">
        <v>612</v>
      </c>
      <c r="D292" s="131">
        <v>43867</v>
      </c>
      <c r="E292" s="132">
        <v>0.35555555555555557</v>
      </c>
      <c r="F292" s="130" t="s">
        <v>527</v>
      </c>
      <c r="G292" s="130" t="s">
        <v>264</v>
      </c>
      <c r="H292" s="130" t="s">
        <v>265</v>
      </c>
      <c r="I292" s="130" t="s">
        <v>18</v>
      </c>
      <c r="J292" s="130" t="s">
        <v>532</v>
      </c>
      <c r="K292" s="133">
        <v>0.5</v>
      </c>
      <c r="L292" s="130" t="s">
        <v>18</v>
      </c>
      <c r="M292" s="131">
        <v>43867</v>
      </c>
      <c r="N292" s="130" t="s">
        <v>523</v>
      </c>
      <c r="O292" s="131">
        <v>43874</v>
      </c>
    </row>
    <row r="293" spans="1:15">
      <c r="A293" s="130" t="s">
        <v>614</v>
      </c>
      <c r="B293" s="130" t="s">
        <v>15</v>
      </c>
      <c r="C293" s="130" t="s">
        <v>612</v>
      </c>
      <c r="D293" s="131">
        <v>43865</v>
      </c>
      <c r="E293" s="132">
        <v>0.33680555555555558</v>
      </c>
      <c r="F293" s="130" t="s">
        <v>569</v>
      </c>
      <c r="G293" s="130" t="s">
        <v>87</v>
      </c>
      <c r="H293" s="130" t="s">
        <v>570</v>
      </c>
      <c r="I293" s="130" t="s">
        <v>18</v>
      </c>
      <c r="J293" s="135">
        <v>0.9</v>
      </c>
      <c r="K293" s="133">
        <v>0.5</v>
      </c>
      <c r="L293" s="130" t="s">
        <v>18</v>
      </c>
      <c r="M293" s="131">
        <v>43865</v>
      </c>
      <c r="N293" s="130" t="s">
        <v>523</v>
      </c>
      <c r="O293" s="131">
        <v>43871</v>
      </c>
    </row>
    <row r="294" spans="1:15">
      <c r="A294" s="130" t="s">
        <v>613</v>
      </c>
      <c r="B294" s="130" t="s">
        <v>15</v>
      </c>
      <c r="C294" s="130" t="s">
        <v>612</v>
      </c>
      <c r="D294" s="131">
        <v>43866</v>
      </c>
      <c r="E294" s="132">
        <v>0.31180555555555556</v>
      </c>
      <c r="F294" s="130" t="s">
        <v>569</v>
      </c>
      <c r="G294" s="130" t="s">
        <v>87</v>
      </c>
      <c r="H294" s="130" t="s">
        <v>570</v>
      </c>
      <c r="I294" s="130" t="s">
        <v>18</v>
      </c>
      <c r="J294" s="135">
        <v>0.9</v>
      </c>
      <c r="K294" s="133">
        <v>0.5</v>
      </c>
      <c r="L294" s="130" t="s">
        <v>18</v>
      </c>
      <c r="M294" s="131">
        <v>43866</v>
      </c>
      <c r="N294" s="130" t="s">
        <v>523</v>
      </c>
      <c r="O294" s="131">
        <v>43871</v>
      </c>
    </row>
    <row r="295" spans="1:15">
      <c r="A295" s="130" t="s">
        <v>520</v>
      </c>
      <c r="B295" s="130" t="s">
        <v>15</v>
      </c>
      <c r="C295" s="130" t="s">
        <v>612</v>
      </c>
      <c r="D295" s="131">
        <v>43867</v>
      </c>
      <c r="E295" s="132">
        <v>0.35555555555555557</v>
      </c>
      <c r="F295" s="130" t="s">
        <v>569</v>
      </c>
      <c r="G295" s="130" t="s">
        <v>87</v>
      </c>
      <c r="H295" s="130" t="s">
        <v>570</v>
      </c>
      <c r="I295" s="130" t="s">
        <v>18</v>
      </c>
      <c r="J295" s="135">
        <v>0.9</v>
      </c>
      <c r="K295" s="133">
        <v>0.5</v>
      </c>
      <c r="L295" s="130" t="s">
        <v>18</v>
      </c>
      <c r="M295" s="131">
        <v>43867</v>
      </c>
      <c r="N295" s="130" t="s">
        <v>523</v>
      </c>
      <c r="O295" s="131">
        <v>43871</v>
      </c>
    </row>
    <row r="296" spans="1:15">
      <c r="A296" s="130" t="s">
        <v>614</v>
      </c>
      <c r="B296" s="130" t="s">
        <v>15</v>
      </c>
      <c r="C296" s="130" t="s">
        <v>612</v>
      </c>
      <c r="D296" s="131">
        <v>43865</v>
      </c>
      <c r="E296" s="132">
        <v>0.33680555555555558</v>
      </c>
      <c r="F296" s="130" t="s">
        <v>537</v>
      </c>
      <c r="G296" s="130" t="s">
        <v>390</v>
      </c>
      <c r="H296" s="130" t="s">
        <v>391</v>
      </c>
      <c r="I296" s="130" t="s">
        <v>18</v>
      </c>
      <c r="J296" s="130" t="s">
        <v>531</v>
      </c>
      <c r="K296" s="133">
        <v>0.25</v>
      </c>
      <c r="L296" s="130" t="s">
        <v>18</v>
      </c>
      <c r="M296" s="131">
        <v>43865</v>
      </c>
      <c r="N296" s="130" t="s">
        <v>523</v>
      </c>
      <c r="O296" s="131">
        <v>43882</v>
      </c>
    </row>
    <row r="297" spans="1:15">
      <c r="A297" s="130" t="s">
        <v>613</v>
      </c>
      <c r="B297" s="130" t="s">
        <v>15</v>
      </c>
      <c r="C297" s="130" t="s">
        <v>612</v>
      </c>
      <c r="D297" s="131">
        <v>43866</v>
      </c>
      <c r="E297" s="132">
        <v>0.31180555555555556</v>
      </c>
      <c r="F297" s="130" t="s">
        <v>537</v>
      </c>
      <c r="G297" s="130" t="s">
        <v>390</v>
      </c>
      <c r="H297" s="130" t="s">
        <v>391</v>
      </c>
      <c r="I297" s="130" t="s">
        <v>18</v>
      </c>
      <c r="J297" s="130" t="s">
        <v>531</v>
      </c>
      <c r="K297" s="133">
        <v>0.25</v>
      </c>
      <c r="L297" s="130" t="s">
        <v>18</v>
      </c>
      <c r="M297" s="131">
        <v>43866</v>
      </c>
      <c r="N297" s="130" t="s">
        <v>523</v>
      </c>
      <c r="O297" s="131">
        <v>43882</v>
      </c>
    </row>
    <row r="298" spans="1:15">
      <c r="A298" s="130" t="s">
        <v>520</v>
      </c>
      <c r="B298" s="130" t="s">
        <v>15</v>
      </c>
      <c r="C298" s="130" t="s">
        <v>612</v>
      </c>
      <c r="D298" s="131">
        <v>43867</v>
      </c>
      <c r="E298" s="132">
        <v>0.35555555555555557</v>
      </c>
      <c r="F298" s="130" t="s">
        <v>537</v>
      </c>
      <c r="G298" s="130" t="s">
        <v>390</v>
      </c>
      <c r="H298" s="130" t="s">
        <v>391</v>
      </c>
      <c r="I298" s="130" t="s">
        <v>18</v>
      </c>
      <c r="J298" s="130" t="s">
        <v>531</v>
      </c>
      <c r="K298" s="133">
        <v>0.25</v>
      </c>
      <c r="L298" s="130" t="s">
        <v>18</v>
      </c>
      <c r="M298" s="131">
        <v>43867</v>
      </c>
      <c r="N298" s="130" t="s">
        <v>523</v>
      </c>
      <c r="O298" s="131">
        <v>43882</v>
      </c>
    </row>
    <row r="299" spans="1:15">
      <c r="A299" s="130" t="s">
        <v>614</v>
      </c>
      <c r="B299" s="130" t="s">
        <v>15</v>
      </c>
      <c r="C299" s="130" t="s">
        <v>612</v>
      </c>
      <c r="D299" s="131">
        <v>43865</v>
      </c>
      <c r="E299" s="132">
        <v>0.33680555555555558</v>
      </c>
      <c r="F299" s="130" t="s">
        <v>527</v>
      </c>
      <c r="G299" s="130" t="s">
        <v>254</v>
      </c>
      <c r="H299" s="130" t="s">
        <v>255</v>
      </c>
      <c r="I299" s="130" t="s">
        <v>18</v>
      </c>
      <c r="J299" s="130" t="s">
        <v>528</v>
      </c>
      <c r="K299" s="133">
        <v>0.15</v>
      </c>
      <c r="L299" s="130" t="s">
        <v>18</v>
      </c>
      <c r="M299" s="131">
        <v>43865</v>
      </c>
      <c r="N299" s="130" t="s">
        <v>523</v>
      </c>
      <c r="O299" s="131">
        <v>43874</v>
      </c>
    </row>
    <row r="300" spans="1:15">
      <c r="A300" s="130" t="s">
        <v>613</v>
      </c>
      <c r="B300" s="130" t="s">
        <v>15</v>
      </c>
      <c r="C300" s="130" t="s">
        <v>612</v>
      </c>
      <c r="D300" s="131">
        <v>43866</v>
      </c>
      <c r="E300" s="132">
        <v>0.31180555555555556</v>
      </c>
      <c r="F300" s="130" t="s">
        <v>527</v>
      </c>
      <c r="G300" s="130" t="s">
        <v>254</v>
      </c>
      <c r="H300" s="130" t="s">
        <v>255</v>
      </c>
      <c r="I300" s="130" t="s">
        <v>18</v>
      </c>
      <c r="J300" s="130" t="s">
        <v>528</v>
      </c>
      <c r="K300" s="133">
        <v>0.15</v>
      </c>
      <c r="L300" s="130" t="s">
        <v>18</v>
      </c>
      <c r="M300" s="131">
        <v>43866</v>
      </c>
      <c r="N300" s="130" t="s">
        <v>523</v>
      </c>
      <c r="O300" s="131">
        <v>43874</v>
      </c>
    </row>
    <row r="301" spans="1:15">
      <c r="A301" s="130" t="s">
        <v>520</v>
      </c>
      <c r="B301" s="130" t="s">
        <v>15</v>
      </c>
      <c r="C301" s="130" t="s">
        <v>612</v>
      </c>
      <c r="D301" s="131">
        <v>43867</v>
      </c>
      <c r="E301" s="132">
        <v>0.35555555555555557</v>
      </c>
      <c r="F301" s="130" t="s">
        <v>527</v>
      </c>
      <c r="G301" s="130" t="s">
        <v>254</v>
      </c>
      <c r="H301" s="130" t="s">
        <v>255</v>
      </c>
      <c r="I301" s="130" t="s">
        <v>18</v>
      </c>
      <c r="J301" s="130" t="s">
        <v>528</v>
      </c>
      <c r="K301" s="133">
        <v>0.15</v>
      </c>
      <c r="L301" s="130" t="s">
        <v>18</v>
      </c>
      <c r="M301" s="131">
        <v>43867</v>
      </c>
      <c r="N301" s="130" t="s">
        <v>523</v>
      </c>
      <c r="O301" s="131">
        <v>43874</v>
      </c>
    </row>
    <row r="302" spans="1:15">
      <c r="A302" s="130" t="s">
        <v>614</v>
      </c>
      <c r="B302" s="130" t="s">
        <v>15</v>
      </c>
      <c r="C302" s="130" t="s">
        <v>612</v>
      </c>
      <c r="D302" s="131">
        <v>43865</v>
      </c>
      <c r="E302" s="132">
        <v>0.33680555555555558</v>
      </c>
      <c r="F302" s="130" t="s">
        <v>527</v>
      </c>
      <c r="G302" s="130" t="s">
        <v>256</v>
      </c>
      <c r="H302" s="130" t="s">
        <v>257</v>
      </c>
      <c r="I302" s="130" t="s">
        <v>18</v>
      </c>
      <c r="J302" s="130" t="s">
        <v>528</v>
      </c>
      <c r="K302" s="133">
        <v>0.15</v>
      </c>
      <c r="L302" s="130" t="s">
        <v>18</v>
      </c>
      <c r="M302" s="131">
        <v>43865</v>
      </c>
      <c r="N302" s="130" t="s">
        <v>523</v>
      </c>
      <c r="O302" s="131">
        <v>43874</v>
      </c>
    </row>
    <row r="303" spans="1:15">
      <c r="A303" s="130" t="s">
        <v>613</v>
      </c>
      <c r="B303" s="130" t="s">
        <v>15</v>
      </c>
      <c r="C303" s="130" t="s">
        <v>612</v>
      </c>
      <c r="D303" s="131">
        <v>43866</v>
      </c>
      <c r="E303" s="132">
        <v>0.31180555555555556</v>
      </c>
      <c r="F303" s="130" t="s">
        <v>527</v>
      </c>
      <c r="G303" s="130" t="s">
        <v>256</v>
      </c>
      <c r="H303" s="130" t="s">
        <v>257</v>
      </c>
      <c r="I303" s="130" t="s">
        <v>18</v>
      </c>
      <c r="J303" s="130" t="s">
        <v>528</v>
      </c>
      <c r="K303" s="133">
        <v>0.15</v>
      </c>
      <c r="L303" s="130" t="s">
        <v>18</v>
      </c>
      <c r="M303" s="131">
        <v>43866</v>
      </c>
      <c r="N303" s="130" t="s">
        <v>523</v>
      </c>
      <c r="O303" s="131">
        <v>43874</v>
      </c>
    </row>
    <row r="304" spans="1:15">
      <c r="A304" s="130" t="s">
        <v>520</v>
      </c>
      <c r="B304" s="130" t="s">
        <v>15</v>
      </c>
      <c r="C304" s="130" t="s">
        <v>612</v>
      </c>
      <c r="D304" s="131">
        <v>43867</v>
      </c>
      <c r="E304" s="132">
        <v>0.35555555555555557</v>
      </c>
      <c r="F304" s="130" t="s">
        <v>527</v>
      </c>
      <c r="G304" s="130" t="s">
        <v>256</v>
      </c>
      <c r="H304" s="130" t="s">
        <v>257</v>
      </c>
      <c r="I304" s="130" t="s">
        <v>18</v>
      </c>
      <c r="J304" s="130" t="s">
        <v>528</v>
      </c>
      <c r="K304" s="133">
        <v>0.15</v>
      </c>
      <c r="L304" s="130" t="s">
        <v>18</v>
      </c>
      <c r="M304" s="131">
        <v>43867</v>
      </c>
      <c r="N304" s="130" t="s">
        <v>523</v>
      </c>
      <c r="O304" s="131">
        <v>43874</v>
      </c>
    </row>
    <row r="305" spans="1:15">
      <c r="A305" s="130" t="s">
        <v>614</v>
      </c>
      <c r="B305" s="130" t="s">
        <v>15</v>
      </c>
      <c r="C305" s="130" t="s">
        <v>612</v>
      </c>
      <c r="D305" s="131">
        <v>43865</v>
      </c>
      <c r="E305" s="132">
        <v>0.33680555555555558</v>
      </c>
      <c r="F305" s="130" t="s">
        <v>571</v>
      </c>
      <c r="G305" s="130" t="s">
        <v>65</v>
      </c>
      <c r="H305" s="130" t="s">
        <v>572</v>
      </c>
      <c r="I305" s="130" t="s">
        <v>18</v>
      </c>
      <c r="J305" s="135">
        <v>8.1999999999999993</v>
      </c>
      <c r="K305" s="133">
        <v>0.1</v>
      </c>
      <c r="L305" s="130" t="s">
        <v>18</v>
      </c>
      <c r="M305" s="131">
        <v>43865</v>
      </c>
      <c r="N305" s="130" t="s">
        <v>523</v>
      </c>
      <c r="O305" s="131">
        <v>43871</v>
      </c>
    </row>
    <row r="306" spans="1:15">
      <c r="A306" s="130" t="s">
        <v>613</v>
      </c>
      <c r="B306" s="130" t="s">
        <v>15</v>
      </c>
      <c r="C306" s="130" t="s">
        <v>612</v>
      </c>
      <c r="D306" s="131">
        <v>43866</v>
      </c>
      <c r="E306" s="132">
        <v>0.31180555555555556</v>
      </c>
      <c r="F306" s="130" t="s">
        <v>571</v>
      </c>
      <c r="G306" s="130" t="s">
        <v>65</v>
      </c>
      <c r="H306" s="130" t="s">
        <v>572</v>
      </c>
      <c r="I306" s="130" t="s">
        <v>18</v>
      </c>
      <c r="J306" s="135">
        <v>8.3000000000000007</v>
      </c>
      <c r="K306" s="133">
        <v>0.1</v>
      </c>
      <c r="L306" s="130" t="s">
        <v>18</v>
      </c>
      <c r="M306" s="131">
        <v>43866</v>
      </c>
      <c r="N306" s="130" t="s">
        <v>523</v>
      </c>
      <c r="O306" s="131">
        <v>43871</v>
      </c>
    </row>
    <row r="307" spans="1:15">
      <c r="A307" s="130" t="s">
        <v>520</v>
      </c>
      <c r="B307" s="130" t="s">
        <v>15</v>
      </c>
      <c r="C307" s="130" t="s">
        <v>612</v>
      </c>
      <c r="D307" s="131">
        <v>43867</v>
      </c>
      <c r="E307" s="132">
        <v>0.35555555555555557</v>
      </c>
      <c r="F307" s="130" t="s">
        <v>571</v>
      </c>
      <c r="G307" s="130" t="s">
        <v>65</v>
      </c>
      <c r="H307" s="130" t="s">
        <v>572</v>
      </c>
      <c r="I307" s="130" t="s">
        <v>18</v>
      </c>
      <c r="J307" s="135">
        <v>8.6</v>
      </c>
      <c r="K307" s="133">
        <v>0.1</v>
      </c>
      <c r="L307" s="130" t="s">
        <v>18</v>
      </c>
      <c r="M307" s="131">
        <v>43867</v>
      </c>
      <c r="N307" s="130" t="s">
        <v>523</v>
      </c>
      <c r="O307" s="131">
        <v>43871</v>
      </c>
    </row>
    <row r="308" spans="1:15">
      <c r="A308" s="130" t="s">
        <v>614</v>
      </c>
      <c r="B308" s="130" t="s">
        <v>15</v>
      </c>
      <c r="C308" s="130" t="s">
        <v>612</v>
      </c>
      <c r="D308" s="131">
        <v>43865</v>
      </c>
      <c r="E308" s="132">
        <v>0.33680555555555558</v>
      </c>
      <c r="F308" s="130" t="s">
        <v>521</v>
      </c>
      <c r="G308" s="130" t="s">
        <v>160</v>
      </c>
      <c r="H308" s="130" t="s">
        <v>161</v>
      </c>
      <c r="I308" s="130" t="s">
        <v>18</v>
      </c>
      <c r="J308" s="130" t="s">
        <v>522</v>
      </c>
      <c r="K308" s="133">
        <v>1E-3</v>
      </c>
      <c r="L308" s="130" t="s">
        <v>18</v>
      </c>
      <c r="M308" s="131">
        <v>43865</v>
      </c>
      <c r="N308" s="130" t="s">
        <v>523</v>
      </c>
      <c r="O308" s="131">
        <v>43873</v>
      </c>
    </row>
    <row r="309" spans="1:15">
      <c r="A309" s="130" t="s">
        <v>613</v>
      </c>
      <c r="B309" s="130" t="s">
        <v>15</v>
      </c>
      <c r="C309" s="130" t="s">
        <v>612</v>
      </c>
      <c r="D309" s="131">
        <v>43866</v>
      </c>
      <c r="E309" s="132">
        <v>0.31180555555555556</v>
      </c>
      <c r="F309" s="130" t="s">
        <v>521</v>
      </c>
      <c r="G309" s="130" t="s">
        <v>160</v>
      </c>
      <c r="H309" s="130" t="s">
        <v>161</v>
      </c>
      <c r="I309" s="130" t="s">
        <v>18</v>
      </c>
      <c r="J309" s="130" t="s">
        <v>522</v>
      </c>
      <c r="K309" s="133">
        <v>1E-3</v>
      </c>
      <c r="L309" s="130" t="s">
        <v>18</v>
      </c>
      <c r="M309" s="131">
        <v>43866</v>
      </c>
      <c r="N309" s="130" t="s">
        <v>523</v>
      </c>
      <c r="O309" s="131">
        <v>43873</v>
      </c>
    </row>
    <row r="310" spans="1:15">
      <c r="A310" s="130" t="s">
        <v>520</v>
      </c>
      <c r="B310" s="130" t="s">
        <v>15</v>
      </c>
      <c r="C310" s="130" t="s">
        <v>612</v>
      </c>
      <c r="D310" s="131">
        <v>43867</v>
      </c>
      <c r="E310" s="132">
        <v>0.35555555555555557</v>
      </c>
      <c r="F310" s="130" t="s">
        <v>521</v>
      </c>
      <c r="G310" s="130" t="s">
        <v>160</v>
      </c>
      <c r="H310" s="130" t="s">
        <v>161</v>
      </c>
      <c r="I310" s="130" t="s">
        <v>18</v>
      </c>
      <c r="J310" s="130" t="s">
        <v>522</v>
      </c>
      <c r="K310" s="133">
        <v>1E-3</v>
      </c>
      <c r="L310" s="130" t="s">
        <v>18</v>
      </c>
      <c r="M310" s="131">
        <v>43867</v>
      </c>
      <c r="N310" s="130" t="s">
        <v>523</v>
      </c>
      <c r="O310" s="131">
        <v>43873</v>
      </c>
    </row>
    <row r="311" spans="1:15">
      <c r="A311" s="130" t="s">
        <v>614</v>
      </c>
      <c r="B311" s="130" t="s">
        <v>15</v>
      </c>
      <c r="C311" s="130" t="s">
        <v>612</v>
      </c>
      <c r="D311" s="131">
        <v>43865</v>
      </c>
      <c r="E311" s="132">
        <v>0.33680555555555558</v>
      </c>
      <c r="F311" s="130" t="s">
        <v>537</v>
      </c>
      <c r="G311" s="130" t="s">
        <v>394</v>
      </c>
      <c r="H311" s="130" t="s">
        <v>395</v>
      </c>
      <c r="I311" s="130" t="s">
        <v>18</v>
      </c>
      <c r="J311" s="130" t="s">
        <v>531</v>
      </c>
      <c r="K311" s="133">
        <v>0.25</v>
      </c>
      <c r="L311" s="130" t="s">
        <v>18</v>
      </c>
      <c r="M311" s="131">
        <v>43865</v>
      </c>
      <c r="N311" s="130" t="s">
        <v>523</v>
      </c>
      <c r="O311" s="131">
        <v>43882</v>
      </c>
    </row>
    <row r="312" spans="1:15">
      <c r="A312" s="130" t="s">
        <v>613</v>
      </c>
      <c r="B312" s="130" t="s">
        <v>15</v>
      </c>
      <c r="C312" s="130" t="s">
        <v>612</v>
      </c>
      <c r="D312" s="131">
        <v>43866</v>
      </c>
      <c r="E312" s="132">
        <v>0.31180555555555556</v>
      </c>
      <c r="F312" s="130" t="s">
        <v>537</v>
      </c>
      <c r="G312" s="130" t="s">
        <v>394</v>
      </c>
      <c r="H312" s="130" t="s">
        <v>395</v>
      </c>
      <c r="I312" s="130" t="s">
        <v>18</v>
      </c>
      <c r="J312" s="130" t="s">
        <v>531</v>
      </c>
      <c r="K312" s="133">
        <v>0.25</v>
      </c>
      <c r="L312" s="130" t="s">
        <v>18</v>
      </c>
      <c r="M312" s="131">
        <v>43866</v>
      </c>
      <c r="N312" s="130" t="s">
        <v>523</v>
      </c>
      <c r="O312" s="131">
        <v>43882</v>
      </c>
    </row>
    <row r="313" spans="1:15">
      <c r="A313" s="130" t="s">
        <v>520</v>
      </c>
      <c r="B313" s="130" t="s">
        <v>15</v>
      </c>
      <c r="C313" s="130" t="s">
        <v>612</v>
      </c>
      <c r="D313" s="131">
        <v>43867</v>
      </c>
      <c r="E313" s="132">
        <v>0.35555555555555557</v>
      </c>
      <c r="F313" s="130" t="s">
        <v>537</v>
      </c>
      <c r="G313" s="130" t="s">
        <v>394</v>
      </c>
      <c r="H313" s="130" t="s">
        <v>395</v>
      </c>
      <c r="I313" s="130" t="s">
        <v>18</v>
      </c>
      <c r="J313" s="130" t="s">
        <v>531</v>
      </c>
      <c r="K313" s="133">
        <v>0.25</v>
      </c>
      <c r="L313" s="130" t="s">
        <v>18</v>
      </c>
      <c r="M313" s="131">
        <v>43867</v>
      </c>
      <c r="N313" s="130" t="s">
        <v>523</v>
      </c>
      <c r="O313" s="131">
        <v>43882</v>
      </c>
    </row>
    <row r="314" spans="1:15">
      <c r="A314" s="130" t="s">
        <v>614</v>
      </c>
      <c r="B314" s="130" t="s">
        <v>15</v>
      </c>
      <c r="C314" s="130" t="s">
        <v>612</v>
      </c>
      <c r="D314" s="131">
        <v>43865</v>
      </c>
      <c r="E314" s="132">
        <v>0.33680555555555558</v>
      </c>
      <c r="F314" s="130" t="s">
        <v>537</v>
      </c>
      <c r="G314" s="130" t="s">
        <v>392</v>
      </c>
      <c r="H314" s="130" t="s">
        <v>393</v>
      </c>
      <c r="I314" s="130" t="s">
        <v>18</v>
      </c>
      <c r="J314" s="130" t="s">
        <v>531</v>
      </c>
      <c r="K314" s="133">
        <v>0.25</v>
      </c>
      <c r="L314" s="130" t="s">
        <v>18</v>
      </c>
      <c r="M314" s="131">
        <v>43865</v>
      </c>
      <c r="N314" s="130" t="s">
        <v>523</v>
      </c>
      <c r="O314" s="131">
        <v>43882</v>
      </c>
    </row>
    <row r="315" spans="1:15">
      <c r="A315" s="130" t="s">
        <v>613</v>
      </c>
      <c r="B315" s="130" t="s">
        <v>15</v>
      </c>
      <c r="C315" s="130" t="s">
        <v>612</v>
      </c>
      <c r="D315" s="131">
        <v>43866</v>
      </c>
      <c r="E315" s="132">
        <v>0.31180555555555556</v>
      </c>
      <c r="F315" s="130" t="s">
        <v>537</v>
      </c>
      <c r="G315" s="130" t="s">
        <v>392</v>
      </c>
      <c r="H315" s="130" t="s">
        <v>393</v>
      </c>
      <c r="I315" s="130" t="s">
        <v>18</v>
      </c>
      <c r="J315" s="130" t="s">
        <v>531</v>
      </c>
      <c r="K315" s="133">
        <v>0.25</v>
      </c>
      <c r="L315" s="130" t="s">
        <v>18</v>
      </c>
      <c r="M315" s="131">
        <v>43866</v>
      </c>
      <c r="N315" s="130" t="s">
        <v>523</v>
      </c>
      <c r="O315" s="131">
        <v>43882</v>
      </c>
    </row>
    <row r="316" spans="1:15">
      <c r="A316" s="130" t="s">
        <v>520</v>
      </c>
      <c r="B316" s="130" t="s">
        <v>15</v>
      </c>
      <c r="C316" s="130" t="s">
        <v>612</v>
      </c>
      <c r="D316" s="131">
        <v>43867</v>
      </c>
      <c r="E316" s="132">
        <v>0.35555555555555557</v>
      </c>
      <c r="F316" s="130" t="s">
        <v>537</v>
      </c>
      <c r="G316" s="130" t="s">
        <v>392</v>
      </c>
      <c r="H316" s="130" t="s">
        <v>393</v>
      </c>
      <c r="I316" s="130" t="s">
        <v>18</v>
      </c>
      <c r="J316" s="130" t="s">
        <v>531</v>
      </c>
      <c r="K316" s="133">
        <v>0.25</v>
      </c>
      <c r="L316" s="130" t="s">
        <v>18</v>
      </c>
      <c r="M316" s="131">
        <v>43867</v>
      </c>
      <c r="N316" s="130" t="s">
        <v>523</v>
      </c>
      <c r="O316" s="131">
        <v>43882</v>
      </c>
    </row>
    <row r="317" spans="1:15">
      <c r="A317" s="130" t="s">
        <v>614</v>
      </c>
      <c r="B317" s="130" t="s">
        <v>15</v>
      </c>
      <c r="C317" s="130" t="s">
        <v>612</v>
      </c>
      <c r="D317" s="131">
        <v>43865</v>
      </c>
      <c r="E317" s="132">
        <v>0.33680555555555558</v>
      </c>
      <c r="F317" s="130" t="s">
        <v>527</v>
      </c>
      <c r="G317" s="130" t="s">
        <v>268</v>
      </c>
      <c r="H317" s="130" t="s">
        <v>269</v>
      </c>
      <c r="I317" s="130" t="s">
        <v>18</v>
      </c>
      <c r="J317" s="130" t="s">
        <v>528</v>
      </c>
      <c r="K317" s="133">
        <v>0.15</v>
      </c>
      <c r="L317" s="130" t="s">
        <v>18</v>
      </c>
      <c r="M317" s="131">
        <v>43865</v>
      </c>
      <c r="N317" s="130" t="s">
        <v>523</v>
      </c>
      <c r="O317" s="131">
        <v>43874</v>
      </c>
    </row>
    <row r="318" spans="1:15">
      <c r="A318" s="130" t="s">
        <v>613</v>
      </c>
      <c r="B318" s="130" t="s">
        <v>15</v>
      </c>
      <c r="C318" s="130" t="s">
        <v>612</v>
      </c>
      <c r="D318" s="131">
        <v>43866</v>
      </c>
      <c r="E318" s="132">
        <v>0.31180555555555556</v>
      </c>
      <c r="F318" s="130" t="s">
        <v>527</v>
      </c>
      <c r="G318" s="130" t="s">
        <v>268</v>
      </c>
      <c r="H318" s="130" t="s">
        <v>269</v>
      </c>
      <c r="I318" s="130" t="s">
        <v>18</v>
      </c>
      <c r="J318" s="130" t="s">
        <v>528</v>
      </c>
      <c r="K318" s="133">
        <v>0.15</v>
      </c>
      <c r="L318" s="130" t="s">
        <v>18</v>
      </c>
      <c r="M318" s="131">
        <v>43866</v>
      </c>
      <c r="N318" s="130" t="s">
        <v>523</v>
      </c>
      <c r="O318" s="131">
        <v>43874</v>
      </c>
    </row>
    <row r="319" spans="1:15">
      <c r="A319" s="130" t="s">
        <v>520</v>
      </c>
      <c r="B319" s="130" t="s">
        <v>15</v>
      </c>
      <c r="C319" s="130" t="s">
        <v>612</v>
      </c>
      <c r="D319" s="131">
        <v>43867</v>
      </c>
      <c r="E319" s="132">
        <v>0.35555555555555557</v>
      </c>
      <c r="F319" s="130" t="s">
        <v>527</v>
      </c>
      <c r="G319" s="130" t="s">
        <v>268</v>
      </c>
      <c r="H319" s="130" t="s">
        <v>269</v>
      </c>
      <c r="I319" s="130" t="s">
        <v>18</v>
      </c>
      <c r="J319" s="130" t="s">
        <v>528</v>
      </c>
      <c r="K319" s="133">
        <v>0.15</v>
      </c>
      <c r="L319" s="130" t="s">
        <v>18</v>
      </c>
      <c r="M319" s="131">
        <v>43867</v>
      </c>
      <c r="N319" s="130" t="s">
        <v>523</v>
      </c>
      <c r="O319" s="131">
        <v>43874</v>
      </c>
    </row>
    <row r="320" spans="1:15">
      <c r="A320" s="130" t="s">
        <v>614</v>
      </c>
      <c r="B320" s="130" t="s">
        <v>15</v>
      </c>
      <c r="C320" s="130" t="s">
        <v>612</v>
      </c>
      <c r="D320" s="131">
        <v>43865</v>
      </c>
      <c r="E320" s="132">
        <v>0.33680555555555558</v>
      </c>
      <c r="F320" s="130" t="s">
        <v>527</v>
      </c>
      <c r="G320" s="130" t="s">
        <v>270</v>
      </c>
      <c r="H320" s="130" t="s">
        <v>271</v>
      </c>
      <c r="I320" s="130" t="s">
        <v>18</v>
      </c>
      <c r="J320" s="130" t="s">
        <v>528</v>
      </c>
      <c r="K320" s="133">
        <v>0.15</v>
      </c>
      <c r="L320" s="130" t="s">
        <v>18</v>
      </c>
      <c r="M320" s="131">
        <v>43865</v>
      </c>
      <c r="N320" s="130" t="s">
        <v>523</v>
      </c>
      <c r="O320" s="131">
        <v>43874</v>
      </c>
    </row>
    <row r="321" spans="1:15">
      <c r="A321" s="130" t="s">
        <v>613</v>
      </c>
      <c r="B321" s="130" t="s">
        <v>15</v>
      </c>
      <c r="C321" s="130" t="s">
        <v>612</v>
      </c>
      <c r="D321" s="131">
        <v>43866</v>
      </c>
      <c r="E321" s="132">
        <v>0.31180555555555556</v>
      </c>
      <c r="F321" s="130" t="s">
        <v>527</v>
      </c>
      <c r="G321" s="130" t="s">
        <v>270</v>
      </c>
      <c r="H321" s="130" t="s">
        <v>271</v>
      </c>
      <c r="I321" s="130" t="s">
        <v>18</v>
      </c>
      <c r="J321" s="130" t="s">
        <v>528</v>
      </c>
      <c r="K321" s="133">
        <v>0.15</v>
      </c>
      <c r="L321" s="130" t="s">
        <v>18</v>
      </c>
      <c r="M321" s="131">
        <v>43866</v>
      </c>
      <c r="N321" s="130" t="s">
        <v>523</v>
      </c>
      <c r="O321" s="131">
        <v>43874</v>
      </c>
    </row>
    <row r="322" spans="1:15">
      <c r="A322" s="130" t="s">
        <v>520</v>
      </c>
      <c r="B322" s="130" t="s">
        <v>15</v>
      </c>
      <c r="C322" s="130" t="s">
        <v>612</v>
      </c>
      <c r="D322" s="131">
        <v>43867</v>
      </c>
      <c r="E322" s="132">
        <v>0.35555555555555557</v>
      </c>
      <c r="F322" s="130" t="s">
        <v>527</v>
      </c>
      <c r="G322" s="130" t="s">
        <v>270</v>
      </c>
      <c r="H322" s="130" t="s">
        <v>271</v>
      </c>
      <c r="I322" s="130" t="s">
        <v>18</v>
      </c>
      <c r="J322" s="130" t="s">
        <v>528</v>
      </c>
      <c r="K322" s="133">
        <v>0.15</v>
      </c>
      <c r="L322" s="130" t="s">
        <v>18</v>
      </c>
      <c r="M322" s="131">
        <v>43867</v>
      </c>
      <c r="N322" s="130" t="s">
        <v>523</v>
      </c>
      <c r="O322" s="131">
        <v>43874</v>
      </c>
    </row>
    <row r="323" spans="1:15">
      <c r="A323" s="130" t="s">
        <v>614</v>
      </c>
      <c r="B323" s="130" t="s">
        <v>15</v>
      </c>
      <c r="C323" s="130" t="s">
        <v>612</v>
      </c>
      <c r="D323" s="131">
        <v>43865</v>
      </c>
      <c r="E323" s="132">
        <v>0.33680555555555558</v>
      </c>
      <c r="F323" s="130" t="s">
        <v>527</v>
      </c>
      <c r="G323" s="130" t="s">
        <v>533</v>
      </c>
      <c r="H323" s="130" t="s">
        <v>534</v>
      </c>
      <c r="I323" s="130" t="s">
        <v>18</v>
      </c>
      <c r="J323" s="130" t="s">
        <v>532</v>
      </c>
      <c r="K323" s="133">
        <v>0.5</v>
      </c>
      <c r="L323" s="130" t="s">
        <v>18</v>
      </c>
      <c r="M323" s="131">
        <v>43865</v>
      </c>
      <c r="N323" s="130" t="s">
        <v>523</v>
      </c>
      <c r="O323" s="131">
        <v>43874</v>
      </c>
    </row>
    <row r="324" spans="1:15">
      <c r="A324" s="130" t="s">
        <v>613</v>
      </c>
      <c r="B324" s="130" t="s">
        <v>15</v>
      </c>
      <c r="C324" s="130" t="s">
        <v>612</v>
      </c>
      <c r="D324" s="131">
        <v>43866</v>
      </c>
      <c r="E324" s="132">
        <v>0.31180555555555556</v>
      </c>
      <c r="F324" s="130" t="s">
        <v>527</v>
      </c>
      <c r="G324" s="130" t="s">
        <v>533</v>
      </c>
      <c r="H324" s="130" t="s">
        <v>534</v>
      </c>
      <c r="I324" s="130" t="s">
        <v>18</v>
      </c>
      <c r="J324" s="130" t="s">
        <v>532</v>
      </c>
      <c r="K324" s="133">
        <v>0.5</v>
      </c>
      <c r="L324" s="130" t="s">
        <v>18</v>
      </c>
      <c r="M324" s="131">
        <v>43866</v>
      </c>
      <c r="N324" s="130" t="s">
        <v>523</v>
      </c>
      <c r="O324" s="131">
        <v>43874</v>
      </c>
    </row>
    <row r="325" spans="1:15">
      <c r="A325" s="130" t="s">
        <v>520</v>
      </c>
      <c r="B325" s="130" t="s">
        <v>15</v>
      </c>
      <c r="C325" s="130" t="s">
        <v>612</v>
      </c>
      <c r="D325" s="131">
        <v>43867</v>
      </c>
      <c r="E325" s="132">
        <v>0.35555555555555557</v>
      </c>
      <c r="F325" s="130" t="s">
        <v>527</v>
      </c>
      <c r="G325" s="130" t="s">
        <v>533</v>
      </c>
      <c r="H325" s="130" t="s">
        <v>534</v>
      </c>
      <c r="I325" s="130" t="s">
        <v>18</v>
      </c>
      <c r="J325" s="130" t="s">
        <v>532</v>
      </c>
      <c r="K325" s="133">
        <v>0.5</v>
      </c>
      <c r="L325" s="130" t="s">
        <v>18</v>
      </c>
      <c r="M325" s="131">
        <v>43867</v>
      </c>
      <c r="N325" s="130" t="s">
        <v>523</v>
      </c>
      <c r="O325" s="131">
        <v>43874</v>
      </c>
    </row>
    <row r="326" spans="1:15">
      <c r="A326" s="130" t="s">
        <v>614</v>
      </c>
      <c r="B326" s="130" t="s">
        <v>15</v>
      </c>
      <c r="C326" s="130" t="s">
        <v>612</v>
      </c>
      <c r="D326" s="131">
        <v>43865</v>
      </c>
      <c r="E326" s="132">
        <v>0.33680555555555558</v>
      </c>
      <c r="F326" s="130" t="s">
        <v>521</v>
      </c>
      <c r="G326" s="130" t="s">
        <v>162</v>
      </c>
      <c r="H326" s="130" t="s">
        <v>163</v>
      </c>
      <c r="I326" s="130" t="s">
        <v>18</v>
      </c>
      <c r="J326" s="130" t="s">
        <v>522</v>
      </c>
      <c r="K326" s="133">
        <v>1E-3</v>
      </c>
      <c r="L326" s="130" t="s">
        <v>18</v>
      </c>
      <c r="M326" s="131">
        <v>43865</v>
      </c>
      <c r="N326" s="130" t="s">
        <v>523</v>
      </c>
      <c r="O326" s="131">
        <v>43873</v>
      </c>
    </row>
    <row r="327" spans="1:15">
      <c r="A327" s="130" t="s">
        <v>613</v>
      </c>
      <c r="B327" s="130" t="s">
        <v>15</v>
      </c>
      <c r="C327" s="130" t="s">
        <v>612</v>
      </c>
      <c r="D327" s="131">
        <v>43866</v>
      </c>
      <c r="E327" s="132">
        <v>0.31180555555555556</v>
      </c>
      <c r="F327" s="130" t="s">
        <v>521</v>
      </c>
      <c r="G327" s="130" t="s">
        <v>162</v>
      </c>
      <c r="H327" s="130" t="s">
        <v>163</v>
      </c>
      <c r="I327" s="130" t="s">
        <v>18</v>
      </c>
      <c r="J327" s="130" t="s">
        <v>522</v>
      </c>
      <c r="K327" s="133">
        <v>1E-3</v>
      </c>
      <c r="L327" s="130" t="s">
        <v>18</v>
      </c>
      <c r="M327" s="131">
        <v>43866</v>
      </c>
      <c r="N327" s="130" t="s">
        <v>523</v>
      </c>
      <c r="O327" s="131">
        <v>43873</v>
      </c>
    </row>
    <row r="328" spans="1:15">
      <c r="A328" s="130" t="s">
        <v>520</v>
      </c>
      <c r="B328" s="130" t="s">
        <v>15</v>
      </c>
      <c r="C328" s="130" t="s">
        <v>612</v>
      </c>
      <c r="D328" s="131">
        <v>43867</v>
      </c>
      <c r="E328" s="132">
        <v>0.35555555555555557</v>
      </c>
      <c r="F328" s="130" t="s">
        <v>521</v>
      </c>
      <c r="G328" s="130" t="s">
        <v>162</v>
      </c>
      <c r="H328" s="130" t="s">
        <v>163</v>
      </c>
      <c r="I328" s="130" t="s">
        <v>18</v>
      </c>
      <c r="J328" s="130" t="s">
        <v>522</v>
      </c>
      <c r="K328" s="133">
        <v>1E-3</v>
      </c>
      <c r="L328" s="130" t="s">
        <v>18</v>
      </c>
      <c r="M328" s="131">
        <v>43867</v>
      </c>
      <c r="N328" s="130" t="s">
        <v>523</v>
      </c>
      <c r="O328" s="131">
        <v>43873</v>
      </c>
    </row>
    <row r="329" spans="1:15">
      <c r="A329" s="130" t="s">
        <v>614</v>
      </c>
      <c r="B329" s="130" t="s">
        <v>15</v>
      </c>
      <c r="C329" s="130" t="s">
        <v>612</v>
      </c>
      <c r="D329" s="131">
        <v>43865</v>
      </c>
      <c r="E329" s="132">
        <v>0.33680555555555558</v>
      </c>
      <c r="F329" s="130" t="s">
        <v>537</v>
      </c>
      <c r="G329" s="130" t="s">
        <v>396</v>
      </c>
      <c r="H329" s="130" t="s">
        <v>397</v>
      </c>
      <c r="I329" s="130" t="s">
        <v>18</v>
      </c>
      <c r="J329" s="130" t="s">
        <v>531</v>
      </c>
      <c r="K329" s="133">
        <v>0.25</v>
      </c>
      <c r="L329" s="130" t="s">
        <v>18</v>
      </c>
      <c r="M329" s="131">
        <v>43865</v>
      </c>
      <c r="N329" s="130" t="s">
        <v>523</v>
      </c>
      <c r="O329" s="131">
        <v>43882</v>
      </c>
    </row>
    <row r="330" spans="1:15">
      <c r="A330" s="130" t="s">
        <v>613</v>
      </c>
      <c r="B330" s="130" t="s">
        <v>15</v>
      </c>
      <c r="C330" s="130" t="s">
        <v>612</v>
      </c>
      <c r="D330" s="131">
        <v>43866</v>
      </c>
      <c r="E330" s="132">
        <v>0.31180555555555556</v>
      </c>
      <c r="F330" s="130" t="s">
        <v>537</v>
      </c>
      <c r="G330" s="130" t="s">
        <v>396</v>
      </c>
      <c r="H330" s="130" t="s">
        <v>397</v>
      </c>
      <c r="I330" s="130" t="s">
        <v>18</v>
      </c>
      <c r="J330" s="130" t="s">
        <v>531</v>
      </c>
      <c r="K330" s="133">
        <v>0.25</v>
      </c>
      <c r="L330" s="130" t="s">
        <v>18</v>
      </c>
      <c r="M330" s="131">
        <v>43866</v>
      </c>
      <c r="N330" s="130" t="s">
        <v>523</v>
      </c>
      <c r="O330" s="131">
        <v>43882</v>
      </c>
    </row>
    <row r="331" spans="1:15">
      <c r="A331" s="130" t="s">
        <v>520</v>
      </c>
      <c r="B331" s="130" t="s">
        <v>15</v>
      </c>
      <c r="C331" s="130" t="s">
        <v>612</v>
      </c>
      <c r="D331" s="131">
        <v>43867</v>
      </c>
      <c r="E331" s="132">
        <v>0.35555555555555557</v>
      </c>
      <c r="F331" s="130" t="s">
        <v>537</v>
      </c>
      <c r="G331" s="130" t="s">
        <v>396</v>
      </c>
      <c r="H331" s="130" t="s">
        <v>397</v>
      </c>
      <c r="I331" s="130" t="s">
        <v>18</v>
      </c>
      <c r="J331" s="130" t="s">
        <v>531</v>
      </c>
      <c r="K331" s="133">
        <v>0.25</v>
      </c>
      <c r="L331" s="130" t="s">
        <v>18</v>
      </c>
      <c r="M331" s="131">
        <v>43867</v>
      </c>
      <c r="N331" s="130" t="s">
        <v>523</v>
      </c>
      <c r="O331" s="131">
        <v>43882</v>
      </c>
    </row>
    <row r="332" spans="1:15">
      <c r="A332" s="130" t="s">
        <v>614</v>
      </c>
      <c r="B332" s="130" t="s">
        <v>15</v>
      </c>
      <c r="C332" s="130" t="s">
        <v>612</v>
      </c>
      <c r="D332" s="131">
        <v>43865</v>
      </c>
      <c r="E332" s="132">
        <v>0.33680555555555558</v>
      </c>
      <c r="F332" s="130" t="s">
        <v>537</v>
      </c>
      <c r="G332" s="130" t="s">
        <v>398</v>
      </c>
      <c r="H332" s="130" t="s">
        <v>399</v>
      </c>
      <c r="I332" s="130" t="s">
        <v>18</v>
      </c>
      <c r="J332" s="130" t="s">
        <v>531</v>
      </c>
      <c r="K332" s="133">
        <v>0.25</v>
      </c>
      <c r="L332" s="130" t="s">
        <v>18</v>
      </c>
      <c r="M332" s="131">
        <v>43865</v>
      </c>
      <c r="N332" s="130" t="s">
        <v>523</v>
      </c>
      <c r="O332" s="131">
        <v>43882</v>
      </c>
    </row>
    <row r="333" spans="1:15">
      <c r="A333" s="130" t="s">
        <v>613</v>
      </c>
      <c r="B333" s="130" t="s">
        <v>15</v>
      </c>
      <c r="C333" s="130" t="s">
        <v>612</v>
      </c>
      <c r="D333" s="131">
        <v>43866</v>
      </c>
      <c r="E333" s="132">
        <v>0.31180555555555556</v>
      </c>
      <c r="F333" s="130" t="s">
        <v>537</v>
      </c>
      <c r="G333" s="130" t="s">
        <v>398</v>
      </c>
      <c r="H333" s="130" t="s">
        <v>399</v>
      </c>
      <c r="I333" s="130" t="s">
        <v>18</v>
      </c>
      <c r="J333" s="130" t="s">
        <v>531</v>
      </c>
      <c r="K333" s="133">
        <v>0.25</v>
      </c>
      <c r="L333" s="130" t="s">
        <v>18</v>
      </c>
      <c r="M333" s="131">
        <v>43866</v>
      </c>
      <c r="N333" s="130" t="s">
        <v>523</v>
      </c>
      <c r="O333" s="131">
        <v>43882</v>
      </c>
    </row>
    <row r="334" spans="1:15">
      <c r="A334" s="130" t="s">
        <v>520</v>
      </c>
      <c r="B334" s="130" t="s">
        <v>15</v>
      </c>
      <c r="C334" s="130" t="s">
        <v>612</v>
      </c>
      <c r="D334" s="131">
        <v>43867</v>
      </c>
      <c r="E334" s="132">
        <v>0.35555555555555557</v>
      </c>
      <c r="F334" s="130" t="s">
        <v>537</v>
      </c>
      <c r="G334" s="130" t="s">
        <v>398</v>
      </c>
      <c r="H334" s="130" t="s">
        <v>399</v>
      </c>
      <c r="I334" s="130" t="s">
        <v>18</v>
      </c>
      <c r="J334" s="130" t="s">
        <v>531</v>
      </c>
      <c r="K334" s="133">
        <v>0.25</v>
      </c>
      <c r="L334" s="130" t="s">
        <v>18</v>
      </c>
      <c r="M334" s="131">
        <v>43867</v>
      </c>
      <c r="N334" s="130" t="s">
        <v>523</v>
      </c>
      <c r="O334" s="131">
        <v>43882</v>
      </c>
    </row>
    <row r="335" spans="1:15">
      <c r="A335" s="130" t="s">
        <v>614</v>
      </c>
      <c r="B335" s="130" t="s">
        <v>15</v>
      </c>
      <c r="C335" s="130" t="s">
        <v>612</v>
      </c>
      <c r="D335" s="131">
        <v>43865</v>
      </c>
      <c r="E335" s="132">
        <v>0.33680555555555558</v>
      </c>
      <c r="F335" s="130" t="s">
        <v>537</v>
      </c>
      <c r="G335" s="130" t="s">
        <v>400</v>
      </c>
      <c r="H335" s="130" t="s">
        <v>401</v>
      </c>
      <c r="I335" s="130" t="s">
        <v>18</v>
      </c>
      <c r="J335" s="130" t="s">
        <v>531</v>
      </c>
      <c r="K335" s="133">
        <v>0.25</v>
      </c>
      <c r="L335" s="130" t="s">
        <v>18</v>
      </c>
      <c r="M335" s="131">
        <v>43865</v>
      </c>
      <c r="N335" s="130" t="s">
        <v>523</v>
      </c>
      <c r="O335" s="131">
        <v>43882</v>
      </c>
    </row>
    <row r="336" spans="1:15">
      <c r="A336" s="130" t="s">
        <v>613</v>
      </c>
      <c r="B336" s="130" t="s">
        <v>15</v>
      </c>
      <c r="C336" s="130" t="s">
        <v>612</v>
      </c>
      <c r="D336" s="131">
        <v>43866</v>
      </c>
      <c r="E336" s="132">
        <v>0.31180555555555556</v>
      </c>
      <c r="F336" s="130" t="s">
        <v>537</v>
      </c>
      <c r="G336" s="130" t="s">
        <v>400</v>
      </c>
      <c r="H336" s="130" t="s">
        <v>401</v>
      </c>
      <c r="I336" s="130" t="s">
        <v>18</v>
      </c>
      <c r="J336" s="130" t="s">
        <v>531</v>
      </c>
      <c r="K336" s="133">
        <v>0.25</v>
      </c>
      <c r="L336" s="130" t="s">
        <v>18</v>
      </c>
      <c r="M336" s="131">
        <v>43866</v>
      </c>
      <c r="N336" s="130" t="s">
        <v>523</v>
      </c>
      <c r="O336" s="131">
        <v>43882</v>
      </c>
    </row>
    <row r="337" spans="1:15">
      <c r="A337" s="130" t="s">
        <v>520</v>
      </c>
      <c r="B337" s="130" t="s">
        <v>15</v>
      </c>
      <c r="C337" s="130" t="s">
        <v>612</v>
      </c>
      <c r="D337" s="131">
        <v>43867</v>
      </c>
      <c r="E337" s="132">
        <v>0.35555555555555557</v>
      </c>
      <c r="F337" s="130" t="s">
        <v>537</v>
      </c>
      <c r="G337" s="130" t="s">
        <v>400</v>
      </c>
      <c r="H337" s="130" t="s">
        <v>401</v>
      </c>
      <c r="I337" s="130" t="s">
        <v>18</v>
      </c>
      <c r="J337" s="130" t="s">
        <v>531</v>
      </c>
      <c r="K337" s="133">
        <v>0.25</v>
      </c>
      <c r="L337" s="130" t="s">
        <v>18</v>
      </c>
      <c r="M337" s="131">
        <v>43867</v>
      </c>
      <c r="N337" s="130" t="s">
        <v>523</v>
      </c>
      <c r="O337" s="131">
        <v>43882</v>
      </c>
    </row>
    <row r="338" spans="1:15">
      <c r="A338" s="130" t="s">
        <v>614</v>
      </c>
      <c r="B338" s="130" t="s">
        <v>15</v>
      </c>
      <c r="C338" s="130" t="s">
        <v>612</v>
      </c>
      <c r="D338" s="131">
        <v>43865</v>
      </c>
      <c r="E338" s="132">
        <v>0.33680555555555558</v>
      </c>
      <c r="F338" s="130" t="s">
        <v>537</v>
      </c>
      <c r="G338" s="130" t="s">
        <v>402</v>
      </c>
      <c r="H338" s="130" t="s">
        <v>403</v>
      </c>
      <c r="I338" s="130" t="s">
        <v>18</v>
      </c>
      <c r="J338" s="130" t="s">
        <v>531</v>
      </c>
      <c r="K338" s="133">
        <v>0.25</v>
      </c>
      <c r="L338" s="130" t="s">
        <v>18</v>
      </c>
      <c r="M338" s="131">
        <v>43865</v>
      </c>
      <c r="N338" s="130" t="s">
        <v>523</v>
      </c>
      <c r="O338" s="131">
        <v>43882</v>
      </c>
    </row>
    <row r="339" spans="1:15">
      <c r="A339" s="130" t="s">
        <v>613</v>
      </c>
      <c r="B339" s="130" t="s">
        <v>15</v>
      </c>
      <c r="C339" s="130" t="s">
        <v>612</v>
      </c>
      <c r="D339" s="131">
        <v>43866</v>
      </c>
      <c r="E339" s="132">
        <v>0.31180555555555556</v>
      </c>
      <c r="F339" s="130" t="s">
        <v>537</v>
      </c>
      <c r="G339" s="130" t="s">
        <v>402</v>
      </c>
      <c r="H339" s="130" t="s">
        <v>403</v>
      </c>
      <c r="I339" s="130" t="s">
        <v>18</v>
      </c>
      <c r="J339" s="130" t="s">
        <v>531</v>
      </c>
      <c r="K339" s="133">
        <v>0.25</v>
      </c>
      <c r="L339" s="130" t="s">
        <v>18</v>
      </c>
      <c r="M339" s="131">
        <v>43866</v>
      </c>
      <c r="N339" s="130" t="s">
        <v>523</v>
      </c>
      <c r="O339" s="131">
        <v>43882</v>
      </c>
    </row>
    <row r="340" spans="1:15">
      <c r="A340" s="130" t="s">
        <v>520</v>
      </c>
      <c r="B340" s="130" t="s">
        <v>15</v>
      </c>
      <c r="C340" s="130" t="s">
        <v>612</v>
      </c>
      <c r="D340" s="131">
        <v>43867</v>
      </c>
      <c r="E340" s="132">
        <v>0.35555555555555557</v>
      </c>
      <c r="F340" s="130" t="s">
        <v>537</v>
      </c>
      <c r="G340" s="130" t="s">
        <v>402</v>
      </c>
      <c r="H340" s="130" t="s">
        <v>403</v>
      </c>
      <c r="I340" s="130" t="s">
        <v>18</v>
      </c>
      <c r="J340" s="130" t="s">
        <v>531</v>
      </c>
      <c r="K340" s="133">
        <v>0.25</v>
      </c>
      <c r="L340" s="130" t="s">
        <v>18</v>
      </c>
      <c r="M340" s="131">
        <v>43867</v>
      </c>
      <c r="N340" s="130" t="s">
        <v>523</v>
      </c>
      <c r="O340" s="131">
        <v>43882</v>
      </c>
    </row>
    <row r="341" spans="1:15">
      <c r="A341" s="130" t="s">
        <v>614</v>
      </c>
      <c r="B341" s="130" t="s">
        <v>15</v>
      </c>
      <c r="C341" s="130" t="s">
        <v>612</v>
      </c>
      <c r="D341" s="131">
        <v>43865</v>
      </c>
      <c r="E341" s="132">
        <v>0.33680555555555558</v>
      </c>
      <c r="F341" s="130" t="s">
        <v>576</v>
      </c>
      <c r="G341" s="130" t="s">
        <v>576</v>
      </c>
      <c r="H341" s="130" t="s">
        <v>577</v>
      </c>
      <c r="I341" s="130" t="s">
        <v>18</v>
      </c>
      <c r="J341" s="130" t="s">
        <v>36</v>
      </c>
      <c r="K341" s="140"/>
      <c r="L341" s="130" t="s">
        <v>18</v>
      </c>
      <c r="M341" s="131">
        <v>43865</v>
      </c>
      <c r="N341" s="130" t="s">
        <v>18</v>
      </c>
      <c r="O341" s="131">
        <v>43893</v>
      </c>
    </row>
    <row r="342" spans="1:15">
      <c r="A342" s="130" t="s">
        <v>613</v>
      </c>
      <c r="B342" s="130" t="s">
        <v>15</v>
      </c>
      <c r="C342" s="130" t="s">
        <v>612</v>
      </c>
      <c r="D342" s="131">
        <v>43866</v>
      </c>
      <c r="E342" s="132">
        <v>0.31180555555555556</v>
      </c>
      <c r="F342" s="130" t="s">
        <v>576</v>
      </c>
      <c r="G342" s="130" t="s">
        <v>576</v>
      </c>
      <c r="H342" s="130" t="s">
        <v>577</v>
      </c>
      <c r="I342" s="130" t="s">
        <v>18</v>
      </c>
      <c r="J342" s="130" t="s">
        <v>36</v>
      </c>
      <c r="K342" s="140"/>
      <c r="L342" s="130" t="s">
        <v>18</v>
      </c>
      <c r="M342" s="131">
        <v>43866</v>
      </c>
      <c r="N342" s="130" t="s">
        <v>18</v>
      </c>
      <c r="O342" s="131">
        <v>43893</v>
      </c>
    </row>
    <row r="343" spans="1:15">
      <c r="A343" s="130" t="s">
        <v>520</v>
      </c>
      <c r="B343" s="130" t="s">
        <v>15</v>
      </c>
      <c r="C343" s="130" t="s">
        <v>612</v>
      </c>
      <c r="D343" s="131">
        <v>43867</v>
      </c>
      <c r="E343" s="132">
        <v>0.35555555555555557</v>
      </c>
      <c r="F343" s="130" t="s">
        <v>576</v>
      </c>
      <c r="G343" s="130" t="s">
        <v>576</v>
      </c>
      <c r="H343" s="130" t="s">
        <v>577</v>
      </c>
      <c r="I343" s="130" t="s">
        <v>18</v>
      </c>
      <c r="J343" s="130" t="s">
        <v>36</v>
      </c>
      <c r="K343" s="140"/>
      <c r="L343" s="130" t="s">
        <v>18</v>
      </c>
      <c r="M343" s="131">
        <v>43867</v>
      </c>
      <c r="N343" s="130" t="s">
        <v>18</v>
      </c>
      <c r="O343" s="131">
        <v>43893</v>
      </c>
    </row>
    <row r="344" spans="1:15">
      <c r="A344" s="130" t="s">
        <v>614</v>
      </c>
      <c r="B344" s="130" t="s">
        <v>15</v>
      </c>
      <c r="C344" s="130" t="s">
        <v>612</v>
      </c>
      <c r="D344" s="131">
        <v>43865</v>
      </c>
      <c r="E344" s="132">
        <v>0.33680555555555558</v>
      </c>
      <c r="F344" s="130" t="s">
        <v>521</v>
      </c>
      <c r="G344" s="130" t="s">
        <v>164</v>
      </c>
      <c r="H344" s="130" t="s">
        <v>165</v>
      </c>
      <c r="I344" s="130" t="s">
        <v>18</v>
      </c>
      <c r="J344" s="130" t="s">
        <v>522</v>
      </c>
      <c r="K344" s="133">
        <v>1E-3</v>
      </c>
      <c r="L344" s="130" t="s">
        <v>18</v>
      </c>
      <c r="M344" s="131">
        <v>43865</v>
      </c>
      <c r="N344" s="130" t="s">
        <v>523</v>
      </c>
      <c r="O344" s="131">
        <v>43873</v>
      </c>
    </row>
    <row r="345" spans="1:15">
      <c r="A345" s="130" t="s">
        <v>613</v>
      </c>
      <c r="B345" s="130" t="s">
        <v>15</v>
      </c>
      <c r="C345" s="130" t="s">
        <v>612</v>
      </c>
      <c r="D345" s="131">
        <v>43866</v>
      </c>
      <c r="E345" s="132">
        <v>0.31180555555555556</v>
      </c>
      <c r="F345" s="130" t="s">
        <v>521</v>
      </c>
      <c r="G345" s="130" t="s">
        <v>164</v>
      </c>
      <c r="H345" s="130" t="s">
        <v>165</v>
      </c>
      <c r="I345" s="130" t="s">
        <v>18</v>
      </c>
      <c r="J345" s="130" t="s">
        <v>522</v>
      </c>
      <c r="K345" s="133">
        <v>1E-3</v>
      </c>
      <c r="L345" s="130" t="s">
        <v>18</v>
      </c>
      <c r="M345" s="131">
        <v>43866</v>
      </c>
      <c r="N345" s="130" t="s">
        <v>523</v>
      </c>
      <c r="O345" s="131">
        <v>43873</v>
      </c>
    </row>
    <row r="346" spans="1:15">
      <c r="A346" s="130" t="s">
        <v>520</v>
      </c>
      <c r="B346" s="130" t="s">
        <v>15</v>
      </c>
      <c r="C346" s="130" t="s">
        <v>612</v>
      </c>
      <c r="D346" s="131">
        <v>43867</v>
      </c>
      <c r="E346" s="132">
        <v>0.35555555555555557</v>
      </c>
      <c r="F346" s="130" t="s">
        <v>521</v>
      </c>
      <c r="G346" s="130" t="s">
        <v>164</v>
      </c>
      <c r="H346" s="130" t="s">
        <v>165</v>
      </c>
      <c r="I346" s="130" t="s">
        <v>18</v>
      </c>
      <c r="J346" s="130" t="s">
        <v>522</v>
      </c>
      <c r="K346" s="133">
        <v>1E-3</v>
      </c>
      <c r="L346" s="130" t="s">
        <v>18</v>
      </c>
      <c r="M346" s="131">
        <v>43867</v>
      </c>
      <c r="N346" s="130" t="s">
        <v>523</v>
      </c>
      <c r="O346" s="131">
        <v>43873</v>
      </c>
    </row>
    <row r="347" spans="1:15">
      <c r="A347" s="130" t="s">
        <v>614</v>
      </c>
      <c r="B347" s="130" t="s">
        <v>15</v>
      </c>
      <c r="C347" s="130" t="s">
        <v>612</v>
      </c>
      <c r="D347" s="131">
        <v>43865</v>
      </c>
      <c r="E347" s="132">
        <v>0.33680555555555558</v>
      </c>
      <c r="F347" s="130" t="s">
        <v>521</v>
      </c>
      <c r="G347" s="130" t="s">
        <v>166</v>
      </c>
      <c r="H347" s="130" t="s">
        <v>167</v>
      </c>
      <c r="I347" s="130" t="s">
        <v>18</v>
      </c>
      <c r="J347" s="130" t="s">
        <v>522</v>
      </c>
      <c r="K347" s="133">
        <v>1E-3</v>
      </c>
      <c r="L347" s="130" t="s">
        <v>18</v>
      </c>
      <c r="M347" s="131">
        <v>43865</v>
      </c>
      <c r="N347" s="130" t="s">
        <v>523</v>
      </c>
      <c r="O347" s="131">
        <v>43873</v>
      </c>
    </row>
    <row r="348" spans="1:15">
      <c r="A348" s="130" t="s">
        <v>613</v>
      </c>
      <c r="B348" s="130" t="s">
        <v>15</v>
      </c>
      <c r="C348" s="130" t="s">
        <v>612</v>
      </c>
      <c r="D348" s="131">
        <v>43866</v>
      </c>
      <c r="E348" s="132">
        <v>0.31180555555555556</v>
      </c>
      <c r="F348" s="130" t="s">
        <v>521</v>
      </c>
      <c r="G348" s="130" t="s">
        <v>166</v>
      </c>
      <c r="H348" s="130" t="s">
        <v>167</v>
      </c>
      <c r="I348" s="130" t="s">
        <v>18</v>
      </c>
      <c r="J348" s="130" t="s">
        <v>522</v>
      </c>
      <c r="K348" s="133">
        <v>1E-3</v>
      </c>
      <c r="L348" s="130" t="s">
        <v>18</v>
      </c>
      <c r="M348" s="131">
        <v>43866</v>
      </c>
      <c r="N348" s="130" t="s">
        <v>523</v>
      </c>
      <c r="O348" s="131">
        <v>43873</v>
      </c>
    </row>
    <row r="349" spans="1:15">
      <c r="A349" s="130" t="s">
        <v>520</v>
      </c>
      <c r="B349" s="130" t="s">
        <v>15</v>
      </c>
      <c r="C349" s="130" t="s">
        <v>612</v>
      </c>
      <c r="D349" s="131">
        <v>43867</v>
      </c>
      <c r="E349" s="132">
        <v>0.35555555555555557</v>
      </c>
      <c r="F349" s="130" t="s">
        <v>521</v>
      </c>
      <c r="G349" s="130" t="s">
        <v>166</v>
      </c>
      <c r="H349" s="130" t="s">
        <v>167</v>
      </c>
      <c r="I349" s="130" t="s">
        <v>18</v>
      </c>
      <c r="J349" s="130" t="s">
        <v>522</v>
      </c>
      <c r="K349" s="133">
        <v>1E-3</v>
      </c>
      <c r="L349" s="130" t="s">
        <v>18</v>
      </c>
      <c r="M349" s="131">
        <v>43867</v>
      </c>
      <c r="N349" s="130" t="s">
        <v>523</v>
      </c>
      <c r="O349" s="131">
        <v>43873</v>
      </c>
    </row>
    <row r="350" spans="1:15">
      <c r="A350" s="130" t="s">
        <v>614</v>
      </c>
      <c r="B350" s="130" t="s">
        <v>15</v>
      </c>
      <c r="C350" s="130" t="s">
        <v>612</v>
      </c>
      <c r="D350" s="131">
        <v>43865</v>
      </c>
      <c r="E350" s="132">
        <v>0.33680555555555558</v>
      </c>
      <c r="F350" s="130" t="s">
        <v>521</v>
      </c>
      <c r="G350" s="130" t="s">
        <v>168</v>
      </c>
      <c r="H350" s="130" t="s">
        <v>169</v>
      </c>
      <c r="I350" s="130" t="s">
        <v>18</v>
      </c>
      <c r="J350" s="130" t="s">
        <v>522</v>
      </c>
      <c r="K350" s="133">
        <v>1E-3</v>
      </c>
      <c r="L350" s="130" t="s">
        <v>18</v>
      </c>
      <c r="M350" s="131">
        <v>43865</v>
      </c>
      <c r="N350" s="130" t="s">
        <v>523</v>
      </c>
      <c r="O350" s="131">
        <v>43873</v>
      </c>
    </row>
    <row r="351" spans="1:15">
      <c r="A351" s="130" t="s">
        <v>613</v>
      </c>
      <c r="B351" s="130" t="s">
        <v>15</v>
      </c>
      <c r="C351" s="130" t="s">
        <v>612</v>
      </c>
      <c r="D351" s="131">
        <v>43866</v>
      </c>
      <c r="E351" s="132">
        <v>0.31180555555555556</v>
      </c>
      <c r="F351" s="130" t="s">
        <v>521</v>
      </c>
      <c r="G351" s="130" t="s">
        <v>168</v>
      </c>
      <c r="H351" s="130" t="s">
        <v>169</v>
      </c>
      <c r="I351" s="130" t="s">
        <v>18</v>
      </c>
      <c r="J351" s="130" t="s">
        <v>522</v>
      </c>
      <c r="K351" s="133">
        <v>1E-3</v>
      </c>
      <c r="L351" s="130" t="s">
        <v>18</v>
      </c>
      <c r="M351" s="131">
        <v>43866</v>
      </c>
      <c r="N351" s="130" t="s">
        <v>523</v>
      </c>
      <c r="O351" s="131">
        <v>43873</v>
      </c>
    </row>
    <row r="352" spans="1:15">
      <c r="A352" s="130" t="s">
        <v>520</v>
      </c>
      <c r="B352" s="130" t="s">
        <v>15</v>
      </c>
      <c r="C352" s="130" t="s">
        <v>612</v>
      </c>
      <c r="D352" s="131">
        <v>43867</v>
      </c>
      <c r="E352" s="132">
        <v>0.35555555555555557</v>
      </c>
      <c r="F352" s="130" t="s">
        <v>521</v>
      </c>
      <c r="G352" s="130" t="s">
        <v>168</v>
      </c>
      <c r="H352" s="130" t="s">
        <v>169</v>
      </c>
      <c r="I352" s="130" t="s">
        <v>18</v>
      </c>
      <c r="J352" s="130" t="s">
        <v>522</v>
      </c>
      <c r="K352" s="133">
        <v>1E-3</v>
      </c>
      <c r="L352" s="130" t="s">
        <v>18</v>
      </c>
      <c r="M352" s="131">
        <v>43867</v>
      </c>
      <c r="N352" s="130" t="s">
        <v>523</v>
      </c>
      <c r="O352" s="131">
        <v>43873</v>
      </c>
    </row>
    <row r="353" spans="1:15">
      <c r="A353" s="130" t="s">
        <v>614</v>
      </c>
      <c r="B353" s="130" t="s">
        <v>15</v>
      </c>
      <c r="C353" s="130" t="s">
        <v>612</v>
      </c>
      <c r="D353" s="131">
        <v>43865</v>
      </c>
      <c r="E353" s="132">
        <v>0.33680555555555558</v>
      </c>
      <c r="F353" s="130" t="s">
        <v>521</v>
      </c>
      <c r="G353" s="130" t="s">
        <v>170</v>
      </c>
      <c r="H353" s="130" t="s">
        <v>171</v>
      </c>
      <c r="I353" s="130" t="s">
        <v>18</v>
      </c>
      <c r="J353" s="130" t="s">
        <v>522</v>
      </c>
      <c r="K353" s="133">
        <v>1E-3</v>
      </c>
      <c r="L353" s="130" t="s">
        <v>18</v>
      </c>
      <c r="M353" s="131">
        <v>43865</v>
      </c>
      <c r="N353" s="130" t="s">
        <v>523</v>
      </c>
      <c r="O353" s="131">
        <v>43873</v>
      </c>
    </row>
    <row r="354" spans="1:15">
      <c r="A354" s="130" t="s">
        <v>613</v>
      </c>
      <c r="B354" s="130" t="s">
        <v>15</v>
      </c>
      <c r="C354" s="130" t="s">
        <v>612</v>
      </c>
      <c r="D354" s="131">
        <v>43866</v>
      </c>
      <c r="E354" s="132">
        <v>0.31180555555555556</v>
      </c>
      <c r="F354" s="130" t="s">
        <v>521</v>
      </c>
      <c r="G354" s="130" t="s">
        <v>170</v>
      </c>
      <c r="H354" s="130" t="s">
        <v>171</v>
      </c>
      <c r="I354" s="130" t="s">
        <v>18</v>
      </c>
      <c r="J354" s="130" t="s">
        <v>522</v>
      </c>
      <c r="K354" s="133">
        <v>1E-3</v>
      </c>
      <c r="L354" s="130" t="s">
        <v>18</v>
      </c>
      <c r="M354" s="131">
        <v>43866</v>
      </c>
      <c r="N354" s="130" t="s">
        <v>523</v>
      </c>
      <c r="O354" s="131">
        <v>43873</v>
      </c>
    </row>
    <row r="355" spans="1:15">
      <c r="A355" s="130" t="s">
        <v>520</v>
      </c>
      <c r="B355" s="130" t="s">
        <v>15</v>
      </c>
      <c r="C355" s="130" t="s">
        <v>612</v>
      </c>
      <c r="D355" s="131">
        <v>43867</v>
      </c>
      <c r="E355" s="132">
        <v>0.35555555555555557</v>
      </c>
      <c r="F355" s="130" t="s">
        <v>521</v>
      </c>
      <c r="G355" s="130" t="s">
        <v>170</v>
      </c>
      <c r="H355" s="130" t="s">
        <v>171</v>
      </c>
      <c r="I355" s="130" t="s">
        <v>18</v>
      </c>
      <c r="J355" s="130" t="s">
        <v>522</v>
      </c>
      <c r="K355" s="133">
        <v>1E-3</v>
      </c>
      <c r="L355" s="130" t="s">
        <v>18</v>
      </c>
      <c r="M355" s="131">
        <v>43867</v>
      </c>
      <c r="N355" s="130" t="s">
        <v>523</v>
      </c>
      <c r="O355" s="131">
        <v>43873</v>
      </c>
    </row>
    <row r="356" spans="1:15">
      <c r="A356" s="130" t="s">
        <v>614</v>
      </c>
      <c r="B356" s="130" t="s">
        <v>15</v>
      </c>
      <c r="C356" s="130" t="s">
        <v>612</v>
      </c>
      <c r="D356" s="131">
        <v>43865</v>
      </c>
      <c r="E356" s="132">
        <v>0.33680555555555558</v>
      </c>
      <c r="F356" s="130" t="s">
        <v>521</v>
      </c>
      <c r="G356" s="130" t="s">
        <v>172</v>
      </c>
      <c r="H356" s="130" t="s">
        <v>173</v>
      </c>
      <c r="I356" s="130" t="s">
        <v>18</v>
      </c>
      <c r="J356" s="130" t="s">
        <v>522</v>
      </c>
      <c r="K356" s="133">
        <v>1E-3</v>
      </c>
      <c r="L356" s="130" t="s">
        <v>18</v>
      </c>
      <c r="M356" s="131">
        <v>43865</v>
      </c>
      <c r="N356" s="130" t="s">
        <v>523</v>
      </c>
      <c r="O356" s="131">
        <v>43873</v>
      </c>
    </row>
    <row r="357" spans="1:15">
      <c r="A357" s="130" t="s">
        <v>613</v>
      </c>
      <c r="B357" s="130" t="s">
        <v>15</v>
      </c>
      <c r="C357" s="130" t="s">
        <v>612</v>
      </c>
      <c r="D357" s="131">
        <v>43866</v>
      </c>
      <c r="E357" s="132">
        <v>0.31180555555555556</v>
      </c>
      <c r="F357" s="130" t="s">
        <v>521</v>
      </c>
      <c r="G357" s="130" t="s">
        <v>172</v>
      </c>
      <c r="H357" s="130" t="s">
        <v>173</v>
      </c>
      <c r="I357" s="130" t="s">
        <v>18</v>
      </c>
      <c r="J357" s="130" t="s">
        <v>522</v>
      </c>
      <c r="K357" s="133">
        <v>1E-3</v>
      </c>
      <c r="L357" s="130" t="s">
        <v>18</v>
      </c>
      <c r="M357" s="131">
        <v>43866</v>
      </c>
      <c r="N357" s="130" t="s">
        <v>523</v>
      </c>
      <c r="O357" s="131">
        <v>43873</v>
      </c>
    </row>
    <row r="358" spans="1:15">
      <c r="A358" s="130" t="s">
        <v>520</v>
      </c>
      <c r="B358" s="130" t="s">
        <v>15</v>
      </c>
      <c r="C358" s="130" t="s">
        <v>612</v>
      </c>
      <c r="D358" s="131">
        <v>43867</v>
      </c>
      <c r="E358" s="132">
        <v>0.35555555555555557</v>
      </c>
      <c r="F358" s="130" t="s">
        <v>521</v>
      </c>
      <c r="G358" s="130" t="s">
        <v>172</v>
      </c>
      <c r="H358" s="130" t="s">
        <v>173</v>
      </c>
      <c r="I358" s="130" t="s">
        <v>18</v>
      </c>
      <c r="J358" s="130" t="s">
        <v>522</v>
      </c>
      <c r="K358" s="133">
        <v>1E-3</v>
      </c>
      <c r="L358" s="130" t="s">
        <v>18</v>
      </c>
      <c r="M358" s="131">
        <v>43867</v>
      </c>
      <c r="N358" s="130" t="s">
        <v>523</v>
      </c>
      <c r="O358" s="131">
        <v>43873</v>
      </c>
    </row>
    <row r="359" spans="1:15">
      <c r="A359" s="130" t="s">
        <v>614</v>
      </c>
      <c r="B359" s="130" t="s">
        <v>15</v>
      </c>
      <c r="C359" s="130" t="s">
        <v>612</v>
      </c>
      <c r="D359" s="131">
        <v>43865</v>
      </c>
      <c r="E359" s="132">
        <v>0.33680555555555558</v>
      </c>
      <c r="F359" s="130" t="s">
        <v>527</v>
      </c>
      <c r="G359" s="130" t="s">
        <v>272</v>
      </c>
      <c r="H359" s="130" t="s">
        <v>273</v>
      </c>
      <c r="I359" s="130" t="s">
        <v>18</v>
      </c>
      <c r="J359" s="130" t="s">
        <v>528</v>
      </c>
      <c r="K359" s="133">
        <v>0.15</v>
      </c>
      <c r="L359" s="130" t="s">
        <v>18</v>
      </c>
      <c r="M359" s="131">
        <v>43865</v>
      </c>
      <c r="N359" s="130" t="s">
        <v>523</v>
      </c>
      <c r="O359" s="131">
        <v>43874</v>
      </c>
    </row>
    <row r="360" spans="1:15">
      <c r="A360" s="130" t="s">
        <v>613</v>
      </c>
      <c r="B360" s="130" t="s">
        <v>15</v>
      </c>
      <c r="C360" s="130" t="s">
        <v>612</v>
      </c>
      <c r="D360" s="131">
        <v>43866</v>
      </c>
      <c r="E360" s="132">
        <v>0.31180555555555556</v>
      </c>
      <c r="F360" s="130" t="s">
        <v>527</v>
      </c>
      <c r="G360" s="130" t="s">
        <v>272</v>
      </c>
      <c r="H360" s="130" t="s">
        <v>273</v>
      </c>
      <c r="I360" s="130" t="s">
        <v>18</v>
      </c>
      <c r="J360" s="130" t="s">
        <v>528</v>
      </c>
      <c r="K360" s="133">
        <v>0.15</v>
      </c>
      <c r="L360" s="130" t="s">
        <v>18</v>
      </c>
      <c r="M360" s="131">
        <v>43866</v>
      </c>
      <c r="N360" s="130" t="s">
        <v>523</v>
      </c>
      <c r="O360" s="131">
        <v>43874</v>
      </c>
    </row>
    <row r="361" spans="1:15">
      <c r="A361" s="130" t="s">
        <v>520</v>
      </c>
      <c r="B361" s="130" t="s">
        <v>15</v>
      </c>
      <c r="C361" s="130" t="s">
        <v>612</v>
      </c>
      <c r="D361" s="131">
        <v>43867</v>
      </c>
      <c r="E361" s="132">
        <v>0.35555555555555557</v>
      </c>
      <c r="F361" s="130" t="s">
        <v>527</v>
      </c>
      <c r="G361" s="130" t="s">
        <v>272</v>
      </c>
      <c r="H361" s="130" t="s">
        <v>273</v>
      </c>
      <c r="I361" s="130" t="s">
        <v>18</v>
      </c>
      <c r="J361" s="130" t="s">
        <v>528</v>
      </c>
      <c r="K361" s="133">
        <v>0.15</v>
      </c>
      <c r="L361" s="130" t="s">
        <v>18</v>
      </c>
      <c r="M361" s="131">
        <v>43867</v>
      </c>
      <c r="N361" s="130" t="s">
        <v>523</v>
      </c>
      <c r="O361" s="131">
        <v>43874</v>
      </c>
    </row>
    <row r="362" spans="1:15">
      <c r="A362" s="130" t="s">
        <v>614</v>
      </c>
      <c r="B362" s="130" t="s">
        <v>15</v>
      </c>
      <c r="C362" s="130" t="s">
        <v>612</v>
      </c>
      <c r="D362" s="131">
        <v>43865</v>
      </c>
      <c r="E362" s="132">
        <v>0.33680555555555558</v>
      </c>
      <c r="F362" s="130" t="s">
        <v>527</v>
      </c>
      <c r="G362" s="130" t="s">
        <v>535</v>
      </c>
      <c r="H362" s="130" t="s">
        <v>536</v>
      </c>
      <c r="I362" s="130" t="s">
        <v>18</v>
      </c>
      <c r="J362" s="130" t="s">
        <v>528</v>
      </c>
      <c r="K362" s="133">
        <v>0.15</v>
      </c>
      <c r="L362" s="130" t="s">
        <v>18</v>
      </c>
      <c r="M362" s="131">
        <v>43865</v>
      </c>
      <c r="N362" s="130" t="s">
        <v>523</v>
      </c>
      <c r="O362" s="131">
        <v>43874</v>
      </c>
    </row>
    <row r="363" spans="1:15">
      <c r="A363" s="130" t="s">
        <v>613</v>
      </c>
      <c r="B363" s="130" t="s">
        <v>15</v>
      </c>
      <c r="C363" s="130" t="s">
        <v>612</v>
      </c>
      <c r="D363" s="131">
        <v>43866</v>
      </c>
      <c r="E363" s="132">
        <v>0.31180555555555556</v>
      </c>
      <c r="F363" s="130" t="s">
        <v>527</v>
      </c>
      <c r="G363" s="130" t="s">
        <v>535</v>
      </c>
      <c r="H363" s="130" t="s">
        <v>536</v>
      </c>
      <c r="I363" s="130" t="s">
        <v>18</v>
      </c>
      <c r="J363" s="130" t="s">
        <v>528</v>
      </c>
      <c r="K363" s="133">
        <v>0.15</v>
      </c>
      <c r="L363" s="130" t="s">
        <v>18</v>
      </c>
      <c r="M363" s="131">
        <v>43866</v>
      </c>
      <c r="N363" s="130" t="s">
        <v>523</v>
      </c>
      <c r="O363" s="131">
        <v>43874</v>
      </c>
    </row>
    <row r="364" spans="1:15">
      <c r="A364" s="130" t="s">
        <v>520</v>
      </c>
      <c r="B364" s="130" t="s">
        <v>15</v>
      </c>
      <c r="C364" s="130" t="s">
        <v>612</v>
      </c>
      <c r="D364" s="131">
        <v>43867</v>
      </c>
      <c r="E364" s="132">
        <v>0.35555555555555557</v>
      </c>
      <c r="F364" s="130" t="s">
        <v>527</v>
      </c>
      <c r="G364" s="130" t="s">
        <v>535</v>
      </c>
      <c r="H364" s="130" t="s">
        <v>536</v>
      </c>
      <c r="I364" s="130" t="s">
        <v>18</v>
      </c>
      <c r="J364" s="130" t="s">
        <v>528</v>
      </c>
      <c r="K364" s="133">
        <v>0.15</v>
      </c>
      <c r="L364" s="130" t="s">
        <v>18</v>
      </c>
      <c r="M364" s="131">
        <v>43867</v>
      </c>
      <c r="N364" s="130" t="s">
        <v>523</v>
      </c>
      <c r="O364" s="131">
        <v>43874</v>
      </c>
    </row>
    <row r="365" spans="1:15">
      <c r="A365" s="130" t="s">
        <v>614</v>
      </c>
      <c r="B365" s="130" t="s">
        <v>15</v>
      </c>
      <c r="C365" s="130" t="s">
        <v>612</v>
      </c>
      <c r="D365" s="131">
        <v>43865</v>
      </c>
      <c r="E365" s="132">
        <v>0.33680555555555558</v>
      </c>
      <c r="F365" s="130" t="s">
        <v>537</v>
      </c>
      <c r="G365" s="130" t="s">
        <v>404</v>
      </c>
      <c r="H365" s="130" t="s">
        <v>405</v>
      </c>
      <c r="I365" s="130" t="s">
        <v>18</v>
      </c>
      <c r="J365" s="130" t="s">
        <v>531</v>
      </c>
      <c r="K365" s="133">
        <v>0.25</v>
      </c>
      <c r="L365" s="130" t="s">
        <v>18</v>
      </c>
      <c r="M365" s="131">
        <v>43865</v>
      </c>
      <c r="N365" s="130" t="s">
        <v>523</v>
      </c>
      <c r="O365" s="131">
        <v>43882</v>
      </c>
    </row>
    <row r="366" spans="1:15">
      <c r="A366" s="130" t="s">
        <v>613</v>
      </c>
      <c r="B366" s="130" t="s">
        <v>15</v>
      </c>
      <c r="C366" s="130" t="s">
        <v>612</v>
      </c>
      <c r="D366" s="131">
        <v>43866</v>
      </c>
      <c r="E366" s="132">
        <v>0.31180555555555556</v>
      </c>
      <c r="F366" s="130" t="s">
        <v>537</v>
      </c>
      <c r="G366" s="130" t="s">
        <v>404</v>
      </c>
      <c r="H366" s="130" t="s">
        <v>405</v>
      </c>
      <c r="I366" s="130" t="s">
        <v>18</v>
      </c>
      <c r="J366" s="130" t="s">
        <v>531</v>
      </c>
      <c r="K366" s="133">
        <v>0.25</v>
      </c>
      <c r="L366" s="130" t="s">
        <v>18</v>
      </c>
      <c r="M366" s="131">
        <v>43866</v>
      </c>
      <c r="N366" s="130" t="s">
        <v>523</v>
      </c>
      <c r="O366" s="131">
        <v>43882</v>
      </c>
    </row>
    <row r="367" spans="1:15">
      <c r="A367" s="130" t="s">
        <v>520</v>
      </c>
      <c r="B367" s="130" t="s">
        <v>15</v>
      </c>
      <c r="C367" s="130" t="s">
        <v>612</v>
      </c>
      <c r="D367" s="131">
        <v>43867</v>
      </c>
      <c r="E367" s="132">
        <v>0.35555555555555557</v>
      </c>
      <c r="F367" s="130" t="s">
        <v>537</v>
      </c>
      <c r="G367" s="130" t="s">
        <v>404</v>
      </c>
      <c r="H367" s="130" t="s">
        <v>405</v>
      </c>
      <c r="I367" s="130" t="s">
        <v>18</v>
      </c>
      <c r="J367" s="130" t="s">
        <v>531</v>
      </c>
      <c r="K367" s="133">
        <v>0.25</v>
      </c>
      <c r="L367" s="130" t="s">
        <v>18</v>
      </c>
      <c r="M367" s="131">
        <v>43867</v>
      </c>
      <c r="N367" s="130" t="s">
        <v>523</v>
      </c>
      <c r="O367" s="131">
        <v>43882</v>
      </c>
    </row>
    <row r="368" spans="1:15">
      <c r="A368" s="130" t="s">
        <v>614</v>
      </c>
      <c r="B368" s="130" t="s">
        <v>15</v>
      </c>
      <c r="C368" s="130" t="s">
        <v>612</v>
      </c>
      <c r="D368" s="131">
        <v>43865</v>
      </c>
      <c r="E368" s="132">
        <v>0.33680555555555558</v>
      </c>
      <c r="F368" s="130" t="s">
        <v>537</v>
      </c>
      <c r="G368" s="130" t="s">
        <v>406</v>
      </c>
      <c r="H368" s="130" t="s">
        <v>407</v>
      </c>
      <c r="I368" s="130" t="s">
        <v>18</v>
      </c>
      <c r="J368" s="130" t="s">
        <v>531</v>
      </c>
      <c r="K368" s="133">
        <v>0.25</v>
      </c>
      <c r="L368" s="130" t="s">
        <v>18</v>
      </c>
      <c r="M368" s="131">
        <v>43865</v>
      </c>
      <c r="N368" s="130" t="s">
        <v>523</v>
      </c>
      <c r="O368" s="131">
        <v>43882</v>
      </c>
    </row>
    <row r="369" spans="1:15">
      <c r="A369" s="130" t="s">
        <v>613</v>
      </c>
      <c r="B369" s="130" t="s">
        <v>15</v>
      </c>
      <c r="C369" s="130" t="s">
        <v>612</v>
      </c>
      <c r="D369" s="131">
        <v>43866</v>
      </c>
      <c r="E369" s="132">
        <v>0.31180555555555556</v>
      </c>
      <c r="F369" s="130" t="s">
        <v>537</v>
      </c>
      <c r="G369" s="130" t="s">
        <v>406</v>
      </c>
      <c r="H369" s="130" t="s">
        <v>407</v>
      </c>
      <c r="I369" s="130" t="s">
        <v>18</v>
      </c>
      <c r="J369" s="130" t="s">
        <v>531</v>
      </c>
      <c r="K369" s="133">
        <v>0.25</v>
      </c>
      <c r="L369" s="130" t="s">
        <v>18</v>
      </c>
      <c r="M369" s="131">
        <v>43866</v>
      </c>
      <c r="N369" s="130" t="s">
        <v>523</v>
      </c>
      <c r="O369" s="131">
        <v>43882</v>
      </c>
    </row>
    <row r="370" spans="1:15">
      <c r="A370" s="130" t="s">
        <v>520</v>
      </c>
      <c r="B370" s="130" t="s">
        <v>15</v>
      </c>
      <c r="C370" s="130" t="s">
        <v>612</v>
      </c>
      <c r="D370" s="131">
        <v>43867</v>
      </c>
      <c r="E370" s="132">
        <v>0.35555555555555557</v>
      </c>
      <c r="F370" s="130" t="s">
        <v>537</v>
      </c>
      <c r="G370" s="130" t="s">
        <v>406</v>
      </c>
      <c r="H370" s="130" t="s">
        <v>407</v>
      </c>
      <c r="I370" s="130" t="s">
        <v>18</v>
      </c>
      <c r="J370" s="130" t="s">
        <v>531</v>
      </c>
      <c r="K370" s="133">
        <v>0.25</v>
      </c>
      <c r="L370" s="130" t="s">
        <v>18</v>
      </c>
      <c r="M370" s="131">
        <v>43867</v>
      </c>
      <c r="N370" s="130" t="s">
        <v>523</v>
      </c>
      <c r="O370" s="131">
        <v>43882</v>
      </c>
    </row>
    <row r="371" spans="1:15">
      <c r="A371" s="130" t="s">
        <v>614</v>
      </c>
      <c r="B371" s="130" t="s">
        <v>15</v>
      </c>
      <c r="C371" s="130" t="s">
        <v>612</v>
      </c>
      <c r="D371" s="131">
        <v>43865</v>
      </c>
      <c r="E371" s="132">
        <v>0.33680555555555558</v>
      </c>
      <c r="F371" s="130" t="s">
        <v>521</v>
      </c>
      <c r="G371" s="130" t="s">
        <v>174</v>
      </c>
      <c r="H371" s="130" t="s">
        <v>175</v>
      </c>
      <c r="I371" s="130" t="s">
        <v>18</v>
      </c>
      <c r="J371" s="130" t="s">
        <v>522</v>
      </c>
      <c r="K371" s="133">
        <v>1E-3</v>
      </c>
      <c r="L371" s="130" t="s">
        <v>18</v>
      </c>
      <c r="M371" s="131">
        <v>43865</v>
      </c>
      <c r="N371" s="130" t="s">
        <v>523</v>
      </c>
      <c r="O371" s="131">
        <v>43873</v>
      </c>
    </row>
    <row r="372" spans="1:15">
      <c r="A372" s="130" t="s">
        <v>613</v>
      </c>
      <c r="B372" s="130" t="s">
        <v>15</v>
      </c>
      <c r="C372" s="130" t="s">
        <v>612</v>
      </c>
      <c r="D372" s="131">
        <v>43866</v>
      </c>
      <c r="E372" s="132">
        <v>0.31180555555555556</v>
      </c>
      <c r="F372" s="130" t="s">
        <v>521</v>
      </c>
      <c r="G372" s="130" t="s">
        <v>174</v>
      </c>
      <c r="H372" s="130" t="s">
        <v>175</v>
      </c>
      <c r="I372" s="130" t="s">
        <v>18</v>
      </c>
      <c r="J372" s="130" t="s">
        <v>522</v>
      </c>
      <c r="K372" s="133">
        <v>1E-3</v>
      </c>
      <c r="L372" s="130" t="s">
        <v>18</v>
      </c>
      <c r="M372" s="131">
        <v>43866</v>
      </c>
      <c r="N372" s="130" t="s">
        <v>523</v>
      </c>
      <c r="O372" s="131">
        <v>43873</v>
      </c>
    </row>
    <row r="373" spans="1:15">
      <c r="A373" s="130" t="s">
        <v>520</v>
      </c>
      <c r="B373" s="130" t="s">
        <v>15</v>
      </c>
      <c r="C373" s="130" t="s">
        <v>612</v>
      </c>
      <c r="D373" s="131">
        <v>43867</v>
      </c>
      <c r="E373" s="132">
        <v>0.35555555555555557</v>
      </c>
      <c r="F373" s="130" t="s">
        <v>521</v>
      </c>
      <c r="G373" s="130" t="s">
        <v>174</v>
      </c>
      <c r="H373" s="130" t="s">
        <v>175</v>
      </c>
      <c r="I373" s="130" t="s">
        <v>18</v>
      </c>
      <c r="J373" s="130" t="s">
        <v>522</v>
      </c>
      <c r="K373" s="133">
        <v>1E-3</v>
      </c>
      <c r="L373" s="130" t="s">
        <v>18</v>
      </c>
      <c r="M373" s="131">
        <v>43867</v>
      </c>
      <c r="N373" s="130" t="s">
        <v>523</v>
      </c>
      <c r="O373" s="131">
        <v>43873</v>
      </c>
    </row>
    <row r="374" spans="1:15">
      <c r="A374" s="130" t="s">
        <v>614</v>
      </c>
      <c r="B374" s="130" t="s">
        <v>15</v>
      </c>
      <c r="C374" s="130" t="s">
        <v>612</v>
      </c>
      <c r="D374" s="131">
        <v>43865</v>
      </c>
      <c r="E374" s="132">
        <v>0.33680555555555558</v>
      </c>
      <c r="F374" s="130" t="s">
        <v>521</v>
      </c>
      <c r="G374" s="130" t="s">
        <v>176</v>
      </c>
      <c r="H374" s="130" t="s">
        <v>177</v>
      </c>
      <c r="I374" s="130" t="s">
        <v>18</v>
      </c>
      <c r="J374" s="130" t="s">
        <v>522</v>
      </c>
      <c r="K374" s="133">
        <v>1E-3</v>
      </c>
      <c r="L374" s="130" t="s">
        <v>18</v>
      </c>
      <c r="M374" s="131">
        <v>43865</v>
      </c>
      <c r="N374" s="130" t="s">
        <v>523</v>
      </c>
      <c r="O374" s="131">
        <v>43873</v>
      </c>
    </row>
    <row r="375" spans="1:15">
      <c r="A375" s="130" t="s">
        <v>613</v>
      </c>
      <c r="B375" s="130" t="s">
        <v>15</v>
      </c>
      <c r="C375" s="130" t="s">
        <v>612</v>
      </c>
      <c r="D375" s="131">
        <v>43866</v>
      </c>
      <c r="E375" s="132">
        <v>0.31180555555555556</v>
      </c>
      <c r="F375" s="130" t="s">
        <v>521</v>
      </c>
      <c r="G375" s="130" t="s">
        <v>176</v>
      </c>
      <c r="H375" s="130" t="s">
        <v>177</v>
      </c>
      <c r="I375" s="130" t="s">
        <v>18</v>
      </c>
      <c r="J375" s="130" t="s">
        <v>522</v>
      </c>
      <c r="K375" s="133">
        <v>1E-3</v>
      </c>
      <c r="L375" s="130" t="s">
        <v>18</v>
      </c>
      <c r="M375" s="131">
        <v>43866</v>
      </c>
      <c r="N375" s="130" t="s">
        <v>523</v>
      </c>
      <c r="O375" s="131">
        <v>43873</v>
      </c>
    </row>
    <row r="376" spans="1:15">
      <c r="A376" s="130" t="s">
        <v>520</v>
      </c>
      <c r="B376" s="130" t="s">
        <v>15</v>
      </c>
      <c r="C376" s="130" t="s">
        <v>612</v>
      </c>
      <c r="D376" s="131">
        <v>43867</v>
      </c>
      <c r="E376" s="132">
        <v>0.35555555555555557</v>
      </c>
      <c r="F376" s="130" t="s">
        <v>521</v>
      </c>
      <c r="G376" s="130" t="s">
        <v>176</v>
      </c>
      <c r="H376" s="130" t="s">
        <v>177</v>
      </c>
      <c r="I376" s="130" t="s">
        <v>18</v>
      </c>
      <c r="J376" s="130" t="s">
        <v>522</v>
      </c>
      <c r="K376" s="133">
        <v>1E-3</v>
      </c>
      <c r="L376" s="130" t="s">
        <v>18</v>
      </c>
      <c r="M376" s="131">
        <v>43867</v>
      </c>
      <c r="N376" s="130" t="s">
        <v>523</v>
      </c>
      <c r="O376" s="131">
        <v>43873</v>
      </c>
    </row>
    <row r="377" spans="1:15">
      <c r="A377" s="130" t="s">
        <v>614</v>
      </c>
      <c r="B377" s="130" t="s">
        <v>15</v>
      </c>
      <c r="C377" s="130" t="s">
        <v>612</v>
      </c>
      <c r="D377" s="131">
        <v>43865</v>
      </c>
      <c r="E377" s="132">
        <v>0.33680555555555558</v>
      </c>
      <c r="F377" s="130" t="s">
        <v>521</v>
      </c>
      <c r="G377" s="130" t="s">
        <v>178</v>
      </c>
      <c r="H377" s="130" t="s">
        <v>179</v>
      </c>
      <c r="I377" s="130" t="s">
        <v>18</v>
      </c>
      <c r="J377" s="130" t="s">
        <v>522</v>
      </c>
      <c r="K377" s="133">
        <v>1E-3</v>
      </c>
      <c r="L377" s="130" t="s">
        <v>18</v>
      </c>
      <c r="M377" s="131">
        <v>43865</v>
      </c>
      <c r="N377" s="130" t="s">
        <v>523</v>
      </c>
      <c r="O377" s="131">
        <v>43873</v>
      </c>
    </row>
    <row r="378" spans="1:15">
      <c r="A378" s="130" t="s">
        <v>613</v>
      </c>
      <c r="B378" s="130" t="s">
        <v>15</v>
      </c>
      <c r="C378" s="130" t="s">
        <v>612</v>
      </c>
      <c r="D378" s="131">
        <v>43866</v>
      </c>
      <c r="E378" s="132">
        <v>0.31180555555555556</v>
      </c>
      <c r="F378" s="130" t="s">
        <v>521</v>
      </c>
      <c r="G378" s="130" t="s">
        <v>178</v>
      </c>
      <c r="H378" s="130" t="s">
        <v>179</v>
      </c>
      <c r="I378" s="130" t="s">
        <v>18</v>
      </c>
      <c r="J378" s="130" t="s">
        <v>522</v>
      </c>
      <c r="K378" s="133">
        <v>1E-3</v>
      </c>
      <c r="L378" s="130" t="s">
        <v>18</v>
      </c>
      <c r="M378" s="131">
        <v>43866</v>
      </c>
      <c r="N378" s="130" t="s">
        <v>523</v>
      </c>
      <c r="O378" s="131">
        <v>43873</v>
      </c>
    </row>
    <row r="379" spans="1:15">
      <c r="A379" s="130" t="s">
        <v>520</v>
      </c>
      <c r="B379" s="130" t="s">
        <v>15</v>
      </c>
      <c r="C379" s="130" t="s">
        <v>612</v>
      </c>
      <c r="D379" s="131">
        <v>43867</v>
      </c>
      <c r="E379" s="132">
        <v>0.35555555555555557</v>
      </c>
      <c r="F379" s="130" t="s">
        <v>521</v>
      </c>
      <c r="G379" s="130" t="s">
        <v>178</v>
      </c>
      <c r="H379" s="130" t="s">
        <v>179</v>
      </c>
      <c r="I379" s="130" t="s">
        <v>18</v>
      </c>
      <c r="J379" s="130" t="s">
        <v>522</v>
      </c>
      <c r="K379" s="133">
        <v>1E-3</v>
      </c>
      <c r="L379" s="130" t="s">
        <v>18</v>
      </c>
      <c r="M379" s="131">
        <v>43867</v>
      </c>
      <c r="N379" s="130" t="s">
        <v>523</v>
      </c>
      <c r="O379" s="131">
        <v>43873</v>
      </c>
    </row>
    <row r="380" spans="1:15">
      <c r="A380" s="130" t="s">
        <v>614</v>
      </c>
      <c r="B380" s="130" t="s">
        <v>15</v>
      </c>
      <c r="C380" s="130" t="s">
        <v>612</v>
      </c>
      <c r="D380" s="131">
        <v>43865</v>
      </c>
      <c r="E380" s="132">
        <v>0.33680555555555558</v>
      </c>
      <c r="F380" s="130" t="s">
        <v>537</v>
      </c>
      <c r="G380" s="130" t="s">
        <v>408</v>
      </c>
      <c r="H380" s="130" t="s">
        <v>409</v>
      </c>
      <c r="I380" s="130" t="s">
        <v>18</v>
      </c>
      <c r="J380" s="130" t="s">
        <v>531</v>
      </c>
      <c r="K380" s="133">
        <v>0.25</v>
      </c>
      <c r="L380" s="130" t="s">
        <v>18</v>
      </c>
      <c r="M380" s="131">
        <v>43865</v>
      </c>
      <c r="N380" s="130" t="s">
        <v>523</v>
      </c>
      <c r="O380" s="131">
        <v>43882</v>
      </c>
    </row>
    <row r="381" spans="1:15">
      <c r="A381" s="130" t="s">
        <v>613</v>
      </c>
      <c r="B381" s="130" t="s">
        <v>15</v>
      </c>
      <c r="C381" s="130" t="s">
        <v>612</v>
      </c>
      <c r="D381" s="131">
        <v>43866</v>
      </c>
      <c r="E381" s="132">
        <v>0.31180555555555556</v>
      </c>
      <c r="F381" s="130" t="s">
        <v>537</v>
      </c>
      <c r="G381" s="130" t="s">
        <v>408</v>
      </c>
      <c r="H381" s="130" t="s">
        <v>409</v>
      </c>
      <c r="I381" s="130" t="s">
        <v>18</v>
      </c>
      <c r="J381" s="130" t="s">
        <v>531</v>
      </c>
      <c r="K381" s="133">
        <v>0.25</v>
      </c>
      <c r="L381" s="130" t="s">
        <v>18</v>
      </c>
      <c r="M381" s="131">
        <v>43866</v>
      </c>
      <c r="N381" s="130" t="s">
        <v>523</v>
      </c>
      <c r="O381" s="131">
        <v>43882</v>
      </c>
    </row>
    <row r="382" spans="1:15">
      <c r="A382" s="130" t="s">
        <v>520</v>
      </c>
      <c r="B382" s="130" t="s">
        <v>15</v>
      </c>
      <c r="C382" s="130" t="s">
        <v>612</v>
      </c>
      <c r="D382" s="131">
        <v>43867</v>
      </c>
      <c r="E382" s="132">
        <v>0.35555555555555557</v>
      </c>
      <c r="F382" s="130" t="s">
        <v>537</v>
      </c>
      <c r="G382" s="130" t="s">
        <v>408</v>
      </c>
      <c r="H382" s="130" t="s">
        <v>409</v>
      </c>
      <c r="I382" s="130" t="s">
        <v>18</v>
      </c>
      <c r="J382" s="130" t="s">
        <v>531</v>
      </c>
      <c r="K382" s="133">
        <v>0.25</v>
      </c>
      <c r="L382" s="130" t="s">
        <v>18</v>
      </c>
      <c r="M382" s="131">
        <v>43867</v>
      </c>
      <c r="N382" s="130" t="s">
        <v>523</v>
      </c>
      <c r="O382" s="131">
        <v>43882</v>
      </c>
    </row>
    <row r="383" spans="1:15">
      <c r="A383" s="130" t="s">
        <v>614</v>
      </c>
      <c r="B383" s="130" t="s">
        <v>15</v>
      </c>
      <c r="C383" s="130" t="s">
        <v>612</v>
      </c>
      <c r="D383" s="131">
        <v>43865</v>
      </c>
      <c r="E383" s="132">
        <v>0.33680555555555558</v>
      </c>
      <c r="F383" s="130" t="s">
        <v>527</v>
      </c>
      <c r="G383" s="130" t="s">
        <v>274</v>
      </c>
      <c r="H383" s="130" t="s">
        <v>275</v>
      </c>
      <c r="I383" s="130" t="s">
        <v>18</v>
      </c>
      <c r="J383" s="130" t="s">
        <v>528</v>
      </c>
      <c r="K383" s="133">
        <v>0.15</v>
      </c>
      <c r="L383" s="130" t="s">
        <v>18</v>
      </c>
      <c r="M383" s="131">
        <v>43865</v>
      </c>
      <c r="N383" s="130" t="s">
        <v>523</v>
      </c>
      <c r="O383" s="131">
        <v>43874</v>
      </c>
    </row>
    <row r="384" spans="1:15">
      <c r="A384" s="130" t="s">
        <v>614</v>
      </c>
      <c r="B384" s="130" t="s">
        <v>15</v>
      </c>
      <c r="C384" s="130" t="s">
        <v>612</v>
      </c>
      <c r="D384" s="131">
        <v>43865</v>
      </c>
      <c r="E384" s="132">
        <v>0.33680555555555558</v>
      </c>
      <c r="F384" s="130" t="s">
        <v>537</v>
      </c>
      <c r="G384" s="130" t="s">
        <v>274</v>
      </c>
      <c r="H384" s="130" t="s">
        <v>275</v>
      </c>
      <c r="I384" s="130" t="s">
        <v>18</v>
      </c>
      <c r="J384" s="130" t="s">
        <v>531</v>
      </c>
      <c r="K384" s="133">
        <v>0.25</v>
      </c>
      <c r="L384" s="130" t="s">
        <v>18</v>
      </c>
      <c r="M384" s="131">
        <v>43865</v>
      </c>
      <c r="N384" s="130" t="s">
        <v>523</v>
      </c>
      <c r="O384" s="131">
        <v>43882</v>
      </c>
    </row>
    <row r="385" spans="1:15">
      <c r="A385" s="130" t="s">
        <v>613</v>
      </c>
      <c r="B385" s="130" t="s">
        <v>15</v>
      </c>
      <c r="C385" s="130" t="s">
        <v>612</v>
      </c>
      <c r="D385" s="131">
        <v>43866</v>
      </c>
      <c r="E385" s="132">
        <v>0.31180555555555556</v>
      </c>
      <c r="F385" s="130" t="s">
        <v>527</v>
      </c>
      <c r="G385" s="130" t="s">
        <v>274</v>
      </c>
      <c r="H385" s="130" t="s">
        <v>275</v>
      </c>
      <c r="I385" s="130" t="s">
        <v>18</v>
      </c>
      <c r="J385" s="130" t="s">
        <v>528</v>
      </c>
      <c r="K385" s="133">
        <v>0.15</v>
      </c>
      <c r="L385" s="130" t="s">
        <v>18</v>
      </c>
      <c r="M385" s="131">
        <v>43866</v>
      </c>
      <c r="N385" s="130" t="s">
        <v>523</v>
      </c>
      <c r="O385" s="131">
        <v>43874</v>
      </c>
    </row>
    <row r="386" spans="1:15">
      <c r="A386" s="130" t="s">
        <v>613</v>
      </c>
      <c r="B386" s="130" t="s">
        <v>15</v>
      </c>
      <c r="C386" s="130" t="s">
        <v>612</v>
      </c>
      <c r="D386" s="131">
        <v>43866</v>
      </c>
      <c r="E386" s="132">
        <v>0.31180555555555556</v>
      </c>
      <c r="F386" s="130" t="s">
        <v>537</v>
      </c>
      <c r="G386" s="130" t="s">
        <v>274</v>
      </c>
      <c r="H386" s="130" t="s">
        <v>275</v>
      </c>
      <c r="I386" s="130" t="s">
        <v>18</v>
      </c>
      <c r="J386" s="130" t="s">
        <v>531</v>
      </c>
      <c r="K386" s="133">
        <v>0.25</v>
      </c>
      <c r="L386" s="130" t="s">
        <v>18</v>
      </c>
      <c r="M386" s="131">
        <v>43866</v>
      </c>
      <c r="N386" s="130" t="s">
        <v>523</v>
      </c>
      <c r="O386" s="131">
        <v>43882</v>
      </c>
    </row>
    <row r="387" spans="1:15">
      <c r="A387" s="130" t="s">
        <v>520</v>
      </c>
      <c r="B387" s="130" t="s">
        <v>15</v>
      </c>
      <c r="C387" s="130" t="s">
        <v>612</v>
      </c>
      <c r="D387" s="131">
        <v>43867</v>
      </c>
      <c r="E387" s="132">
        <v>0.35555555555555557</v>
      </c>
      <c r="F387" s="130" t="s">
        <v>527</v>
      </c>
      <c r="G387" s="130" t="s">
        <v>274</v>
      </c>
      <c r="H387" s="130" t="s">
        <v>275</v>
      </c>
      <c r="I387" s="130" t="s">
        <v>18</v>
      </c>
      <c r="J387" s="130" t="s">
        <v>528</v>
      </c>
      <c r="K387" s="133">
        <v>0.15</v>
      </c>
      <c r="L387" s="130" t="s">
        <v>18</v>
      </c>
      <c r="M387" s="131">
        <v>43867</v>
      </c>
      <c r="N387" s="130" t="s">
        <v>523</v>
      </c>
      <c r="O387" s="131">
        <v>43874</v>
      </c>
    </row>
    <row r="388" spans="1:15">
      <c r="A388" s="130" t="s">
        <v>520</v>
      </c>
      <c r="B388" s="130" t="s">
        <v>15</v>
      </c>
      <c r="C388" s="130" t="s">
        <v>612</v>
      </c>
      <c r="D388" s="131">
        <v>43867</v>
      </c>
      <c r="E388" s="132">
        <v>0.35555555555555557</v>
      </c>
      <c r="F388" s="130" t="s">
        <v>537</v>
      </c>
      <c r="G388" s="130" t="s">
        <v>274</v>
      </c>
      <c r="H388" s="130" t="s">
        <v>275</v>
      </c>
      <c r="I388" s="130" t="s">
        <v>18</v>
      </c>
      <c r="J388" s="130" t="s">
        <v>531</v>
      </c>
      <c r="K388" s="133">
        <v>0.25</v>
      </c>
      <c r="L388" s="130" t="s">
        <v>18</v>
      </c>
      <c r="M388" s="131">
        <v>43867</v>
      </c>
      <c r="N388" s="130" t="s">
        <v>523</v>
      </c>
      <c r="O388" s="131">
        <v>43882</v>
      </c>
    </row>
    <row r="389" spans="1:15">
      <c r="A389" s="130" t="s">
        <v>614</v>
      </c>
      <c r="B389" s="130" t="s">
        <v>15</v>
      </c>
      <c r="C389" s="130" t="s">
        <v>612</v>
      </c>
      <c r="D389" s="131">
        <v>43865</v>
      </c>
      <c r="E389" s="132">
        <v>0.33680555555555558</v>
      </c>
      <c r="F389" s="130" t="s">
        <v>537</v>
      </c>
      <c r="G389" s="130" t="s">
        <v>410</v>
      </c>
      <c r="H389" s="130" t="s">
        <v>411</v>
      </c>
      <c r="I389" s="130" t="s">
        <v>18</v>
      </c>
      <c r="J389" s="130" t="s">
        <v>531</v>
      </c>
      <c r="K389" s="133">
        <v>0.25</v>
      </c>
      <c r="L389" s="130" t="s">
        <v>18</v>
      </c>
      <c r="M389" s="131">
        <v>43865</v>
      </c>
      <c r="N389" s="130" t="s">
        <v>523</v>
      </c>
      <c r="O389" s="131">
        <v>43882</v>
      </c>
    </row>
    <row r="390" spans="1:15">
      <c r="A390" s="130" t="s">
        <v>613</v>
      </c>
      <c r="B390" s="130" t="s">
        <v>15</v>
      </c>
      <c r="C390" s="130" t="s">
        <v>612</v>
      </c>
      <c r="D390" s="131">
        <v>43866</v>
      </c>
      <c r="E390" s="132">
        <v>0.31180555555555556</v>
      </c>
      <c r="F390" s="130" t="s">
        <v>537</v>
      </c>
      <c r="G390" s="130" t="s">
        <v>410</v>
      </c>
      <c r="H390" s="130" t="s">
        <v>411</v>
      </c>
      <c r="I390" s="130" t="s">
        <v>18</v>
      </c>
      <c r="J390" s="130" t="s">
        <v>531</v>
      </c>
      <c r="K390" s="133">
        <v>0.25</v>
      </c>
      <c r="L390" s="130" t="s">
        <v>18</v>
      </c>
      <c r="M390" s="131">
        <v>43866</v>
      </c>
      <c r="N390" s="130" t="s">
        <v>523</v>
      </c>
      <c r="O390" s="131">
        <v>43882</v>
      </c>
    </row>
    <row r="391" spans="1:15">
      <c r="A391" s="130" t="s">
        <v>520</v>
      </c>
      <c r="B391" s="130" t="s">
        <v>15</v>
      </c>
      <c r="C391" s="130" t="s">
        <v>612</v>
      </c>
      <c r="D391" s="131">
        <v>43867</v>
      </c>
      <c r="E391" s="132">
        <v>0.35555555555555557</v>
      </c>
      <c r="F391" s="130" t="s">
        <v>537</v>
      </c>
      <c r="G391" s="130" t="s">
        <v>410</v>
      </c>
      <c r="H391" s="130" t="s">
        <v>411</v>
      </c>
      <c r="I391" s="130" t="s">
        <v>18</v>
      </c>
      <c r="J391" s="130" t="s">
        <v>531</v>
      </c>
      <c r="K391" s="133">
        <v>0.25</v>
      </c>
      <c r="L391" s="130" t="s">
        <v>18</v>
      </c>
      <c r="M391" s="131">
        <v>43867</v>
      </c>
      <c r="N391" s="130" t="s">
        <v>523</v>
      </c>
      <c r="O391" s="131">
        <v>43882</v>
      </c>
    </row>
    <row r="392" spans="1:15">
      <c r="A392" s="130" t="s">
        <v>614</v>
      </c>
      <c r="B392" s="130" t="s">
        <v>15</v>
      </c>
      <c r="C392" s="130" t="s">
        <v>612</v>
      </c>
      <c r="D392" s="131">
        <v>43865</v>
      </c>
      <c r="E392" s="132">
        <v>0.33680555555555558</v>
      </c>
      <c r="F392" s="130" t="s">
        <v>537</v>
      </c>
      <c r="G392" s="130" t="s">
        <v>412</v>
      </c>
      <c r="H392" s="130" t="s">
        <v>413</v>
      </c>
      <c r="I392" s="130" t="s">
        <v>18</v>
      </c>
      <c r="J392" s="130" t="s">
        <v>531</v>
      </c>
      <c r="K392" s="133">
        <v>0.25</v>
      </c>
      <c r="L392" s="130" t="s">
        <v>18</v>
      </c>
      <c r="M392" s="131">
        <v>43865</v>
      </c>
      <c r="N392" s="130" t="s">
        <v>523</v>
      </c>
      <c r="O392" s="131">
        <v>43882</v>
      </c>
    </row>
    <row r="393" spans="1:15">
      <c r="A393" s="130" t="s">
        <v>613</v>
      </c>
      <c r="B393" s="130" t="s">
        <v>15</v>
      </c>
      <c r="C393" s="130" t="s">
        <v>612</v>
      </c>
      <c r="D393" s="131">
        <v>43866</v>
      </c>
      <c r="E393" s="132">
        <v>0.31180555555555556</v>
      </c>
      <c r="F393" s="130" t="s">
        <v>537</v>
      </c>
      <c r="G393" s="130" t="s">
        <v>412</v>
      </c>
      <c r="H393" s="130" t="s">
        <v>413</v>
      </c>
      <c r="I393" s="130" t="s">
        <v>18</v>
      </c>
      <c r="J393" s="130" t="s">
        <v>531</v>
      </c>
      <c r="K393" s="133">
        <v>0.25</v>
      </c>
      <c r="L393" s="130" t="s">
        <v>18</v>
      </c>
      <c r="M393" s="131">
        <v>43866</v>
      </c>
      <c r="N393" s="130" t="s">
        <v>523</v>
      </c>
      <c r="O393" s="131">
        <v>43882</v>
      </c>
    </row>
    <row r="394" spans="1:15">
      <c r="A394" s="130" t="s">
        <v>520</v>
      </c>
      <c r="B394" s="130" t="s">
        <v>15</v>
      </c>
      <c r="C394" s="130" t="s">
        <v>612</v>
      </c>
      <c r="D394" s="131">
        <v>43867</v>
      </c>
      <c r="E394" s="132">
        <v>0.35555555555555557</v>
      </c>
      <c r="F394" s="130" t="s">
        <v>537</v>
      </c>
      <c r="G394" s="130" t="s">
        <v>412</v>
      </c>
      <c r="H394" s="130" t="s">
        <v>413</v>
      </c>
      <c r="I394" s="130" t="s">
        <v>18</v>
      </c>
      <c r="J394" s="130" t="s">
        <v>531</v>
      </c>
      <c r="K394" s="133">
        <v>0.25</v>
      </c>
      <c r="L394" s="130" t="s">
        <v>18</v>
      </c>
      <c r="M394" s="131">
        <v>43867</v>
      </c>
      <c r="N394" s="130" t="s">
        <v>523</v>
      </c>
      <c r="O394" s="131">
        <v>43882</v>
      </c>
    </row>
    <row r="395" spans="1:15">
      <c r="A395" s="130" t="s">
        <v>614</v>
      </c>
      <c r="B395" s="130" t="s">
        <v>15</v>
      </c>
      <c r="C395" s="130" t="s">
        <v>612</v>
      </c>
      <c r="D395" s="131">
        <v>43865</v>
      </c>
      <c r="E395" s="132">
        <v>0.33680555555555558</v>
      </c>
      <c r="F395" s="130" t="s">
        <v>537</v>
      </c>
      <c r="G395" s="130" t="s">
        <v>414</v>
      </c>
      <c r="H395" s="130" t="s">
        <v>415</v>
      </c>
      <c r="I395" s="130" t="s">
        <v>18</v>
      </c>
      <c r="J395" s="130" t="s">
        <v>531</v>
      </c>
      <c r="K395" s="133">
        <v>0.25</v>
      </c>
      <c r="L395" s="130" t="s">
        <v>18</v>
      </c>
      <c r="M395" s="131">
        <v>43865</v>
      </c>
      <c r="N395" s="130" t="s">
        <v>523</v>
      </c>
      <c r="O395" s="131">
        <v>43882</v>
      </c>
    </row>
    <row r="396" spans="1:15">
      <c r="A396" s="130" t="s">
        <v>613</v>
      </c>
      <c r="B396" s="130" t="s">
        <v>15</v>
      </c>
      <c r="C396" s="130" t="s">
        <v>612</v>
      </c>
      <c r="D396" s="131">
        <v>43866</v>
      </c>
      <c r="E396" s="132">
        <v>0.31180555555555556</v>
      </c>
      <c r="F396" s="130" t="s">
        <v>537</v>
      </c>
      <c r="G396" s="130" t="s">
        <v>414</v>
      </c>
      <c r="H396" s="130" t="s">
        <v>415</v>
      </c>
      <c r="I396" s="130" t="s">
        <v>18</v>
      </c>
      <c r="J396" s="130" t="s">
        <v>531</v>
      </c>
      <c r="K396" s="133">
        <v>0.25</v>
      </c>
      <c r="L396" s="130" t="s">
        <v>18</v>
      </c>
      <c r="M396" s="131">
        <v>43866</v>
      </c>
      <c r="N396" s="130" t="s">
        <v>523</v>
      </c>
      <c r="O396" s="131">
        <v>43882</v>
      </c>
    </row>
    <row r="397" spans="1:15">
      <c r="A397" s="130" t="s">
        <v>520</v>
      </c>
      <c r="B397" s="130" t="s">
        <v>15</v>
      </c>
      <c r="C397" s="130" t="s">
        <v>612</v>
      </c>
      <c r="D397" s="131">
        <v>43867</v>
      </c>
      <c r="E397" s="132">
        <v>0.35555555555555557</v>
      </c>
      <c r="F397" s="130" t="s">
        <v>537</v>
      </c>
      <c r="G397" s="130" t="s">
        <v>414</v>
      </c>
      <c r="H397" s="130" t="s">
        <v>415</v>
      </c>
      <c r="I397" s="130" t="s">
        <v>18</v>
      </c>
      <c r="J397" s="130" t="s">
        <v>531</v>
      </c>
      <c r="K397" s="133">
        <v>0.25</v>
      </c>
      <c r="L397" s="130" t="s">
        <v>18</v>
      </c>
      <c r="M397" s="131">
        <v>43867</v>
      </c>
      <c r="N397" s="130" t="s">
        <v>523</v>
      </c>
      <c r="O397" s="131">
        <v>43882</v>
      </c>
    </row>
    <row r="398" spans="1:15">
      <c r="A398" s="130" t="s">
        <v>614</v>
      </c>
      <c r="B398" s="130" t="s">
        <v>15</v>
      </c>
      <c r="C398" s="130" t="s">
        <v>612</v>
      </c>
      <c r="D398" s="131">
        <v>43865</v>
      </c>
      <c r="E398" s="132">
        <v>0.33680555555555558</v>
      </c>
      <c r="F398" s="130" t="s">
        <v>537</v>
      </c>
      <c r="G398" s="130" t="s">
        <v>416</v>
      </c>
      <c r="H398" s="130" t="s">
        <v>417</v>
      </c>
      <c r="I398" s="130" t="s">
        <v>18</v>
      </c>
      <c r="J398" s="130" t="s">
        <v>531</v>
      </c>
      <c r="K398" s="133">
        <v>0.25</v>
      </c>
      <c r="L398" s="130" t="s">
        <v>18</v>
      </c>
      <c r="M398" s="131">
        <v>43865</v>
      </c>
      <c r="N398" s="130" t="s">
        <v>523</v>
      </c>
      <c r="O398" s="131">
        <v>43882</v>
      </c>
    </row>
    <row r="399" spans="1:15">
      <c r="A399" s="130" t="s">
        <v>613</v>
      </c>
      <c r="B399" s="130" t="s">
        <v>15</v>
      </c>
      <c r="C399" s="130" t="s">
        <v>612</v>
      </c>
      <c r="D399" s="131">
        <v>43866</v>
      </c>
      <c r="E399" s="132">
        <v>0.31180555555555556</v>
      </c>
      <c r="F399" s="130" t="s">
        <v>537</v>
      </c>
      <c r="G399" s="130" t="s">
        <v>416</v>
      </c>
      <c r="H399" s="130" t="s">
        <v>417</v>
      </c>
      <c r="I399" s="130" t="s">
        <v>18</v>
      </c>
      <c r="J399" s="130" t="s">
        <v>531</v>
      </c>
      <c r="K399" s="133">
        <v>0.25</v>
      </c>
      <c r="L399" s="130" t="s">
        <v>18</v>
      </c>
      <c r="M399" s="131">
        <v>43866</v>
      </c>
      <c r="N399" s="130" t="s">
        <v>523</v>
      </c>
      <c r="O399" s="131">
        <v>43882</v>
      </c>
    </row>
    <row r="400" spans="1:15">
      <c r="A400" s="130" t="s">
        <v>520</v>
      </c>
      <c r="B400" s="130" t="s">
        <v>15</v>
      </c>
      <c r="C400" s="130" t="s">
        <v>612</v>
      </c>
      <c r="D400" s="131">
        <v>43867</v>
      </c>
      <c r="E400" s="132">
        <v>0.35555555555555557</v>
      </c>
      <c r="F400" s="130" t="s">
        <v>537</v>
      </c>
      <c r="G400" s="130" t="s">
        <v>416</v>
      </c>
      <c r="H400" s="130" t="s">
        <v>417</v>
      </c>
      <c r="I400" s="130" t="s">
        <v>18</v>
      </c>
      <c r="J400" s="130" t="s">
        <v>531</v>
      </c>
      <c r="K400" s="133">
        <v>0.25</v>
      </c>
      <c r="L400" s="130" t="s">
        <v>18</v>
      </c>
      <c r="M400" s="131">
        <v>43867</v>
      </c>
      <c r="N400" s="130" t="s">
        <v>523</v>
      </c>
      <c r="O400" s="131">
        <v>43882</v>
      </c>
    </row>
    <row r="401" spans="1:15">
      <c r="A401" s="130" t="s">
        <v>614</v>
      </c>
      <c r="B401" s="130" t="s">
        <v>15</v>
      </c>
      <c r="C401" s="130" t="s">
        <v>612</v>
      </c>
      <c r="D401" s="131">
        <v>43865</v>
      </c>
      <c r="E401" s="132">
        <v>0.33680555555555558</v>
      </c>
      <c r="F401" s="130" t="s">
        <v>527</v>
      </c>
      <c r="G401" s="130" t="s">
        <v>276</v>
      </c>
      <c r="H401" s="130" t="s">
        <v>277</v>
      </c>
      <c r="I401" s="130" t="s">
        <v>18</v>
      </c>
      <c r="J401" s="130" t="s">
        <v>528</v>
      </c>
      <c r="K401" s="133">
        <v>0.15</v>
      </c>
      <c r="L401" s="130" t="s">
        <v>18</v>
      </c>
      <c r="M401" s="131">
        <v>43865</v>
      </c>
      <c r="N401" s="130" t="s">
        <v>523</v>
      </c>
      <c r="O401" s="131">
        <v>43874</v>
      </c>
    </row>
    <row r="402" spans="1:15">
      <c r="A402" s="130" t="s">
        <v>613</v>
      </c>
      <c r="B402" s="130" t="s">
        <v>15</v>
      </c>
      <c r="C402" s="130" t="s">
        <v>612</v>
      </c>
      <c r="D402" s="131">
        <v>43866</v>
      </c>
      <c r="E402" s="132">
        <v>0.31180555555555556</v>
      </c>
      <c r="F402" s="130" t="s">
        <v>527</v>
      </c>
      <c r="G402" s="130" t="s">
        <v>276</v>
      </c>
      <c r="H402" s="130" t="s">
        <v>277</v>
      </c>
      <c r="I402" s="130" t="s">
        <v>18</v>
      </c>
      <c r="J402" s="130" t="s">
        <v>528</v>
      </c>
      <c r="K402" s="133">
        <v>0.15</v>
      </c>
      <c r="L402" s="130" t="s">
        <v>18</v>
      </c>
      <c r="M402" s="131">
        <v>43866</v>
      </c>
      <c r="N402" s="130" t="s">
        <v>523</v>
      </c>
      <c r="O402" s="131">
        <v>43874</v>
      </c>
    </row>
    <row r="403" spans="1:15">
      <c r="A403" s="130" t="s">
        <v>520</v>
      </c>
      <c r="B403" s="130" t="s">
        <v>15</v>
      </c>
      <c r="C403" s="130" t="s">
        <v>612</v>
      </c>
      <c r="D403" s="131">
        <v>43867</v>
      </c>
      <c r="E403" s="132">
        <v>0.35555555555555557</v>
      </c>
      <c r="F403" s="130" t="s">
        <v>527</v>
      </c>
      <c r="G403" s="130" t="s">
        <v>276</v>
      </c>
      <c r="H403" s="130" t="s">
        <v>277</v>
      </c>
      <c r="I403" s="130" t="s">
        <v>18</v>
      </c>
      <c r="J403" s="130" t="s">
        <v>528</v>
      </c>
      <c r="K403" s="133">
        <v>0.15</v>
      </c>
      <c r="L403" s="130" t="s">
        <v>18</v>
      </c>
      <c r="M403" s="131">
        <v>43867</v>
      </c>
      <c r="N403" s="130" t="s">
        <v>523</v>
      </c>
      <c r="O403" s="131">
        <v>43874</v>
      </c>
    </row>
    <row r="404" spans="1:15">
      <c r="A404" s="130" t="s">
        <v>614</v>
      </c>
      <c r="B404" s="130" t="s">
        <v>15</v>
      </c>
      <c r="C404" s="130" t="s">
        <v>612</v>
      </c>
      <c r="D404" s="131">
        <v>43865</v>
      </c>
      <c r="E404" s="132">
        <v>0.33680555555555558</v>
      </c>
      <c r="F404" s="130" t="s">
        <v>591</v>
      </c>
      <c r="G404" s="130" t="s">
        <v>93</v>
      </c>
      <c r="H404" s="130" t="s">
        <v>592</v>
      </c>
      <c r="I404" s="130" t="s">
        <v>18</v>
      </c>
      <c r="J404" s="135">
        <v>0.5</v>
      </c>
      <c r="K404" s="133">
        <v>0.5</v>
      </c>
      <c r="L404" s="130" t="s">
        <v>18</v>
      </c>
      <c r="M404" s="131">
        <v>43865</v>
      </c>
      <c r="N404" s="130" t="s">
        <v>523</v>
      </c>
      <c r="O404" s="131">
        <v>43871</v>
      </c>
    </row>
    <row r="405" spans="1:15">
      <c r="A405" s="130" t="s">
        <v>613</v>
      </c>
      <c r="B405" s="130" t="s">
        <v>15</v>
      </c>
      <c r="C405" s="130" t="s">
        <v>612</v>
      </c>
      <c r="D405" s="131">
        <v>43866</v>
      </c>
      <c r="E405" s="132">
        <v>0.31180555555555556</v>
      </c>
      <c r="F405" s="130" t="s">
        <v>591</v>
      </c>
      <c r="G405" s="130" t="s">
        <v>93</v>
      </c>
      <c r="H405" s="130" t="s">
        <v>592</v>
      </c>
      <c r="I405" s="130" t="s">
        <v>18</v>
      </c>
      <c r="J405" s="135">
        <v>0.6</v>
      </c>
      <c r="K405" s="133">
        <v>0.5</v>
      </c>
      <c r="L405" s="130" t="s">
        <v>18</v>
      </c>
      <c r="M405" s="131">
        <v>43866</v>
      </c>
      <c r="N405" s="130" t="s">
        <v>523</v>
      </c>
      <c r="O405" s="131">
        <v>43871</v>
      </c>
    </row>
    <row r="406" spans="1:15">
      <c r="A406" s="130" t="s">
        <v>520</v>
      </c>
      <c r="B406" s="130" t="s">
        <v>15</v>
      </c>
      <c r="C406" s="130" t="s">
        <v>612</v>
      </c>
      <c r="D406" s="131">
        <v>43867</v>
      </c>
      <c r="E406" s="132">
        <v>0.35555555555555557</v>
      </c>
      <c r="F406" s="130" t="s">
        <v>591</v>
      </c>
      <c r="G406" s="130" t="s">
        <v>93</v>
      </c>
      <c r="H406" s="130" t="s">
        <v>592</v>
      </c>
      <c r="I406" s="130" t="s">
        <v>18</v>
      </c>
      <c r="J406" s="135">
        <v>0.6</v>
      </c>
      <c r="K406" s="133">
        <v>0.5</v>
      </c>
      <c r="L406" s="130" t="s">
        <v>18</v>
      </c>
      <c r="M406" s="131">
        <v>43867</v>
      </c>
      <c r="N406" s="130" t="s">
        <v>523</v>
      </c>
      <c r="O406" s="131">
        <v>43871</v>
      </c>
    </row>
    <row r="407" spans="1:15">
      <c r="A407" s="130" t="s">
        <v>614</v>
      </c>
      <c r="B407" s="130" t="s">
        <v>15</v>
      </c>
      <c r="C407" s="130" t="s">
        <v>612</v>
      </c>
      <c r="D407" s="131">
        <v>43865</v>
      </c>
      <c r="E407" s="132">
        <v>0.33680555555555558</v>
      </c>
      <c r="F407" s="130" t="s">
        <v>582</v>
      </c>
      <c r="G407" s="130" t="s">
        <v>61</v>
      </c>
      <c r="H407" s="130" t="s">
        <v>583</v>
      </c>
      <c r="I407" s="130" t="s">
        <v>59</v>
      </c>
      <c r="J407" s="135">
        <v>0.02</v>
      </c>
      <c r="K407" s="133">
        <v>0.02</v>
      </c>
      <c r="L407" s="130" t="s">
        <v>18</v>
      </c>
      <c r="M407" s="131">
        <v>43865</v>
      </c>
      <c r="N407" s="130" t="s">
        <v>523</v>
      </c>
      <c r="O407" s="131">
        <v>43875</v>
      </c>
    </row>
    <row r="408" spans="1:15">
      <c r="A408" s="130" t="s">
        <v>613</v>
      </c>
      <c r="B408" s="130" t="s">
        <v>15</v>
      </c>
      <c r="C408" s="130" t="s">
        <v>612</v>
      </c>
      <c r="D408" s="131">
        <v>43866</v>
      </c>
      <c r="E408" s="132">
        <v>0.31180555555555556</v>
      </c>
      <c r="F408" s="130" t="s">
        <v>582</v>
      </c>
      <c r="G408" s="130" t="s">
        <v>61</v>
      </c>
      <c r="H408" s="130" t="s">
        <v>583</v>
      </c>
      <c r="I408" s="130" t="s">
        <v>18</v>
      </c>
      <c r="J408" s="135">
        <v>0.03</v>
      </c>
      <c r="K408" s="133">
        <v>0.02</v>
      </c>
      <c r="L408" s="130" t="s">
        <v>18</v>
      </c>
      <c r="M408" s="131">
        <v>43866</v>
      </c>
      <c r="N408" s="130" t="s">
        <v>523</v>
      </c>
      <c r="O408" s="131">
        <v>43875</v>
      </c>
    </row>
    <row r="409" spans="1:15">
      <c r="A409" s="130" t="s">
        <v>520</v>
      </c>
      <c r="B409" s="130" t="s">
        <v>15</v>
      </c>
      <c r="C409" s="130" t="s">
        <v>612</v>
      </c>
      <c r="D409" s="131">
        <v>43867</v>
      </c>
      <c r="E409" s="132">
        <v>0.35555555555555557</v>
      </c>
      <c r="F409" s="130" t="s">
        <v>582</v>
      </c>
      <c r="G409" s="130" t="s">
        <v>61</v>
      </c>
      <c r="H409" s="130" t="s">
        <v>583</v>
      </c>
      <c r="I409" s="130" t="s">
        <v>59</v>
      </c>
      <c r="J409" s="135">
        <v>0.02</v>
      </c>
      <c r="K409" s="133">
        <v>0.02</v>
      </c>
      <c r="L409" s="130" t="s">
        <v>18</v>
      </c>
      <c r="M409" s="131">
        <v>43867</v>
      </c>
      <c r="N409" s="130" t="s">
        <v>523</v>
      </c>
      <c r="O409" s="131">
        <v>43875</v>
      </c>
    </row>
    <row r="410" spans="1:15">
      <c r="A410" s="130" t="s">
        <v>614</v>
      </c>
      <c r="B410" s="130" t="s">
        <v>15</v>
      </c>
      <c r="C410" s="130" t="s">
        <v>612</v>
      </c>
      <c r="D410" s="131">
        <v>43865</v>
      </c>
      <c r="E410" s="132">
        <v>0.33680555555555558</v>
      </c>
      <c r="F410" s="130" t="s">
        <v>573</v>
      </c>
      <c r="G410" s="130" t="s">
        <v>574</v>
      </c>
      <c r="H410" s="130" t="s">
        <v>68</v>
      </c>
      <c r="I410" s="130" t="s">
        <v>18</v>
      </c>
      <c r="J410" s="130" t="s">
        <v>36</v>
      </c>
      <c r="K410" s="140"/>
      <c r="L410" s="130" t="s">
        <v>18</v>
      </c>
      <c r="M410" s="131">
        <v>43865</v>
      </c>
      <c r="N410" s="130" t="s">
        <v>18</v>
      </c>
      <c r="O410" s="131">
        <v>43868</v>
      </c>
    </row>
    <row r="411" spans="1:15">
      <c r="A411" s="130" t="s">
        <v>613</v>
      </c>
      <c r="B411" s="130" t="s">
        <v>15</v>
      </c>
      <c r="C411" s="130" t="s">
        <v>612</v>
      </c>
      <c r="D411" s="131">
        <v>43866</v>
      </c>
      <c r="E411" s="132">
        <v>0.31180555555555556</v>
      </c>
      <c r="F411" s="130" t="s">
        <v>573</v>
      </c>
      <c r="G411" s="130" t="s">
        <v>574</v>
      </c>
      <c r="H411" s="130" t="s">
        <v>68</v>
      </c>
      <c r="I411" s="130" t="s">
        <v>18</v>
      </c>
      <c r="J411" s="130" t="s">
        <v>36</v>
      </c>
      <c r="K411" s="140"/>
      <c r="L411" s="130" t="s">
        <v>18</v>
      </c>
      <c r="M411" s="131">
        <v>43866</v>
      </c>
      <c r="N411" s="130" t="s">
        <v>18</v>
      </c>
      <c r="O411" s="131">
        <v>43868</v>
      </c>
    </row>
    <row r="412" spans="1:15">
      <c r="A412" s="130" t="s">
        <v>520</v>
      </c>
      <c r="B412" s="130" t="s">
        <v>15</v>
      </c>
      <c r="C412" s="130" t="s">
        <v>612</v>
      </c>
      <c r="D412" s="131">
        <v>43867</v>
      </c>
      <c r="E412" s="132">
        <v>0.35555555555555557</v>
      </c>
      <c r="F412" s="130" t="s">
        <v>573</v>
      </c>
      <c r="G412" s="130" t="s">
        <v>574</v>
      </c>
      <c r="H412" s="130" t="s">
        <v>68</v>
      </c>
      <c r="I412" s="130" t="s">
        <v>18</v>
      </c>
      <c r="J412" s="130" t="s">
        <v>36</v>
      </c>
      <c r="K412" s="140"/>
      <c r="L412" s="130" t="s">
        <v>18</v>
      </c>
      <c r="M412" s="131">
        <v>43867</v>
      </c>
      <c r="N412" s="130" t="s">
        <v>18</v>
      </c>
      <c r="O412" s="131">
        <v>43868</v>
      </c>
    </row>
    <row r="413" spans="1:15">
      <c r="A413" s="130" t="s">
        <v>614</v>
      </c>
      <c r="B413" s="130" t="s">
        <v>15</v>
      </c>
      <c r="C413" s="130" t="s">
        <v>612</v>
      </c>
      <c r="D413" s="131">
        <v>43865</v>
      </c>
      <c r="E413" s="132">
        <v>0.33680555555555558</v>
      </c>
      <c r="F413" s="130" t="s">
        <v>521</v>
      </c>
      <c r="G413" s="130" t="s">
        <v>524</v>
      </c>
      <c r="H413" s="130" t="s">
        <v>525</v>
      </c>
      <c r="I413" s="130" t="s">
        <v>18</v>
      </c>
      <c r="J413" s="130" t="s">
        <v>522</v>
      </c>
      <c r="K413" s="133">
        <v>1E-3</v>
      </c>
      <c r="L413" s="130" t="s">
        <v>18</v>
      </c>
      <c r="M413" s="131">
        <v>43865</v>
      </c>
      <c r="N413" s="130" t="s">
        <v>523</v>
      </c>
      <c r="O413" s="131">
        <v>43873</v>
      </c>
    </row>
    <row r="414" spans="1:15">
      <c r="A414" s="130" t="s">
        <v>613</v>
      </c>
      <c r="B414" s="130" t="s">
        <v>15</v>
      </c>
      <c r="C414" s="130" t="s">
        <v>612</v>
      </c>
      <c r="D414" s="131">
        <v>43866</v>
      </c>
      <c r="E414" s="132">
        <v>0.31180555555555556</v>
      </c>
      <c r="F414" s="130" t="s">
        <v>521</v>
      </c>
      <c r="G414" s="130" t="s">
        <v>524</v>
      </c>
      <c r="H414" s="130" t="s">
        <v>525</v>
      </c>
      <c r="I414" s="130" t="s">
        <v>18</v>
      </c>
      <c r="J414" s="130" t="s">
        <v>522</v>
      </c>
      <c r="K414" s="133">
        <v>1E-3</v>
      </c>
      <c r="L414" s="130" t="s">
        <v>18</v>
      </c>
      <c r="M414" s="131">
        <v>43866</v>
      </c>
      <c r="N414" s="130" t="s">
        <v>523</v>
      </c>
      <c r="O414" s="131">
        <v>43873</v>
      </c>
    </row>
    <row r="415" spans="1:15">
      <c r="A415" s="130" t="s">
        <v>520</v>
      </c>
      <c r="B415" s="130" t="s">
        <v>15</v>
      </c>
      <c r="C415" s="130" t="s">
        <v>612</v>
      </c>
      <c r="D415" s="131">
        <v>43867</v>
      </c>
      <c r="E415" s="132">
        <v>0.35555555555555557</v>
      </c>
      <c r="F415" s="130" t="s">
        <v>521</v>
      </c>
      <c r="G415" s="130" t="s">
        <v>524</v>
      </c>
      <c r="H415" s="130" t="s">
        <v>525</v>
      </c>
      <c r="I415" s="130" t="s">
        <v>18</v>
      </c>
      <c r="J415" s="130" t="s">
        <v>522</v>
      </c>
      <c r="K415" s="133">
        <v>1E-3</v>
      </c>
      <c r="L415" s="130" t="s">
        <v>18</v>
      </c>
      <c r="M415" s="131">
        <v>43867</v>
      </c>
      <c r="N415" s="130" t="s">
        <v>523</v>
      </c>
      <c r="O415" s="131">
        <v>43873</v>
      </c>
    </row>
    <row r="416" spans="1:15">
      <c r="A416" s="130" t="s">
        <v>614</v>
      </c>
      <c r="B416" s="130" t="s">
        <v>15</v>
      </c>
      <c r="C416" s="130" t="s">
        <v>612</v>
      </c>
      <c r="D416" s="131">
        <v>43865</v>
      </c>
      <c r="E416" s="132">
        <v>0.33680555555555558</v>
      </c>
      <c r="F416" s="130" t="s">
        <v>527</v>
      </c>
      <c r="G416" s="130" t="s">
        <v>278</v>
      </c>
      <c r="H416" s="130" t="s">
        <v>279</v>
      </c>
      <c r="I416" s="130" t="s">
        <v>18</v>
      </c>
      <c r="J416" s="130" t="s">
        <v>528</v>
      </c>
      <c r="K416" s="133">
        <v>0.15</v>
      </c>
      <c r="L416" s="130" t="s">
        <v>18</v>
      </c>
      <c r="M416" s="131">
        <v>43865</v>
      </c>
      <c r="N416" s="130" t="s">
        <v>523</v>
      </c>
      <c r="O416" s="131">
        <v>43874</v>
      </c>
    </row>
    <row r="417" spans="1:15">
      <c r="A417" s="130" t="s">
        <v>613</v>
      </c>
      <c r="B417" s="130" t="s">
        <v>15</v>
      </c>
      <c r="C417" s="130" t="s">
        <v>612</v>
      </c>
      <c r="D417" s="131">
        <v>43866</v>
      </c>
      <c r="E417" s="132">
        <v>0.31180555555555556</v>
      </c>
      <c r="F417" s="130" t="s">
        <v>527</v>
      </c>
      <c r="G417" s="130" t="s">
        <v>278</v>
      </c>
      <c r="H417" s="130" t="s">
        <v>279</v>
      </c>
      <c r="I417" s="130" t="s">
        <v>18</v>
      </c>
      <c r="J417" s="130" t="s">
        <v>528</v>
      </c>
      <c r="K417" s="133">
        <v>0.15</v>
      </c>
      <c r="L417" s="130" t="s">
        <v>18</v>
      </c>
      <c r="M417" s="131">
        <v>43866</v>
      </c>
      <c r="N417" s="130" t="s">
        <v>523</v>
      </c>
      <c r="O417" s="131">
        <v>43874</v>
      </c>
    </row>
    <row r="418" spans="1:15">
      <c r="A418" s="130" t="s">
        <v>520</v>
      </c>
      <c r="B418" s="130" t="s">
        <v>15</v>
      </c>
      <c r="C418" s="130" t="s">
        <v>612</v>
      </c>
      <c r="D418" s="131">
        <v>43867</v>
      </c>
      <c r="E418" s="132">
        <v>0.35555555555555557</v>
      </c>
      <c r="F418" s="130" t="s">
        <v>527</v>
      </c>
      <c r="G418" s="130" t="s">
        <v>278</v>
      </c>
      <c r="H418" s="130" t="s">
        <v>279</v>
      </c>
      <c r="I418" s="130" t="s">
        <v>18</v>
      </c>
      <c r="J418" s="130" t="s">
        <v>528</v>
      </c>
      <c r="K418" s="133">
        <v>0.15</v>
      </c>
      <c r="L418" s="130" t="s">
        <v>18</v>
      </c>
      <c r="M418" s="131">
        <v>43867</v>
      </c>
      <c r="N418" s="130" t="s">
        <v>523</v>
      </c>
      <c r="O418" s="131">
        <v>43874</v>
      </c>
    </row>
    <row r="419" spans="1:15">
      <c r="A419" s="130" t="s">
        <v>614</v>
      </c>
      <c r="B419" s="130" t="s">
        <v>15</v>
      </c>
      <c r="C419" s="130" t="s">
        <v>612</v>
      </c>
      <c r="D419" s="131">
        <v>43865</v>
      </c>
      <c r="E419" s="132">
        <v>0.33680555555555558</v>
      </c>
      <c r="F419" s="130" t="s">
        <v>527</v>
      </c>
      <c r="G419" s="130" t="s">
        <v>280</v>
      </c>
      <c r="H419" s="130" t="s">
        <v>281</v>
      </c>
      <c r="I419" s="130" t="s">
        <v>18</v>
      </c>
      <c r="J419" s="130" t="s">
        <v>528</v>
      </c>
      <c r="K419" s="133">
        <v>0.15</v>
      </c>
      <c r="L419" s="130" t="s">
        <v>18</v>
      </c>
      <c r="M419" s="131">
        <v>43865</v>
      </c>
      <c r="N419" s="130" t="s">
        <v>523</v>
      </c>
      <c r="O419" s="131">
        <v>43874</v>
      </c>
    </row>
    <row r="420" spans="1:15">
      <c r="A420" s="130" t="s">
        <v>613</v>
      </c>
      <c r="B420" s="130" t="s">
        <v>15</v>
      </c>
      <c r="C420" s="130" t="s">
        <v>612</v>
      </c>
      <c r="D420" s="131">
        <v>43866</v>
      </c>
      <c r="E420" s="132">
        <v>0.31180555555555556</v>
      </c>
      <c r="F420" s="130" t="s">
        <v>527</v>
      </c>
      <c r="G420" s="130" t="s">
        <v>280</v>
      </c>
      <c r="H420" s="130" t="s">
        <v>281</v>
      </c>
      <c r="I420" s="130" t="s">
        <v>18</v>
      </c>
      <c r="J420" s="130" t="s">
        <v>528</v>
      </c>
      <c r="K420" s="134">
        <v>0.15</v>
      </c>
      <c r="L420" s="130" t="s">
        <v>18</v>
      </c>
      <c r="M420" s="131">
        <v>43866</v>
      </c>
      <c r="N420" s="130" t="s">
        <v>523</v>
      </c>
      <c r="O420" s="131">
        <v>43874</v>
      </c>
    </row>
    <row r="421" spans="1:15">
      <c r="A421" s="130" t="s">
        <v>520</v>
      </c>
      <c r="B421" s="130" t="s">
        <v>15</v>
      </c>
      <c r="C421" s="130" t="s">
        <v>612</v>
      </c>
      <c r="D421" s="131">
        <v>43867</v>
      </c>
      <c r="E421" s="132">
        <v>0.35555555555555557</v>
      </c>
      <c r="F421" s="130" t="s">
        <v>527</v>
      </c>
      <c r="G421" s="130" t="s">
        <v>280</v>
      </c>
      <c r="H421" s="130" t="s">
        <v>281</v>
      </c>
      <c r="I421" s="130" t="s">
        <v>18</v>
      </c>
      <c r="J421" s="130" t="s">
        <v>528</v>
      </c>
      <c r="K421" s="133">
        <v>0.15</v>
      </c>
      <c r="L421" s="130" t="s">
        <v>18</v>
      </c>
      <c r="M421" s="131">
        <v>43867</v>
      </c>
      <c r="N421" s="130" t="s">
        <v>523</v>
      </c>
      <c r="O421" s="131">
        <v>43874</v>
      </c>
    </row>
    <row r="422" spans="1:15">
      <c r="A422" s="130" t="s">
        <v>614</v>
      </c>
      <c r="B422" s="130" t="s">
        <v>15</v>
      </c>
      <c r="C422" s="130" t="s">
        <v>612</v>
      </c>
      <c r="D422" s="131">
        <v>43865</v>
      </c>
      <c r="E422" s="132">
        <v>0.33680555555555558</v>
      </c>
      <c r="F422" s="130" t="s">
        <v>527</v>
      </c>
      <c r="G422" s="130" t="s">
        <v>282</v>
      </c>
      <c r="H422" s="130" t="s">
        <v>283</v>
      </c>
      <c r="I422" s="130" t="s">
        <v>18</v>
      </c>
      <c r="J422" s="130" t="s">
        <v>528</v>
      </c>
      <c r="K422" s="133">
        <v>0.15</v>
      </c>
      <c r="L422" s="130" t="s">
        <v>18</v>
      </c>
      <c r="M422" s="131">
        <v>43865</v>
      </c>
      <c r="N422" s="130" t="s">
        <v>523</v>
      </c>
      <c r="O422" s="131">
        <v>43874</v>
      </c>
    </row>
    <row r="423" spans="1:15">
      <c r="A423" s="130" t="s">
        <v>613</v>
      </c>
      <c r="B423" s="130" t="s">
        <v>15</v>
      </c>
      <c r="C423" s="130" t="s">
        <v>612</v>
      </c>
      <c r="D423" s="131">
        <v>43866</v>
      </c>
      <c r="E423" s="132">
        <v>0.31180555555555556</v>
      </c>
      <c r="F423" s="130" t="s">
        <v>527</v>
      </c>
      <c r="G423" s="130" t="s">
        <v>282</v>
      </c>
      <c r="H423" s="130" t="s">
        <v>283</v>
      </c>
      <c r="I423" s="130" t="s">
        <v>18</v>
      </c>
      <c r="J423" s="130" t="s">
        <v>528</v>
      </c>
      <c r="K423" s="133">
        <v>0.15</v>
      </c>
      <c r="L423" s="130" t="s">
        <v>18</v>
      </c>
      <c r="M423" s="131">
        <v>43866</v>
      </c>
      <c r="N423" s="130" t="s">
        <v>523</v>
      </c>
      <c r="O423" s="131">
        <v>43874</v>
      </c>
    </row>
    <row r="424" spans="1:15">
      <c r="A424" s="130" t="s">
        <v>520</v>
      </c>
      <c r="B424" s="130" t="s">
        <v>15</v>
      </c>
      <c r="C424" s="130" t="s">
        <v>612</v>
      </c>
      <c r="D424" s="131">
        <v>43867</v>
      </c>
      <c r="E424" s="132">
        <v>0.35555555555555557</v>
      </c>
      <c r="F424" s="130" t="s">
        <v>527</v>
      </c>
      <c r="G424" s="130" t="s">
        <v>282</v>
      </c>
      <c r="H424" s="130" t="s">
        <v>283</v>
      </c>
      <c r="I424" s="130" t="s">
        <v>18</v>
      </c>
      <c r="J424" s="130" t="s">
        <v>528</v>
      </c>
      <c r="K424" s="133">
        <v>0.15</v>
      </c>
      <c r="L424" s="130" t="s">
        <v>18</v>
      </c>
      <c r="M424" s="131">
        <v>43867</v>
      </c>
      <c r="N424" s="130" t="s">
        <v>523</v>
      </c>
      <c r="O424" s="131">
        <v>43874</v>
      </c>
    </row>
    <row r="425" spans="1:15">
      <c r="A425" s="130" t="s">
        <v>614</v>
      </c>
      <c r="B425" s="130" t="s">
        <v>15</v>
      </c>
      <c r="C425" s="130" t="s">
        <v>612</v>
      </c>
      <c r="D425" s="131">
        <v>43865</v>
      </c>
      <c r="E425" s="132">
        <v>0.33680555555555558</v>
      </c>
      <c r="F425" s="130" t="s">
        <v>587</v>
      </c>
      <c r="G425" s="130" t="s">
        <v>138</v>
      </c>
      <c r="H425" s="130" t="s">
        <v>588</v>
      </c>
      <c r="I425" s="130" t="s">
        <v>59</v>
      </c>
      <c r="J425" s="135">
        <v>0.5</v>
      </c>
      <c r="K425" s="133">
        <v>0.5</v>
      </c>
      <c r="L425" s="130" t="s">
        <v>18</v>
      </c>
      <c r="M425" s="131">
        <v>43865</v>
      </c>
      <c r="N425" s="130" t="s">
        <v>523</v>
      </c>
      <c r="O425" s="131">
        <v>43871</v>
      </c>
    </row>
    <row r="426" spans="1:15">
      <c r="A426" s="130" t="s">
        <v>613</v>
      </c>
      <c r="B426" s="130" t="s">
        <v>15</v>
      </c>
      <c r="C426" s="130" t="s">
        <v>612</v>
      </c>
      <c r="D426" s="131">
        <v>43866</v>
      </c>
      <c r="E426" s="132">
        <v>0.31180555555555556</v>
      </c>
      <c r="F426" s="130" t="s">
        <v>587</v>
      </c>
      <c r="G426" s="130" t="s">
        <v>138</v>
      </c>
      <c r="H426" s="130" t="s">
        <v>588</v>
      </c>
      <c r="I426" s="130" t="s">
        <v>59</v>
      </c>
      <c r="J426" s="135">
        <v>0.5</v>
      </c>
      <c r="K426" s="133">
        <v>0.5</v>
      </c>
      <c r="L426" s="130" t="s">
        <v>18</v>
      </c>
      <c r="M426" s="131">
        <v>43866</v>
      </c>
      <c r="N426" s="130" t="s">
        <v>523</v>
      </c>
      <c r="O426" s="131">
        <v>43871</v>
      </c>
    </row>
    <row r="427" spans="1:15">
      <c r="A427" s="130" t="s">
        <v>520</v>
      </c>
      <c r="B427" s="130" t="s">
        <v>15</v>
      </c>
      <c r="C427" s="130" t="s">
        <v>612</v>
      </c>
      <c r="D427" s="131">
        <v>43867</v>
      </c>
      <c r="E427" s="132">
        <v>0.35555555555555557</v>
      </c>
      <c r="F427" s="130" t="s">
        <v>587</v>
      </c>
      <c r="G427" s="130" t="s">
        <v>138</v>
      </c>
      <c r="H427" s="130" t="s">
        <v>588</v>
      </c>
      <c r="I427" s="130" t="s">
        <v>59</v>
      </c>
      <c r="J427" s="135">
        <v>0.5</v>
      </c>
      <c r="K427" s="133">
        <v>0.5</v>
      </c>
      <c r="L427" s="130" t="s">
        <v>18</v>
      </c>
      <c r="M427" s="131">
        <v>43867</v>
      </c>
      <c r="N427" s="130" t="s">
        <v>523</v>
      </c>
      <c r="O427" s="131">
        <v>43871</v>
      </c>
    </row>
    <row r="428" spans="1:15">
      <c r="A428" s="130" t="s">
        <v>614</v>
      </c>
      <c r="B428" s="130" t="s">
        <v>15</v>
      </c>
      <c r="C428" s="130" t="s">
        <v>612</v>
      </c>
      <c r="D428" s="131">
        <v>43865</v>
      </c>
      <c r="E428" s="132">
        <v>0.33680555555555558</v>
      </c>
      <c r="F428" s="130" t="s">
        <v>527</v>
      </c>
      <c r="G428" s="130" t="s">
        <v>284</v>
      </c>
      <c r="H428" s="130" t="s">
        <v>285</v>
      </c>
      <c r="I428" s="130" t="s">
        <v>18</v>
      </c>
      <c r="J428" s="130" t="s">
        <v>528</v>
      </c>
      <c r="K428" s="133">
        <v>0.15</v>
      </c>
      <c r="L428" s="130" t="s">
        <v>18</v>
      </c>
      <c r="M428" s="131">
        <v>43865</v>
      </c>
      <c r="N428" s="130" t="s">
        <v>523</v>
      </c>
      <c r="O428" s="131">
        <v>43874</v>
      </c>
    </row>
    <row r="429" spans="1:15">
      <c r="A429" s="130" t="s">
        <v>614</v>
      </c>
      <c r="B429" s="130" t="s">
        <v>15</v>
      </c>
      <c r="C429" s="130" t="s">
        <v>612</v>
      </c>
      <c r="D429" s="131">
        <v>43865</v>
      </c>
      <c r="E429" s="132">
        <v>0.33680555555555558</v>
      </c>
      <c r="F429" s="130" t="s">
        <v>537</v>
      </c>
      <c r="G429" s="130" t="s">
        <v>284</v>
      </c>
      <c r="H429" s="130" t="s">
        <v>285</v>
      </c>
      <c r="I429" s="130" t="s">
        <v>18</v>
      </c>
      <c r="J429" s="130" t="s">
        <v>531</v>
      </c>
      <c r="K429" s="133">
        <v>0.25</v>
      </c>
      <c r="L429" s="130" t="s">
        <v>18</v>
      </c>
      <c r="M429" s="131">
        <v>43865</v>
      </c>
      <c r="N429" s="130" t="s">
        <v>523</v>
      </c>
      <c r="O429" s="131">
        <v>43882</v>
      </c>
    </row>
    <row r="430" spans="1:15">
      <c r="A430" s="130" t="s">
        <v>613</v>
      </c>
      <c r="B430" s="130" t="s">
        <v>15</v>
      </c>
      <c r="C430" s="130" t="s">
        <v>612</v>
      </c>
      <c r="D430" s="131">
        <v>43866</v>
      </c>
      <c r="E430" s="132">
        <v>0.31180555555555556</v>
      </c>
      <c r="F430" s="130" t="s">
        <v>527</v>
      </c>
      <c r="G430" s="130" t="s">
        <v>284</v>
      </c>
      <c r="H430" s="130" t="s">
        <v>285</v>
      </c>
      <c r="I430" s="130" t="s">
        <v>18</v>
      </c>
      <c r="J430" s="130" t="s">
        <v>528</v>
      </c>
      <c r="K430" s="133">
        <v>0.15</v>
      </c>
      <c r="L430" s="130" t="s">
        <v>18</v>
      </c>
      <c r="M430" s="131">
        <v>43866</v>
      </c>
      <c r="N430" s="130" t="s">
        <v>523</v>
      </c>
      <c r="O430" s="131">
        <v>43874</v>
      </c>
    </row>
    <row r="431" spans="1:15">
      <c r="A431" s="130" t="s">
        <v>613</v>
      </c>
      <c r="B431" s="130" t="s">
        <v>15</v>
      </c>
      <c r="C431" s="130" t="s">
        <v>612</v>
      </c>
      <c r="D431" s="131">
        <v>43866</v>
      </c>
      <c r="E431" s="132">
        <v>0.31180555555555556</v>
      </c>
      <c r="F431" s="130" t="s">
        <v>537</v>
      </c>
      <c r="G431" s="130" t="s">
        <v>284</v>
      </c>
      <c r="H431" s="130" t="s">
        <v>285</v>
      </c>
      <c r="I431" s="130" t="s">
        <v>18</v>
      </c>
      <c r="J431" s="130" t="s">
        <v>531</v>
      </c>
      <c r="K431" s="133">
        <v>0.25</v>
      </c>
      <c r="L431" s="130" t="s">
        <v>18</v>
      </c>
      <c r="M431" s="131">
        <v>43866</v>
      </c>
      <c r="N431" s="130" t="s">
        <v>523</v>
      </c>
      <c r="O431" s="131">
        <v>43882</v>
      </c>
    </row>
    <row r="432" spans="1:15">
      <c r="A432" s="130" t="s">
        <v>520</v>
      </c>
      <c r="B432" s="130" t="s">
        <v>15</v>
      </c>
      <c r="C432" s="130" t="s">
        <v>612</v>
      </c>
      <c r="D432" s="131">
        <v>43867</v>
      </c>
      <c r="E432" s="132">
        <v>0.35555555555555557</v>
      </c>
      <c r="F432" s="130" t="s">
        <v>527</v>
      </c>
      <c r="G432" s="130" t="s">
        <v>284</v>
      </c>
      <c r="H432" s="130" t="s">
        <v>285</v>
      </c>
      <c r="I432" s="130" t="s">
        <v>18</v>
      </c>
      <c r="J432" s="130" t="s">
        <v>528</v>
      </c>
      <c r="K432" s="133">
        <v>0.15</v>
      </c>
      <c r="L432" s="130" t="s">
        <v>18</v>
      </c>
      <c r="M432" s="131">
        <v>43867</v>
      </c>
      <c r="N432" s="130" t="s">
        <v>523</v>
      </c>
      <c r="O432" s="131">
        <v>43874</v>
      </c>
    </row>
    <row r="433" spans="1:15">
      <c r="A433" s="130" t="s">
        <v>520</v>
      </c>
      <c r="B433" s="130" t="s">
        <v>15</v>
      </c>
      <c r="C433" s="130" t="s">
        <v>612</v>
      </c>
      <c r="D433" s="131">
        <v>43867</v>
      </c>
      <c r="E433" s="132">
        <v>0.35555555555555557</v>
      </c>
      <c r="F433" s="130" t="s">
        <v>537</v>
      </c>
      <c r="G433" s="130" t="s">
        <v>284</v>
      </c>
      <c r="H433" s="130" t="s">
        <v>285</v>
      </c>
      <c r="I433" s="130" t="s">
        <v>18</v>
      </c>
      <c r="J433" s="130" t="s">
        <v>531</v>
      </c>
      <c r="K433" s="133">
        <v>0.25</v>
      </c>
      <c r="L433" s="130" t="s">
        <v>18</v>
      </c>
      <c r="M433" s="131">
        <v>43867</v>
      </c>
      <c r="N433" s="130" t="s">
        <v>523</v>
      </c>
      <c r="O433" s="131">
        <v>43882</v>
      </c>
    </row>
    <row r="434" spans="1:15">
      <c r="A434" s="130" t="s">
        <v>614</v>
      </c>
      <c r="B434" s="130" t="s">
        <v>15</v>
      </c>
      <c r="C434" s="130" t="s">
        <v>612</v>
      </c>
      <c r="D434" s="131">
        <v>43865</v>
      </c>
      <c r="E434" s="132">
        <v>0.33680555555555558</v>
      </c>
      <c r="F434" s="130" t="s">
        <v>527</v>
      </c>
      <c r="G434" s="130" t="s">
        <v>286</v>
      </c>
      <c r="H434" s="130" t="s">
        <v>287</v>
      </c>
      <c r="I434" s="130" t="s">
        <v>18</v>
      </c>
      <c r="J434" s="130" t="s">
        <v>528</v>
      </c>
      <c r="K434" s="133">
        <v>0.15</v>
      </c>
      <c r="L434" s="130" t="s">
        <v>18</v>
      </c>
      <c r="M434" s="131">
        <v>43865</v>
      </c>
      <c r="N434" s="130" t="s">
        <v>523</v>
      </c>
      <c r="O434" s="131">
        <v>43874</v>
      </c>
    </row>
    <row r="435" spans="1:15">
      <c r="A435" s="130" t="s">
        <v>613</v>
      </c>
      <c r="B435" s="130" t="s">
        <v>15</v>
      </c>
      <c r="C435" s="130" t="s">
        <v>612</v>
      </c>
      <c r="D435" s="131">
        <v>43866</v>
      </c>
      <c r="E435" s="132">
        <v>0.31180555555555556</v>
      </c>
      <c r="F435" s="130" t="s">
        <v>527</v>
      </c>
      <c r="G435" s="130" t="s">
        <v>286</v>
      </c>
      <c r="H435" s="130" t="s">
        <v>287</v>
      </c>
      <c r="I435" s="130" t="s">
        <v>18</v>
      </c>
      <c r="J435" s="130" t="s">
        <v>528</v>
      </c>
      <c r="K435" s="133">
        <v>0.15</v>
      </c>
      <c r="L435" s="130" t="s">
        <v>18</v>
      </c>
      <c r="M435" s="131">
        <v>43866</v>
      </c>
      <c r="N435" s="130" t="s">
        <v>523</v>
      </c>
      <c r="O435" s="131">
        <v>43874</v>
      </c>
    </row>
    <row r="436" spans="1:15">
      <c r="A436" s="130" t="s">
        <v>520</v>
      </c>
      <c r="B436" s="130" t="s">
        <v>15</v>
      </c>
      <c r="C436" s="130" t="s">
        <v>612</v>
      </c>
      <c r="D436" s="131">
        <v>43867</v>
      </c>
      <c r="E436" s="132">
        <v>0.35555555555555557</v>
      </c>
      <c r="F436" s="130" t="s">
        <v>527</v>
      </c>
      <c r="G436" s="130" t="s">
        <v>286</v>
      </c>
      <c r="H436" s="130" t="s">
        <v>287</v>
      </c>
      <c r="I436" s="130" t="s">
        <v>18</v>
      </c>
      <c r="J436" s="130" t="s">
        <v>528</v>
      </c>
      <c r="K436" s="133">
        <v>0.15</v>
      </c>
      <c r="L436" s="130" t="s">
        <v>18</v>
      </c>
      <c r="M436" s="131">
        <v>43867</v>
      </c>
      <c r="N436" s="130" t="s">
        <v>523</v>
      </c>
      <c r="O436" s="131">
        <v>43874</v>
      </c>
    </row>
    <row r="437" spans="1:15">
      <c r="A437" s="130" t="s">
        <v>614</v>
      </c>
      <c r="B437" s="130" t="s">
        <v>15</v>
      </c>
      <c r="C437" s="130" t="s">
        <v>612</v>
      </c>
      <c r="D437" s="131">
        <v>43865</v>
      </c>
      <c r="E437" s="132">
        <v>0.33680555555555558</v>
      </c>
      <c r="F437" s="130" t="s">
        <v>589</v>
      </c>
      <c r="G437" s="130" t="s">
        <v>99</v>
      </c>
      <c r="H437" s="130" t="s">
        <v>590</v>
      </c>
      <c r="I437" s="130" t="s">
        <v>18</v>
      </c>
      <c r="J437" s="135">
        <v>0.4</v>
      </c>
      <c r="K437" s="133">
        <v>0.2</v>
      </c>
      <c r="L437" s="130" t="s">
        <v>18</v>
      </c>
      <c r="M437" s="131">
        <v>43865</v>
      </c>
      <c r="N437" s="130" t="s">
        <v>523</v>
      </c>
      <c r="O437" s="131">
        <v>43871</v>
      </c>
    </row>
    <row r="438" spans="1:15">
      <c r="A438" s="130" t="s">
        <v>613</v>
      </c>
      <c r="B438" s="130" t="s">
        <v>15</v>
      </c>
      <c r="C438" s="130" t="s">
        <v>612</v>
      </c>
      <c r="D438" s="131">
        <v>43866</v>
      </c>
      <c r="E438" s="132">
        <v>0.31180555555555556</v>
      </c>
      <c r="F438" s="130" t="s">
        <v>589</v>
      </c>
      <c r="G438" s="130" t="s">
        <v>99</v>
      </c>
      <c r="H438" s="130" t="s">
        <v>590</v>
      </c>
      <c r="I438" s="130" t="s">
        <v>18</v>
      </c>
      <c r="J438" s="135">
        <v>0.4</v>
      </c>
      <c r="K438" s="133">
        <v>0.2</v>
      </c>
      <c r="L438" s="130" t="s">
        <v>18</v>
      </c>
      <c r="M438" s="131">
        <v>43866</v>
      </c>
      <c r="N438" s="130" t="s">
        <v>523</v>
      </c>
      <c r="O438" s="131">
        <v>43871</v>
      </c>
    </row>
    <row r="439" spans="1:15">
      <c r="A439" s="130" t="s">
        <v>520</v>
      </c>
      <c r="B439" s="130" t="s">
        <v>15</v>
      </c>
      <c r="C439" s="130" t="s">
        <v>612</v>
      </c>
      <c r="D439" s="131">
        <v>43867</v>
      </c>
      <c r="E439" s="132">
        <v>0.35555555555555557</v>
      </c>
      <c r="F439" s="130" t="s">
        <v>589</v>
      </c>
      <c r="G439" s="130" t="s">
        <v>99</v>
      </c>
      <c r="H439" s="130" t="s">
        <v>590</v>
      </c>
      <c r="I439" s="130" t="s">
        <v>18</v>
      </c>
      <c r="J439" s="135">
        <v>0.5</v>
      </c>
      <c r="K439" s="133">
        <v>0.2</v>
      </c>
      <c r="L439" s="130" t="s">
        <v>18</v>
      </c>
      <c r="M439" s="131">
        <v>43867</v>
      </c>
      <c r="N439" s="130" t="s">
        <v>523</v>
      </c>
      <c r="O439" s="131">
        <v>43871</v>
      </c>
    </row>
    <row r="440" spans="1:15">
      <c r="A440" s="130" t="s">
        <v>614</v>
      </c>
      <c r="B440" s="130" t="s">
        <v>15</v>
      </c>
      <c r="C440" s="130" t="s">
        <v>612</v>
      </c>
      <c r="D440" s="131">
        <v>43865</v>
      </c>
      <c r="E440" s="132">
        <v>0.33680555555555558</v>
      </c>
      <c r="F440" s="130" t="s">
        <v>537</v>
      </c>
      <c r="G440" s="130" t="s">
        <v>418</v>
      </c>
      <c r="H440" s="130" t="s">
        <v>419</v>
      </c>
      <c r="I440" s="130" t="s">
        <v>18</v>
      </c>
      <c r="J440" s="130" t="s">
        <v>531</v>
      </c>
      <c r="K440" s="133">
        <v>0.25</v>
      </c>
      <c r="L440" s="130" t="s">
        <v>18</v>
      </c>
      <c r="M440" s="131">
        <v>43865</v>
      </c>
      <c r="N440" s="130" t="s">
        <v>523</v>
      </c>
      <c r="O440" s="131">
        <v>43882</v>
      </c>
    </row>
    <row r="441" spans="1:15">
      <c r="A441" s="130" t="s">
        <v>613</v>
      </c>
      <c r="B441" s="130" t="s">
        <v>15</v>
      </c>
      <c r="C441" s="130" t="s">
        <v>612</v>
      </c>
      <c r="D441" s="131">
        <v>43866</v>
      </c>
      <c r="E441" s="132">
        <v>0.31180555555555556</v>
      </c>
      <c r="F441" s="130" t="s">
        <v>537</v>
      </c>
      <c r="G441" s="130" t="s">
        <v>418</v>
      </c>
      <c r="H441" s="130" t="s">
        <v>419</v>
      </c>
      <c r="I441" s="130" t="s">
        <v>18</v>
      </c>
      <c r="J441" s="130" t="s">
        <v>531</v>
      </c>
      <c r="K441" s="133">
        <v>0.25</v>
      </c>
      <c r="L441" s="130" t="s">
        <v>18</v>
      </c>
      <c r="M441" s="131">
        <v>43866</v>
      </c>
      <c r="N441" s="130" t="s">
        <v>523</v>
      </c>
      <c r="O441" s="131">
        <v>43882</v>
      </c>
    </row>
    <row r="442" spans="1:15">
      <c r="A442" s="130" t="s">
        <v>520</v>
      </c>
      <c r="B442" s="130" t="s">
        <v>15</v>
      </c>
      <c r="C442" s="130" t="s">
        <v>612</v>
      </c>
      <c r="D442" s="131">
        <v>43867</v>
      </c>
      <c r="E442" s="132">
        <v>0.35555555555555557</v>
      </c>
      <c r="F442" s="130" t="s">
        <v>537</v>
      </c>
      <c r="G442" s="130" t="s">
        <v>418</v>
      </c>
      <c r="H442" s="130" t="s">
        <v>419</v>
      </c>
      <c r="I442" s="130" t="s">
        <v>18</v>
      </c>
      <c r="J442" s="130" t="s">
        <v>531</v>
      </c>
      <c r="K442" s="133">
        <v>0.25</v>
      </c>
      <c r="L442" s="130" t="s">
        <v>18</v>
      </c>
      <c r="M442" s="131">
        <v>43867</v>
      </c>
      <c r="N442" s="130" t="s">
        <v>523</v>
      </c>
      <c r="O442" s="131">
        <v>43882</v>
      </c>
    </row>
    <row r="443" spans="1:15">
      <c r="A443" s="130" t="s">
        <v>614</v>
      </c>
      <c r="B443" s="130" t="s">
        <v>15</v>
      </c>
      <c r="C443" s="130" t="s">
        <v>612</v>
      </c>
      <c r="D443" s="131">
        <v>43865</v>
      </c>
      <c r="E443" s="132">
        <v>0.33680555555555558</v>
      </c>
      <c r="F443" s="130" t="s">
        <v>537</v>
      </c>
      <c r="G443" s="130" t="s">
        <v>420</v>
      </c>
      <c r="H443" s="130" t="s">
        <v>421</v>
      </c>
      <c r="I443" s="130" t="s">
        <v>18</v>
      </c>
      <c r="J443" s="130" t="s">
        <v>531</v>
      </c>
      <c r="K443" s="133">
        <v>0.25</v>
      </c>
      <c r="L443" s="130" t="s">
        <v>18</v>
      </c>
      <c r="M443" s="131">
        <v>43865</v>
      </c>
      <c r="N443" s="130" t="s">
        <v>523</v>
      </c>
      <c r="O443" s="131">
        <v>43882</v>
      </c>
    </row>
    <row r="444" spans="1:15">
      <c r="A444" s="130" t="s">
        <v>613</v>
      </c>
      <c r="B444" s="130" t="s">
        <v>15</v>
      </c>
      <c r="C444" s="130" t="s">
        <v>612</v>
      </c>
      <c r="D444" s="131">
        <v>43866</v>
      </c>
      <c r="E444" s="132">
        <v>0.31180555555555556</v>
      </c>
      <c r="F444" s="130" t="s">
        <v>537</v>
      </c>
      <c r="G444" s="130" t="s">
        <v>420</v>
      </c>
      <c r="H444" s="130" t="s">
        <v>421</v>
      </c>
      <c r="I444" s="130" t="s">
        <v>18</v>
      </c>
      <c r="J444" s="130" t="s">
        <v>531</v>
      </c>
      <c r="K444" s="133">
        <v>0.25</v>
      </c>
      <c r="L444" s="130" t="s">
        <v>18</v>
      </c>
      <c r="M444" s="131">
        <v>43866</v>
      </c>
      <c r="N444" s="130" t="s">
        <v>523</v>
      </c>
      <c r="O444" s="131">
        <v>43882</v>
      </c>
    </row>
    <row r="445" spans="1:15">
      <c r="A445" s="130" t="s">
        <v>520</v>
      </c>
      <c r="B445" s="130" t="s">
        <v>15</v>
      </c>
      <c r="C445" s="130" t="s">
        <v>612</v>
      </c>
      <c r="D445" s="131">
        <v>43867</v>
      </c>
      <c r="E445" s="132">
        <v>0.35555555555555557</v>
      </c>
      <c r="F445" s="130" t="s">
        <v>537</v>
      </c>
      <c r="G445" s="130" t="s">
        <v>420</v>
      </c>
      <c r="H445" s="130" t="s">
        <v>421</v>
      </c>
      <c r="I445" s="130" t="s">
        <v>18</v>
      </c>
      <c r="J445" s="130" t="s">
        <v>531</v>
      </c>
      <c r="K445" s="133">
        <v>0.25</v>
      </c>
      <c r="L445" s="130" t="s">
        <v>18</v>
      </c>
      <c r="M445" s="131">
        <v>43867</v>
      </c>
      <c r="N445" s="130" t="s">
        <v>523</v>
      </c>
      <c r="O445" s="131">
        <v>43882</v>
      </c>
    </row>
    <row r="446" spans="1:15">
      <c r="A446" s="130" t="s">
        <v>614</v>
      </c>
      <c r="B446" s="130" t="s">
        <v>15</v>
      </c>
      <c r="C446" s="130" t="s">
        <v>612</v>
      </c>
      <c r="D446" s="131">
        <v>43865</v>
      </c>
      <c r="E446" s="132">
        <v>0.33680555555555558</v>
      </c>
      <c r="F446" s="130" t="s">
        <v>537</v>
      </c>
      <c r="G446" s="130" t="s">
        <v>422</v>
      </c>
      <c r="H446" s="130" t="s">
        <v>423</v>
      </c>
      <c r="I446" s="130" t="s">
        <v>18</v>
      </c>
      <c r="J446" s="130" t="s">
        <v>531</v>
      </c>
      <c r="K446" s="133">
        <v>0.25</v>
      </c>
      <c r="L446" s="130" t="s">
        <v>18</v>
      </c>
      <c r="M446" s="131">
        <v>43865</v>
      </c>
      <c r="N446" s="130" t="s">
        <v>523</v>
      </c>
      <c r="O446" s="131">
        <v>43882</v>
      </c>
    </row>
    <row r="447" spans="1:15">
      <c r="A447" s="130" t="s">
        <v>613</v>
      </c>
      <c r="B447" s="130" t="s">
        <v>15</v>
      </c>
      <c r="C447" s="130" t="s">
        <v>612</v>
      </c>
      <c r="D447" s="131">
        <v>43866</v>
      </c>
      <c r="E447" s="132">
        <v>0.31180555555555556</v>
      </c>
      <c r="F447" s="130" t="s">
        <v>537</v>
      </c>
      <c r="G447" s="130" t="s">
        <v>422</v>
      </c>
      <c r="H447" s="130" t="s">
        <v>423</v>
      </c>
      <c r="I447" s="130" t="s">
        <v>18</v>
      </c>
      <c r="J447" s="130" t="s">
        <v>531</v>
      </c>
      <c r="K447" s="133">
        <v>0.25</v>
      </c>
      <c r="L447" s="130" t="s">
        <v>18</v>
      </c>
      <c r="M447" s="131">
        <v>43866</v>
      </c>
      <c r="N447" s="130" t="s">
        <v>523</v>
      </c>
      <c r="O447" s="131">
        <v>43882</v>
      </c>
    </row>
    <row r="448" spans="1:15">
      <c r="A448" s="130" t="s">
        <v>520</v>
      </c>
      <c r="B448" s="130" t="s">
        <v>15</v>
      </c>
      <c r="C448" s="130" t="s">
        <v>612</v>
      </c>
      <c r="D448" s="131">
        <v>43867</v>
      </c>
      <c r="E448" s="132">
        <v>0.35555555555555557</v>
      </c>
      <c r="F448" s="130" t="s">
        <v>537</v>
      </c>
      <c r="G448" s="130" t="s">
        <v>422</v>
      </c>
      <c r="H448" s="130" t="s">
        <v>423</v>
      </c>
      <c r="I448" s="130" t="s">
        <v>18</v>
      </c>
      <c r="J448" s="130" t="s">
        <v>531</v>
      </c>
      <c r="K448" s="133">
        <v>0.25</v>
      </c>
      <c r="L448" s="130" t="s">
        <v>18</v>
      </c>
      <c r="M448" s="131">
        <v>43867</v>
      </c>
      <c r="N448" s="130" t="s">
        <v>523</v>
      </c>
      <c r="O448" s="131">
        <v>43882</v>
      </c>
    </row>
    <row r="449" spans="1:15">
      <c r="A449" s="130" t="s">
        <v>614</v>
      </c>
      <c r="B449" s="130" t="s">
        <v>15</v>
      </c>
      <c r="C449" s="130" t="s">
        <v>612</v>
      </c>
      <c r="D449" s="131">
        <v>43865</v>
      </c>
      <c r="E449" s="132">
        <v>0.33680555555555558</v>
      </c>
      <c r="F449" s="130" t="s">
        <v>537</v>
      </c>
      <c r="G449" s="130" t="s">
        <v>424</v>
      </c>
      <c r="H449" s="130" t="s">
        <v>425</v>
      </c>
      <c r="I449" s="130" t="s">
        <v>18</v>
      </c>
      <c r="J449" s="130" t="s">
        <v>531</v>
      </c>
      <c r="K449" s="133">
        <v>0.25</v>
      </c>
      <c r="L449" s="130" t="s">
        <v>18</v>
      </c>
      <c r="M449" s="131">
        <v>43865</v>
      </c>
      <c r="N449" s="130" t="s">
        <v>523</v>
      </c>
      <c r="O449" s="131">
        <v>43882</v>
      </c>
    </row>
    <row r="450" spans="1:15">
      <c r="A450" s="130" t="s">
        <v>613</v>
      </c>
      <c r="B450" s="130" t="s">
        <v>15</v>
      </c>
      <c r="C450" s="130" t="s">
        <v>612</v>
      </c>
      <c r="D450" s="131">
        <v>43866</v>
      </c>
      <c r="E450" s="132">
        <v>0.31180555555555556</v>
      </c>
      <c r="F450" s="130" t="s">
        <v>537</v>
      </c>
      <c r="G450" s="130" t="s">
        <v>424</v>
      </c>
      <c r="H450" s="130" t="s">
        <v>425</v>
      </c>
      <c r="I450" s="130" t="s">
        <v>18</v>
      </c>
      <c r="J450" s="130" t="s">
        <v>531</v>
      </c>
      <c r="K450" s="133">
        <v>0.25</v>
      </c>
      <c r="L450" s="130" t="s">
        <v>18</v>
      </c>
      <c r="M450" s="131">
        <v>43866</v>
      </c>
      <c r="N450" s="130" t="s">
        <v>523</v>
      </c>
      <c r="O450" s="131">
        <v>43882</v>
      </c>
    </row>
    <row r="451" spans="1:15">
      <c r="A451" s="130" t="s">
        <v>520</v>
      </c>
      <c r="B451" s="130" t="s">
        <v>15</v>
      </c>
      <c r="C451" s="130" t="s">
        <v>612</v>
      </c>
      <c r="D451" s="131">
        <v>43867</v>
      </c>
      <c r="E451" s="132">
        <v>0.35555555555555557</v>
      </c>
      <c r="F451" s="130" t="s">
        <v>537</v>
      </c>
      <c r="G451" s="130" t="s">
        <v>424</v>
      </c>
      <c r="H451" s="130" t="s">
        <v>425</v>
      </c>
      <c r="I451" s="130" t="s">
        <v>18</v>
      </c>
      <c r="J451" s="130" t="s">
        <v>531</v>
      </c>
      <c r="K451" s="133">
        <v>0.25</v>
      </c>
      <c r="L451" s="130" t="s">
        <v>18</v>
      </c>
      <c r="M451" s="131">
        <v>43867</v>
      </c>
      <c r="N451" s="130" t="s">
        <v>523</v>
      </c>
      <c r="O451" s="131">
        <v>43882</v>
      </c>
    </row>
    <row r="452" spans="1:15">
      <c r="A452" s="130" t="s">
        <v>614</v>
      </c>
      <c r="B452" s="130" t="s">
        <v>15</v>
      </c>
      <c r="C452" s="130" t="s">
        <v>612</v>
      </c>
      <c r="D452" s="131">
        <v>43865</v>
      </c>
      <c r="E452" s="132">
        <v>0.33680555555555558</v>
      </c>
      <c r="F452" s="130" t="s">
        <v>527</v>
      </c>
      <c r="G452" s="130" t="s">
        <v>288</v>
      </c>
      <c r="H452" s="130" t="s">
        <v>289</v>
      </c>
      <c r="I452" s="130" t="s">
        <v>18</v>
      </c>
      <c r="J452" s="130" t="s">
        <v>528</v>
      </c>
      <c r="K452" s="133">
        <v>0.15</v>
      </c>
      <c r="L452" s="130" t="s">
        <v>18</v>
      </c>
      <c r="M452" s="131">
        <v>43865</v>
      </c>
      <c r="N452" s="130" t="s">
        <v>523</v>
      </c>
      <c r="O452" s="131">
        <v>43874</v>
      </c>
    </row>
    <row r="453" spans="1:15">
      <c r="A453" s="130" t="s">
        <v>613</v>
      </c>
      <c r="B453" s="130" t="s">
        <v>15</v>
      </c>
      <c r="C453" s="130" t="s">
        <v>612</v>
      </c>
      <c r="D453" s="131">
        <v>43866</v>
      </c>
      <c r="E453" s="132">
        <v>0.31180555555555556</v>
      </c>
      <c r="F453" s="130" t="s">
        <v>527</v>
      </c>
      <c r="G453" s="130" t="s">
        <v>288</v>
      </c>
      <c r="H453" s="130" t="s">
        <v>289</v>
      </c>
      <c r="I453" s="130" t="s">
        <v>18</v>
      </c>
      <c r="J453" s="130" t="s">
        <v>528</v>
      </c>
      <c r="K453" s="133">
        <v>0.15</v>
      </c>
      <c r="L453" s="130" t="s">
        <v>18</v>
      </c>
      <c r="M453" s="131">
        <v>43866</v>
      </c>
      <c r="N453" s="130" t="s">
        <v>523</v>
      </c>
      <c r="O453" s="131">
        <v>43874</v>
      </c>
    </row>
    <row r="454" spans="1:15">
      <c r="A454" s="130" t="s">
        <v>520</v>
      </c>
      <c r="B454" s="130" t="s">
        <v>15</v>
      </c>
      <c r="C454" s="130" t="s">
        <v>612</v>
      </c>
      <c r="D454" s="131">
        <v>43867</v>
      </c>
      <c r="E454" s="132">
        <v>0.35555555555555557</v>
      </c>
      <c r="F454" s="130" t="s">
        <v>527</v>
      </c>
      <c r="G454" s="130" t="s">
        <v>288</v>
      </c>
      <c r="H454" s="130" t="s">
        <v>289</v>
      </c>
      <c r="I454" s="130" t="s">
        <v>18</v>
      </c>
      <c r="J454" s="130" t="s">
        <v>528</v>
      </c>
      <c r="K454" s="133">
        <v>0.15</v>
      </c>
      <c r="L454" s="130" t="s">
        <v>18</v>
      </c>
      <c r="M454" s="131">
        <v>43867</v>
      </c>
      <c r="N454" s="130" t="s">
        <v>523</v>
      </c>
      <c r="O454" s="131">
        <v>43874</v>
      </c>
    </row>
    <row r="455" spans="1:15">
      <c r="A455" s="130" t="s">
        <v>614</v>
      </c>
      <c r="B455" s="130" t="s">
        <v>15</v>
      </c>
      <c r="C455" s="130" t="s">
        <v>612</v>
      </c>
      <c r="D455" s="131">
        <v>43865</v>
      </c>
      <c r="E455" s="132">
        <v>0.33680555555555558</v>
      </c>
      <c r="F455" s="130" t="s">
        <v>537</v>
      </c>
      <c r="G455" s="130" t="s">
        <v>426</v>
      </c>
      <c r="H455" s="130" t="s">
        <v>427</v>
      </c>
      <c r="I455" s="130" t="s">
        <v>18</v>
      </c>
      <c r="J455" s="130" t="s">
        <v>531</v>
      </c>
      <c r="K455" s="133">
        <v>0.25</v>
      </c>
      <c r="L455" s="130" t="s">
        <v>18</v>
      </c>
      <c r="M455" s="131">
        <v>43865</v>
      </c>
      <c r="N455" s="130" t="s">
        <v>523</v>
      </c>
      <c r="O455" s="131">
        <v>43882</v>
      </c>
    </row>
    <row r="456" spans="1:15">
      <c r="A456" s="130" t="s">
        <v>613</v>
      </c>
      <c r="B456" s="130" t="s">
        <v>15</v>
      </c>
      <c r="C456" s="130" t="s">
        <v>612</v>
      </c>
      <c r="D456" s="131">
        <v>43866</v>
      </c>
      <c r="E456" s="132">
        <v>0.31180555555555556</v>
      </c>
      <c r="F456" s="130" t="s">
        <v>537</v>
      </c>
      <c r="G456" s="130" t="s">
        <v>426</v>
      </c>
      <c r="H456" s="130" t="s">
        <v>427</v>
      </c>
      <c r="I456" s="130" t="s">
        <v>18</v>
      </c>
      <c r="J456" s="130" t="s">
        <v>531</v>
      </c>
      <c r="K456" s="133">
        <v>0.25</v>
      </c>
      <c r="L456" s="130" t="s">
        <v>18</v>
      </c>
      <c r="M456" s="131">
        <v>43866</v>
      </c>
      <c r="N456" s="130" t="s">
        <v>523</v>
      </c>
      <c r="O456" s="131">
        <v>43882</v>
      </c>
    </row>
    <row r="457" spans="1:15">
      <c r="A457" s="130" t="s">
        <v>520</v>
      </c>
      <c r="B457" s="130" t="s">
        <v>15</v>
      </c>
      <c r="C457" s="130" t="s">
        <v>612</v>
      </c>
      <c r="D457" s="131">
        <v>43867</v>
      </c>
      <c r="E457" s="132">
        <v>0.35555555555555557</v>
      </c>
      <c r="F457" s="130" t="s">
        <v>537</v>
      </c>
      <c r="G457" s="130" t="s">
        <v>426</v>
      </c>
      <c r="H457" s="130" t="s">
        <v>427</v>
      </c>
      <c r="I457" s="130" t="s">
        <v>18</v>
      </c>
      <c r="J457" s="130" t="s">
        <v>531</v>
      </c>
      <c r="K457" s="133">
        <v>0.25</v>
      </c>
      <c r="L457" s="130" t="s">
        <v>18</v>
      </c>
      <c r="M457" s="131">
        <v>43867</v>
      </c>
      <c r="N457" s="130" t="s">
        <v>523</v>
      </c>
      <c r="O457" s="131">
        <v>43882</v>
      </c>
    </row>
    <row r="458" spans="1:15">
      <c r="A458" s="130" t="s">
        <v>614</v>
      </c>
      <c r="B458" s="130" t="s">
        <v>15</v>
      </c>
      <c r="C458" s="130" t="s">
        <v>612</v>
      </c>
      <c r="D458" s="131">
        <v>43865</v>
      </c>
      <c r="E458" s="132">
        <v>0.33680555555555558</v>
      </c>
      <c r="F458" s="130" t="s">
        <v>537</v>
      </c>
      <c r="G458" s="130" t="s">
        <v>428</v>
      </c>
      <c r="H458" s="130" t="s">
        <v>429</v>
      </c>
      <c r="I458" s="130" t="s">
        <v>18</v>
      </c>
      <c r="J458" s="130" t="s">
        <v>531</v>
      </c>
      <c r="K458" s="133">
        <v>0.25</v>
      </c>
      <c r="L458" s="130" t="s">
        <v>18</v>
      </c>
      <c r="M458" s="131">
        <v>43865</v>
      </c>
      <c r="N458" s="130" t="s">
        <v>523</v>
      </c>
      <c r="O458" s="131">
        <v>43882</v>
      </c>
    </row>
    <row r="459" spans="1:15">
      <c r="A459" s="130" t="s">
        <v>613</v>
      </c>
      <c r="B459" s="130" t="s">
        <v>15</v>
      </c>
      <c r="C459" s="130" t="s">
        <v>612</v>
      </c>
      <c r="D459" s="131">
        <v>43866</v>
      </c>
      <c r="E459" s="132">
        <v>0.31180555555555556</v>
      </c>
      <c r="F459" s="130" t="s">
        <v>537</v>
      </c>
      <c r="G459" s="130" t="s">
        <v>428</v>
      </c>
      <c r="H459" s="130" t="s">
        <v>429</v>
      </c>
      <c r="I459" s="130" t="s">
        <v>18</v>
      </c>
      <c r="J459" s="130" t="s">
        <v>531</v>
      </c>
      <c r="K459" s="133">
        <v>0.25</v>
      </c>
      <c r="L459" s="130" t="s">
        <v>18</v>
      </c>
      <c r="M459" s="131">
        <v>43866</v>
      </c>
      <c r="N459" s="130" t="s">
        <v>523</v>
      </c>
      <c r="O459" s="131">
        <v>43882</v>
      </c>
    </row>
    <row r="460" spans="1:15">
      <c r="A460" s="130" t="s">
        <v>520</v>
      </c>
      <c r="B460" s="130" t="s">
        <v>15</v>
      </c>
      <c r="C460" s="130" t="s">
        <v>612</v>
      </c>
      <c r="D460" s="131">
        <v>43867</v>
      </c>
      <c r="E460" s="132">
        <v>0.35555555555555557</v>
      </c>
      <c r="F460" s="130" t="s">
        <v>537</v>
      </c>
      <c r="G460" s="130" t="s">
        <v>428</v>
      </c>
      <c r="H460" s="130" t="s">
        <v>429</v>
      </c>
      <c r="I460" s="130" t="s">
        <v>18</v>
      </c>
      <c r="J460" s="130" t="s">
        <v>531</v>
      </c>
      <c r="K460" s="133">
        <v>0.25</v>
      </c>
      <c r="L460" s="130" t="s">
        <v>18</v>
      </c>
      <c r="M460" s="131">
        <v>43867</v>
      </c>
      <c r="N460" s="130" t="s">
        <v>523</v>
      </c>
      <c r="O460" s="131">
        <v>43882</v>
      </c>
    </row>
    <row r="461" spans="1:15">
      <c r="A461" s="130" t="s">
        <v>614</v>
      </c>
      <c r="B461" s="130" t="s">
        <v>15</v>
      </c>
      <c r="C461" s="130" t="s">
        <v>612</v>
      </c>
      <c r="D461" s="131">
        <v>43865</v>
      </c>
      <c r="E461" s="132">
        <v>0.33680555555555558</v>
      </c>
      <c r="F461" s="130" t="s">
        <v>537</v>
      </c>
      <c r="G461" s="130" t="s">
        <v>430</v>
      </c>
      <c r="H461" s="130" t="s">
        <v>431</v>
      </c>
      <c r="I461" s="130" t="s">
        <v>18</v>
      </c>
      <c r="J461" s="130" t="s">
        <v>531</v>
      </c>
      <c r="K461" s="133">
        <v>0.25</v>
      </c>
      <c r="L461" s="130" t="s">
        <v>18</v>
      </c>
      <c r="M461" s="131">
        <v>43865</v>
      </c>
      <c r="N461" s="130" t="s">
        <v>523</v>
      </c>
      <c r="O461" s="131">
        <v>43882</v>
      </c>
    </row>
    <row r="462" spans="1:15">
      <c r="A462" s="130" t="s">
        <v>613</v>
      </c>
      <c r="B462" s="130" t="s">
        <v>15</v>
      </c>
      <c r="C462" s="130" t="s">
        <v>612</v>
      </c>
      <c r="D462" s="131">
        <v>43866</v>
      </c>
      <c r="E462" s="132">
        <v>0.31180555555555556</v>
      </c>
      <c r="F462" s="130" t="s">
        <v>537</v>
      </c>
      <c r="G462" s="130" t="s">
        <v>430</v>
      </c>
      <c r="H462" s="130" t="s">
        <v>431</v>
      </c>
      <c r="I462" s="130" t="s">
        <v>18</v>
      </c>
      <c r="J462" s="130" t="s">
        <v>531</v>
      </c>
      <c r="K462" s="133">
        <v>0.25</v>
      </c>
      <c r="L462" s="130" t="s">
        <v>18</v>
      </c>
      <c r="M462" s="131">
        <v>43866</v>
      </c>
      <c r="N462" s="130" t="s">
        <v>523</v>
      </c>
      <c r="O462" s="131">
        <v>43882</v>
      </c>
    </row>
    <row r="463" spans="1:15">
      <c r="A463" s="130" t="s">
        <v>520</v>
      </c>
      <c r="B463" s="130" t="s">
        <v>15</v>
      </c>
      <c r="C463" s="130" t="s">
        <v>612</v>
      </c>
      <c r="D463" s="131">
        <v>43867</v>
      </c>
      <c r="E463" s="132">
        <v>0.35555555555555557</v>
      </c>
      <c r="F463" s="130" t="s">
        <v>537</v>
      </c>
      <c r="G463" s="130" t="s">
        <v>430</v>
      </c>
      <c r="H463" s="130" t="s">
        <v>431</v>
      </c>
      <c r="I463" s="130" t="s">
        <v>18</v>
      </c>
      <c r="J463" s="130" t="s">
        <v>531</v>
      </c>
      <c r="K463" s="133">
        <v>0.25</v>
      </c>
      <c r="L463" s="130" t="s">
        <v>18</v>
      </c>
      <c r="M463" s="131">
        <v>43867</v>
      </c>
      <c r="N463" s="130" t="s">
        <v>523</v>
      </c>
      <c r="O463" s="131">
        <v>43882</v>
      </c>
    </row>
    <row r="464" spans="1:15">
      <c r="A464" s="130" t="s">
        <v>614</v>
      </c>
      <c r="B464" s="130" t="s">
        <v>15</v>
      </c>
      <c r="C464" s="130" t="s">
        <v>612</v>
      </c>
      <c r="D464" s="131">
        <v>43865</v>
      </c>
      <c r="E464" s="132">
        <v>0.33680555555555558</v>
      </c>
      <c r="F464" s="130" t="s">
        <v>527</v>
      </c>
      <c r="G464" s="130" t="s">
        <v>292</v>
      </c>
      <c r="H464" s="130" t="s">
        <v>293</v>
      </c>
      <c r="I464" s="130" t="s">
        <v>18</v>
      </c>
      <c r="J464" s="130" t="s">
        <v>528</v>
      </c>
      <c r="K464" s="133">
        <v>0.15</v>
      </c>
      <c r="L464" s="130" t="s">
        <v>18</v>
      </c>
      <c r="M464" s="131">
        <v>43865</v>
      </c>
      <c r="N464" s="130" t="s">
        <v>523</v>
      </c>
      <c r="O464" s="131">
        <v>43874</v>
      </c>
    </row>
    <row r="465" spans="1:15">
      <c r="A465" s="130" t="s">
        <v>613</v>
      </c>
      <c r="B465" s="130" t="s">
        <v>15</v>
      </c>
      <c r="C465" s="130" t="s">
        <v>612</v>
      </c>
      <c r="D465" s="131">
        <v>43866</v>
      </c>
      <c r="E465" s="132">
        <v>0.31180555555555556</v>
      </c>
      <c r="F465" s="130" t="s">
        <v>527</v>
      </c>
      <c r="G465" s="130" t="s">
        <v>292</v>
      </c>
      <c r="H465" s="130" t="s">
        <v>293</v>
      </c>
      <c r="I465" s="130" t="s">
        <v>18</v>
      </c>
      <c r="J465" s="130" t="s">
        <v>528</v>
      </c>
      <c r="K465" s="133">
        <v>0.15</v>
      </c>
      <c r="L465" s="130" t="s">
        <v>18</v>
      </c>
      <c r="M465" s="131">
        <v>43866</v>
      </c>
      <c r="N465" s="130" t="s">
        <v>523</v>
      </c>
      <c r="O465" s="131">
        <v>43874</v>
      </c>
    </row>
    <row r="466" spans="1:15">
      <c r="A466" s="130" t="s">
        <v>520</v>
      </c>
      <c r="B466" s="130" t="s">
        <v>15</v>
      </c>
      <c r="C466" s="130" t="s">
        <v>612</v>
      </c>
      <c r="D466" s="131">
        <v>43867</v>
      </c>
      <c r="E466" s="132">
        <v>0.35555555555555557</v>
      </c>
      <c r="F466" s="130" t="s">
        <v>527</v>
      </c>
      <c r="G466" s="130" t="s">
        <v>292</v>
      </c>
      <c r="H466" s="130" t="s">
        <v>293</v>
      </c>
      <c r="I466" s="130" t="s">
        <v>18</v>
      </c>
      <c r="J466" s="130" t="s">
        <v>528</v>
      </c>
      <c r="K466" s="133">
        <v>0.15</v>
      </c>
      <c r="L466" s="130" t="s">
        <v>18</v>
      </c>
      <c r="M466" s="131">
        <v>43867</v>
      </c>
      <c r="N466" s="130" t="s">
        <v>523</v>
      </c>
      <c r="O466" s="131">
        <v>43874</v>
      </c>
    </row>
    <row r="467" spans="1:15">
      <c r="A467" s="130" t="s">
        <v>614</v>
      </c>
      <c r="B467" s="130" t="s">
        <v>15</v>
      </c>
      <c r="C467" s="130" t="s">
        <v>612</v>
      </c>
      <c r="D467" s="131">
        <v>43865</v>
      </c>
      <c r="E467" s="132">
        <v>0.33680555555555558</v>
      </c>
      <c r="F467" s="130" t="s">
        <v>537</v>
      </c>
      <c r="G467" s="130" t="s">
        <v>432</v>
      </c>
      <c r="H467" s="130" t="s">
        <v>433</v>
      </c>
      <c r="I467" s="130" t="s">
        <v>18</v>
      </c>
      <c r="J467" s="130" t="s">
        <v>531</v>
      </c>
      <c r="K467" s="133">
        <v>0.25</v>
      </c>
      <c r="L467" s="130" t="s">
        <v>18</v>
      </c>
      <c r="M467" s="131">
        <v>43865</v>
      </c>
      <c r="N467" s="130" t="s">
        <v>523</v>
      </c>
      <c r="O467" s="131">
        <v>43882</v>
      </c>
    </row>
    <row r="468" spans="1:15">
      <c r="A468" s="130" t="s">
        <v>613</v>
      </c>
      <c r="B468" s="130" t="s">
        <v>15</v>
      </c>
      <c r="C468" s="130" t="s">
        <v>612</v>
      </c>
      <c r="D468" s="131">
        <v>43866</v>
      </c>
      <c r="E468" s="132">
        <v>0.31180555555555556</v>
      </c>
      <c r="F468" s="130" t="s">
        <v>537</v>
      </c>
      <c r="G468" s="130" t="s">
        <v>432</v>
      </c>
      <c r="H468" s="130" t="s">
        <v>433</v>
      </c>
      <c r="I468" s="130" t="s">
        <v>18</v>
      </c>
      <c r="J468" s="130" t="s">
        <v>531</v>
      </c>
      <c r="K468" s="133">
        <v>0.25</v>
      </c>
      <c r="L468" s="130" t="s">
        <v>18</v>
      </c>
      <c r="M468" s="131">
        <v>43866</v>
      </c>
      <c r="N468" s="130" t="s">
        <v>523</v>
      </c>
      <c r="O468" s="131">
        <v>43882</v>
      </c>
    </row>
    <row r="469" spans="1:15">
      <c r="A469" s="130" t="s">
        <v>520</v>
      </c>
      <c r="B469" s="130" t="s">
        <v>15</v>
      </c>
      <c r="C469" s="130" t="s">
        <v>612</v>
      </c>
      <c r="D469" s="131">
        <v>43867</v>
      </c>
      <c r="E469" s="132">
        <v>0.35555555555555557</v>
      </c>
      <c r="F469" s="130" t="s">
        <v>537</v>
      </c>
      <c r="G469" s="130" t="s">
        <v>432</v>
      </c>
      <c r="H469" s="130" t="s">
        <v>433</v>
      </c>
      <c r="I469" s="130" t="s">
        <v>18</v>
      </c>
      <c r="J469" s="130" t="s">
        <v>531</v>
      </c>
      <c r="K469" s="133">
        <v>0.25</v>
      </c>
      <c r="L469" s="130" t="s">
        <v>18</v>
      </c>
      <c r="M469" s="131">
        <v>43867</v>
      </c>
      <c r="N469" s="130" t="s">
        <v>523</v>
      </c>
      <c r="O469" s="131">
        <v>43882</v>
      </c>
    </row>
    <row r="470" spans="1:15">
      <c r="A470" s="130" t="s">
        <v>614</v>
      </c>
      <c r="B470" s="130" t="s">
        <v>15</v>
      </c>
      <c r="C470" s="130" t="s">
        <v>612</v>
      </c>
      <c r="D470" s="131">
        <v>43865</v>
      </c>
      <c r="E470" s="132">
        <v>0.33680555555555558</v>
      </c>
      <c r="F470" s="130" t="s">
        <v>567</v>
      </c>
      <c r="G470" s="130" t="s">
        <v>567</v>
      </c>
      <c r="H470" s="130" t="s">
        <v>568</v>
      </c>
      <c r="I470" s="130" t="s">
        <v>18</v>
      </c>
      <c r="J470" s="130" t="s">
        <v>36</v>
      </c>
      <c r="K470" s="140"/>
      <c r="L470" s="130" t="s">
        <v>18</v>
      </c>
      <c r="M470" s="131">
        <v>43865</v>
      </c>
      <c r="N470" s="130" t="s">
        <v>18</v>
      </c>
      <c r="O470" s="131">
        <v>43865</v>
      </c>
    </row>
    <row r="471" spans="1:15">
      <c r="A471" s="130" t="s">
        <v>613</v>
      </c>
      <c r="B471" s="130" t="s">
        <v>15</v>
      </c>
      <c r="C471" s="130" t="s">
        <v>612</v>
      </c>
      <c r="D471" s="131">
        <v>43866</v>
      </c>
      <c r="E471" s="132">
        <v>0.31180555555555556</v>
      </c>
      <c r="F471" s="130" t="s">
        <v>567</v>
      </c>
      <c r="G471" s="130" t="s">
        <v>567</v>
      </c>
      <c r="H471" s="130" t="s">
        <v>568</v>
      </c>
      <c r="I471" s="130" t="s">
        <v>18</v>
      </c>
      <c r="J471" s="130" t="s">
        <v>36</v>
      </c>
      <c r="K471" s="140"/>
      <c r="L471" s="130" t="s">
        <v>18</v>
      </c>
      <c r="M471" s="131">
        <v>43866</v>
      </c>
      <c r="N471" s="130" t="s">
        <v>18</v>
      </c>
      <c r="O471" s="131">
        <v>43866</v>
      </c>
    </row>
    <row r="472" spans="1:15">
      <c r="A472" s="130" t="s">
        <v>520</v>
      </c>
      <c r="B472" s="130" t="s">
        <v>15</v>
      </c>
      <c r="C472" s="130" t="s">
        <v>612</v>
      </c>
      <c r="D472" s="131">
        <v>43867</v>
      </c>
      <c r="E472" s="132">
        <v>0.35555555555555557</v>
      </c>
      <c r="F472" s="130" t="s">
        <v>567</v>
      </c>
      <c r="G472" s="130" t="s">
        <v>567</v>
      </c>
      <c r="H472" s="130" t="s">
        <v>568</v>
      </c>
      <c r="I472" s="130" t="s">
        <v>18</v>
      </c>
      <c r="J472" s="130" t="s">
        <v>36</v>
      </c>
      <c r="K472" s="140"/>
      <c r="L472" s="130" t="s">
        <v>18</v>
      </c>
      <c r="M472" s="131">
        <v>43867</v>
      </c>
      <c r="N472" s="130" t="s">
        <v>18</v>
      </c>
      <c r="O472" s="131">
        <v>43867</v>
      </c>
    </row>
    <row r="473" spans="1:15">
      <c r="A473" s="130" t="s">
        <v>614</v>
      </c>
      <c r="B473" s="130" t="s">
        <v>15</v>
      </c>
      <c r="C473" s="130" t="s">
        <v>612</v>
      </c>
      <c r="D473" s="131">
        <v>43865</v>
      </c>
      <c r="E473" s="132">
        <v>0.33680555555555558</v>
      </c>
      <c r="F473" s="130" t="s">
        <v>527</v>
      </c>
      <c r="G473" s="130" t="s">
        <v>294</v>
      </c>
      <c r="H473" s="130" t="s">
        <v>295</v>
      </c>
      <c r="I473" s="130" t="s">
        <v>18</v>
      </c>
      <c r="J473" s="130" t="s">
        <v>528</v>
      </c>
      <c r="K473" s="133">
        <v>0.15</v>
      </c>
      <c r="L473" s="130" t="s">
        <v>18</v>
      </c>
      <c r="M473" s="131">
        <v>43865</v>
      </c>
      <c r="N473" s="130" t="s">
        <v>523</v>
      </c>
      <c r="O473" s="131">
        <v>43874</v>
      </c>
    </row>
    <row r="474" spans="1:15">
      <c r="A474" s="130" t="s">
        <v>613</v>
      </c>
      <c r="B474" s="130" t="s">
        <v>15</v>
      </c>
      <c r="C474" s="130" t="s">
        <v>612</v>
      </c>
      <c r="D474" s="131">
        <v>43866</v>
      </c>
      <c r="E474" s="132">
        <v>0.31180555555555556</v>
      </c>
      <c r="F474" s="130" t="s">
        <v>527</v>
      </c>
      <c r="G474" s="130" t="s">
        <v>294</v>
      </c>
      <c r="H474" s="130" t="s">
        <v>295</v>
      </c>
      <c r="I474" s="130" t="s">
        <v>18</v>
      </c>
      <c r="J474" s="130" t="s">
        <v>528</v>
      </c>
      <c r="K474" s="133">
        <v>0.15</v>
      </c>
      <c r="L474" s="130" t="s">
        <v>18</v>
      </c>
      <c r="M474" s="131">
        <v>43866</v>
      </c>
      <c r="N474" s="130" t="s">
        <v>523</v>
      </c>
      <c r="O474" s="131">
        <v>43874</v>
      </c>
    </row>
    <row r="475" spans="1:15">
      <c r="A475" s="130" t="s">
        <v>520</v>
      </c>
      <c r="B475" s="130" t="s">
        <v>15</v>
      </c>
      <c r="C475" s="130" t="s">
        <v>612</v>
      </c>
      <c r="D475" s="131">
        <v>43867</v>
      </c>
      <c r="E475" s="132">
        <v>0.35555555555555557</v>
      </c>
      <c r="F475" s="130" t="s">
        <v>527</v>
      </c>
      <c r="G475" s="130" t="s">
        <v>294</v>
      </c>
      <c r="H475" s="130" t="s">
        <v>295</v>
      </c>
      <c r="I475" s="130" t="s">
        <v>18</v>
      </c>
      <c r="J475" s="130" t="s">
        <v>528</v>
      </c>
      <c r="K475" s="133">
        <v>0.15</v>
      </c>
      <c r="L475" s="130" t="s">
        <v>18</v>
      </c>
      <c r="M475" s="131">
        <v>43867</v>
      </c>
      <c r="N475" s="130" t="s">
        <v>523</v>
      </c>
      <c r="O475" s="131">
        <v>43874</v>
      </c>
    </row>
    <row r="476" spans="1:15">
      <c r="A476" s="130" t="s">
        <v>614</v>
      </c>
      <c r="B476" s="130" t="s">
        <v>15</v>
      </c>
      <c r="C476" s="130" t="s">
        <v>612</v>
      </c>
      <c r="D476" s="131">
        <v>43865</v>
      </c>
      <c r="E476" s="132">
        <v>0.33680555555555558</v>
      </c>
      <c r="F476" s="130" t="s">
        <v>593</v>
      </c>
      <c r="G476" s="130" t="s">
        <v>436</v>
      </c>
      <c r="H476" s="130" t="s">
        <v>594</v>
      </c>
      <c r="I476" s="130" t="s">
        <v>59</v>
      </c>
      <c r="J476" s="135">
        <v>1</v>
      </c>
      <c r="K476" s="133">
        <v>1</v>
      </c>
      <c r="L476" s="130" t="s">
        <v>18</v>
      </c>
      <c r="M476" s="131">
        <v>43865</v>
      </c>
      <c r="N476" s="130" t="s">
        <v>523</v>
      </c>
      <c r="O476" s="131">
        <v>43871</v>
      </c>
    </row>
    <row r="477" spans="1:15">
      <c r="A477" s="130" t="s">
        <v>613</v>
      </c>
      <c r="B477" s="130" t="s">
        <v>15</v>
      </c>
      <c r="C477" s="130" t="s">
        <v>612</v>
      </c>
      <c r="D477" s="131">
        <v>43866</v>
      </c>
      <c r="E477" s="132">
        <v>0.31180555555555556</v>
      </c>
      <c r="F477" s="130" t="s">
        <v>593</v>
      </c>
      <c r="G477" s="130" t="s">
        <v>436</v>
      </c>
      <c r="H477" s="130" t="s">
        <v>594</v>
      </c>
      <c r="I477" s="130" t="s">
        <v>59</v>
      </c>
      <c r="J477" s="135">
        <v>1</v>
      </c>
      <c r="K477" s="133">
        <v>1</v>
      </c>
      <c r="L477" s="130" t="s">
        <v>18</v>
      </c>
      <c r="M477" s="131">
        <v>43866</v>
      </c>
      <c r="N477" s="130" t="s">
        <v>523</v>
      </c>
      <c r="O477" s="131">
        <v>43871</v>
      </c>
    </row>
    <row r="478" spans="1:15">
      <c r="A478" s="130" t="s">
        <v>520</v>
      </c>
      <c r="B478" s="130" t="s">
        <v>15</v>
      </c>
      <c r="C478" s="130" t="s">
        <v>612</v>
      </c>
      <c r="D478" s="131">
        <v>43867</v>
      </c>
      <c r="E478" s="132">
        <v>0.35555555555555557</v>
      </c>
      <c r="F478" s="130" t="s">
        <v>593</v>
      </c>
      <c r="G478" s="130" t="s">
        <v>436</v>
      </c>
      <c r="H478" s="130" t="s">
        <v>594</v>
      </c>
      <c r="I478" s="130" t="s">
        <v>59</v>
      </c>
      <c r="J478" s="135">
        <v>1</v>
      </c>
      <c r="K478" s="133">
        <v>1</v>
      </c>
      <c r="L478" s="130" t="s">
        <v>18</v>
      </c>
      <c r="M478" s="131">
        <v>43867</v>
      </c>
      <c r="N478" s="130" t="s">
        <v>523</v>
      </c>
      <c r="O478" s="131">
        <v>43871</v>
      </c>
    </row>
    <row r="479" spans="1:15">
      <c r="A479" s="130" t="s">
        <v>614</v>
      </c>
      <c r="B479" s="130" t="s">
        <v>15</v>
      </c>
      <c r="C479" s="130" t="s">
        <v>612</v>
      </c>
      <c r="D479" s="131">
        <v>43865</v>
      </c>
      <c r="E479" s="132">
        <v>0.33680555555555558</v>
      </c>
      <c r="F479" s="130" t="s">
        <v>527</v>
      </c>
      <c r="G479" s="130" t="s">
        <v>296</v>
      </c>
      <c r="H479" s="130" t="s">
        <v>297</v>
      </c>
      <c r="I479" s="130" t="s">
        <v>18</v>
      </c>
      <c r="J479" s="130" t="s">
        <v>528</v>
      </c>
      <c r="K479" s="133">
        <v>0.15</v>
      </c>
      <c r="L479" s="130" t="s">
        <v>18</v>
      </c>
      <c r="M479" s="131">
        <v>43865</v>
      </c>
      <c r="N479" s="130" t="s">
        <v>523</v>
      </c>
      <c r="O479" s="131">
        <v>43874</v>
      </c>
    </row>
    <row r="480" spans="1:15">
      <c r="A480" s="130" t="s">
        <v>613</v>
      </c>
      <c r="B480" s="130" t="s">
        <v>15</v>
      </c>
      <c r="C480" s="130" t="s">
        <v>612</v>
      </c>
      <c r="D480" s="131">
        <v>43866</v>
      </c>
      <c r="E480" s="132">
        <v>0.31180555555555556</v>
      </c>
      <c r="F480" s="130" t="s">
        <v>527</v>
      </c>
      <c r="G480" s="130" t="s">
        <v>296</v>
      </c>
      <c r="H480" s="130" t="s">
        <v>297</v>
      </c>
      <c r="I480" s="130" t="s">
        <v>18</v>
      </c>
      <c r="J480" s="130" t="s">
        <v>528</v>
      </c>
      <c r="K480" s="133">
        <v>0.15</v>
      </c>
      <c r="L480" s="130" t="s">
        <v>18</v>
      </c>
      <c r="M480" s="131">
        <v>43866</v>
      </c>
      <c r="N480" s="130" t="s">
        <v>523</v>
      </c>
      <c r="O480" s="131">
        <v>43874</v>
      </c>
    </row>
    <row r="481" spans="1:15">
      <c r="A481" s="130" t="s">
        <v>520</v>
      </c>
      <c r="B481" s="130" t="s">
        <v>15</v>
      </c>
      <c r="C481" s="130" t="s">
        <v>612</v>
      </c>
      <c r="D481" s="131">
        <v>43867</v>
      </c>
      <c r="E481" s="132">
        <v>0.35555555555555557</v>
      </c>
      <c r="F481" s="130" t="s">
        <v>527</v>
      </c>
      <c r="G481" s="130" t="s">
        <v>296</v>
      </c>
      <c r="H481" s="130" t="s">
        <v>297</v>
      </c>
      <c r="I481" s="130" t="s">
        <v>18</v>
      </c>
      <c r="J481" s="130" t="s">
        <v>528</v>
      </c>
      <c r="K481" s="133">
        <v>0.15</v>
      </c>
      <c r="L481" s="130" t="s">
        <v>18</v>
      </c>
      <c r="M481" s="131">
        <v>43867</v>
      </c>
      <c r="N481" s="130" t="s">
        <v>523</v>
      </c>
      <c r="O481" s="131">
        <v>43874</v>
      </c>
    </row>
    <row r="482" spans="1:15">
      <c r="A482" s="130" t="s">
        <v>614</v>
      </c>
      <c r="B482" s="130" t="s">
        <v>15</v>
      </c>
      <c r="C482" s="130" t="s">
        <v>612</v>
      </c>
      <c r="D482" s="131">
        <v>43865</v>
      </c>
      <c r="E482" s="132">
        <v>0.33680555555555558</v>
      </c>
      <c r="F482" s="130" t="s">
        <v>527</v>
      </c>
      <c r="G482" s="130" t="s">
        <v>302</v>
      </c>
      <c r="H482" s="130" t="s">
        <v>303</v>
      </c>
      <c r="I482" s="130" t="s">
        <v>18</v>
      </c>
      <c r="J482" s="130" t="s">
        <v>528</v>
      </c>
      <c r="K482" s="133">
        <v>0.15</v>
      </c>
      <c r="L482" s="130" t="s">
        <v>18</v>
      </c>
      <c r="M482" s="131">
        <v>43865</v>
      </c>
      <c r="N482" s="130" t="s">
        <v>523</v>
      </c>
      <c r="O482" s="131">
        <v>43874</v>
      </c>
    </row>
    <row r="483" spans="1:15">
      <c r="A483" s="130" t="s">
        <v>613</v>
      </c>
      <c r="B483" s="130" t="s">
        <v>15</v>
      </c>
      <c r="C483" s="130" t="s">
        <v>612</v>
      </c>
      <c r="D483" s="131">
        <v>43866</v>
      </c>
      <c r="E483" s="132">
        <v>0.31180555555555556</v>
      </c>
      <c r="F483" s="130" t="s">
        <v>527</v>
      </c>
      <c r="G483" s="130" t="s">
        <v>302</v>
      </c>
      <c r="H483" s="130" t="s">
        <v>303</v>
      </c>
      <c r="I483" s="130" t="s">
        <v>18</v>
      </c>
      <c r="J483" s="130" t="s">
        <v>528</v>
      </c>
      <c r="K483" s="133">
        <v>0.15</v>
      </c>
      <c r="L483" s="130" t="s">
        <v>18</v>
      </c>
      <c r="M483" s="131">
        <v>43866</v>
      </c>
      <c r="N483" s="130" t="s">
        <v>523</v>
      </c>
      <c r="O483" s="131">
        <v>43874</v>
      </c>
    </row>
    <row r="484" spans="1:15">
      <c r="A484" s="130" t="s">
        <v>520</v>
      </c>
      <c r="B484" s="130" t="s">
        <v>15</v>
      </c>
      <c r="C484" s="130" t="s">
        <v>612</v>
      </c>
      <c r="D484" s="131">
        <v>43867</v>
      </c>
      <c r="E484" s="132">
        <v>0.35555555555555557</v>
      </c>
      <c r="F484" s="130" t="s">
        <v>527</v>
      </c>
      <c r="G484" s="130" t="s">
        <v>302</v>
      </c>
      <c r="H484" s="130" t="s">
        <v>303</v>
      </c>
      <c r="I484" s="130" t="s">
        <v>18</v>
      </c>
      <c r="J484" s="130" t="s">
        <v>528</v>
      </c>
      <c r="K484" s="133">
        <v>0.15</v>
      </c>
      <c r="L484" s="130" t="s">
        <v>18</v>
      </c>
      <c r="M484" s="131">
        <v>43867</v>
      </c>
      <c r="N484" s="130" t="s">
        <v>523</v>
      </c>
      <c r="O484" s="131">
        <v>43874</v>
      </c>
    </row>
    <row r="485" spans="1:15">
      <c r="A485" s="130" t="s">
        <v>614</v>
      </c>
      <c r="B485" s="130" t="s">
        <v>15</v>
      </c>
      <c r="C485" s="130" t="s">
        <v>612</v>
      </c>
      <c r="D485" s="131">
        <v>43865</v>
      </c>
      <c r="E485" s="132">
        <v>0.33680555555555558</v>
      </c>
      <c r="F485" s="130" t="s">
        <v>527</v>
      </c>
      <c r="G485" s="130" t="s">
        <v>290</v>
      </c>
      <c r="H485" s="130" t="s">
        <v>291</v>
      </c>
      <c r="I485" s="130" t="s">
        <v>18</v>
      </c>
      <c r="J485" s="130" t="s">
        <v>528</v>
      </c>
      <c r="K485" s="133">
        <v>0.15</v>
      </c>
      <c r="L485" s="130" t="s">
        <v>18</v>
      </c>
      <c r="M485" s="131">
        <v>43865</v>
      </c>
      <c r="N485" s="130" t="s">
        <v>523</v>
      </c>
      <c r="O485" s="131">
        <v>43874</v>
      </c>
    </row>
    <row r="486" spans="1:15">
      <c r="A486" s="130" t="s">
        <v>613</v>
      </c>
      <c r="B486" s="130" t="s">
        <v>15</v>
      </c>
      <c r="C486" s="130" t="s">
        <v>612</v>
      </c>
      <c r="D486" s="131">
        <v>43866</v>
      </c>
      <c r="E486" s="132">
        <v>0.31180555555555556</v>
      </c>
      <c r="F486" s="130" t="s">
        <v>527</v>
      </c>
      <c r="G486" s="130" t="s">
        <v>290</v>
      </c>
      <c r="H486" s="130" t="s">
        <v>291</v>
      </c>
      <c r="I486" s="130" t="s">
        <v>18</v>
      </c>
      <c r="J486" s="130" t="s">
        <v>528</v>
      </c>
      <c r="K486" s="133">
        <v>0.15</v>
      </c>
      <c r="L486" s="130" t="s">
        <v>18</v>
      </c>
      <c r="M486" s="131">
        <v>43866</v>
      </c>
      <c r="N486" s="130" t="s">
        <v>523</v>
      </c>
      <c r="O486" s="131">
        <v>43874</v>
      </c>
    </row>
    <row r="487" spans="1:15">
      <c r="A487" s="130" t="s">
        <v>520</v>
      </c>
      <c r="B487" s="130" t="s">
        <v>15</v>
      </c>
      <c r="C487" s="130" t="s">
        <v>612</v>
      </c>
      <c r="D487" s="131">
        <v>43867</v>
      </c>
      <c r="E487" s="132">
        <v>0.35555555555555557</v>
      </c>
      <c r="F487" s="130" t="s">
        <v>527</v>
      </c>
      <c r="G487" s="130" t="s">
        <v>290</v>
      </c>
      <c r="H487" s="130" t="s">
        <v>291</v>
      </c>
      <c r="I487" s="130" t="s">
        <v>18</v>
      </c>
      <c r="J487" s="130" t="s">
        <v>528</v>
      </c>
      <c r="K487" s="133">
        <v>0.15</v>
      </c>
      <c r="L487" s="130" t="s">
        <v>18</v>
      </c>
      <c r="M487" s="131">
        <v>43867</v>
      </c>
      <c r="N487" s="130" t="s">
        <v>523</v>
      </c>
      <c r="O487" s="131">
        <v>43874</v>
      </c>
    </row>
    <row r="488" spans="1:15">
      <c r="A488" s="130" t="s">
        <v>614</v>
      </c>
      <c r="B488" s="130" t="s">
        <v>15</v>
      </c>
      <c r="C488" s="130" t="s">
        <v>612</v>
      </c>
      <c r="D488" s="131">
        <v>43865</v>
      </c>
      <c r="E488" s="132">
        <v>0.33680555555555558</v>
      </c>
      <c r="F488" s="130" t="s">
        <v>527</v>
      </c>
      <c r="G488" s="130" t="s">
        <v>304</v>
      </c>
      <c r="H488" s="130" t="s">
        <v>305</v>
      </c>
      <c r="I488" s="130" t="s">
        <v>18</v>
      </c>
      <c r="J488" s="130" t="s">
        <v>528</v>
      </c>
      <c r="K488" s="133">
        <v>0.15</v>
      </c>
      <c r="L488" s="130" t="s">
        <v>18</v>
      </c>
      <c r="M488" s="131">
        <v>43865</v>
      </c>
      <c r="N488" s="130" t="s">
        <v>523</v>
      </c>
      <c r="O488" s="131">
        <v>43874</v>
      </c>
    </row>
    <row r="489" spans="1:15">
      <c r="A489" s="130" t="s">
        <v>613</v>
      </c>
      <c r="B489" s="130" t="s">
        <v>15</v>
      </c>
      <c r="C489" s="130" t="s">
        <v>612</v>
      </c>
      <c r="D489" s="131">
        <v>43866</v>
      </c>
      <c r="E489" s="132">
        <v>0.31180555555555556</v>
      </c>
      <c r="F489" s="130" t="s">
        <v>527</v>
      </c>
      <c r="G489" s="130" t="s">
        <v>304</v>
      </c>
      <c r="H489" s="130" t="s">
        <v>305</v>
      </c>
      <c r="I489" s="130" t="s">
        <v>18</v>
      </c>
      <c r="J489" s="130" t="s">
        <v>528</v>
      </c>
      <c r="K489" s="133">
        <v>0.15</v>
      </c>
      <c r="L489" s="130" t="s">
        <v>18</v>
      </c>
      <c r="M489" s="131">
        <v>43866</v>
      </c>
      <c r="N489" s="130" t="s">
        <v>523</v>
      </c>
      <c r="O489" s="131">
        <v>43874</v>
      </c>
    </row>
    <row r="490" spans="1:15">
      <c r="A490" s="130" t="s">
        <v>520</v>
      </c>
      <c r="B490" s="130" t="s">
        <v>15</v>
      </c>
      <c r="C490" s="130" t="s">
        <v>612</v>
      </c>
      <c r="D490" s="131">
        <v>43867</v>
      </c>
      <c r="E490" s="132">
        <v>0.35555555555555557</v>
      </c>
      <c r="F490" s="130" t="s">
        <v>527</v>
      </c>
      <c r="G490" s="130" t="s">
        <v>304</v>
      </c>
      <c r="H490" s="130" t="s">
        <v>305</v>
      </c>
      <c r="I490" s="130" t="s">
        <v>18</v>
      </c>
      <c r="J490" s="130" t="s">
        <v>528</v>
      </c>
      <c r="K490" s="133">
        <v>0.15</v>
      </c>
      <c r="L490" s="130" t="s">
        <v>18</v>
      </c>
      <c r="M490" s="131">
        <v>43867</v>
      </c>
      <c r="N490" s="130" t="s">
        <v>523</v>
      </c>
      <c r="O490" s="131">
        <v>43874</v>
      </c>
    </row>
    <row r="491" spans="1:15">
      <c r="A491" s="130" t="s">
        <v>614</v>
      </c>
      <c r="B491" s="130" t="s">
        <v>15</v>
      </c>
      <c r="C491" s="130" t="s">
        <v>612</v>
      </c>
      <c r="D491" s="131">
        <v>43865</v>
      </c>
      <c r="E491" s="132">
        <v>0.33680555555555558</v>
      </c>
      <c r="F491" s="130" t="s">
        <v>526</v>
      </c>
      <c r="G491" s="130" t="s">
        <v>196</v>
      </c>
      <c r="H491" s="130" t="s">
        <v>197</v>
      </c>
      <c r="I491" s="130" t="s">
        <v>18</v>
      </c>
      <c r="J491" s="130" t="s">
        <v>146</v>
      </c>
      <c r="K491" s="133">
        <v>0.01</v>
      </c>
      <c r="L491" s="130" t="s">
        <v>18</v>
      </c>
      <c r="M491" s="131">
        <v>43865</v>
      </c>
      <c r="N491" s="130" t="s">
        <v>523</v>
      </c>
      <c r="O491" s="131">
        <v>43875</v>
      </c>
    </row>
    <row r="492" spans="1:15">
      <c r="A492" s="130" t="s">
        <v>613</v>
      </c>
      <c r="B492" s="130" t="s">
        <v>15</v>
      </c>
      <c r="C492" s="130" t="s">
        <v>612</v>
      </c>
      <c r="D492" s="131">
        <v>43866</v>
      </c>
      <c r="E492" s="132">
        <v>0.31180555555555556</v>
      </c>
      <c r="F492" s="130" t="s">
        <v>526</v>
      </c>
      <c r="G492" s="130" t="s">
        <v>196</v>
      </c>
      <c r="H492" s="130" t="s">
        <v>197</v>
      </c>
      <c r="I492" s="130" t="s">
        <v>18</v>
      </c>
      <c r="J492" s="130" t="s">
        <v>146</v>
      </c>
      <c r="K492" s="133">
        <v>0.01</v>
      </c>
      <c r="L492" s="130" t="s">
        <v>18</v>
      </c>
      <c r="M492" s="131">
        <v>43866</v>
      </c>
      <c r="N492" s="130" t="s">
        <v>523</v>
      </c>
      <c r="O492" s="131">
        <v>43875</v>
      </c>
    </row>
    <row r="493" spans="1:15">
      <c r="A493" s="130" t="s">
        <v>520</v>
      </c>
      <c r="B493" s="130" t="s">
        <v>15</v>
      </c>
      <c r="C493" s="130" t="s">
        <v>612</v>
      </c>
      <c r="D493" s="131">
        <v>43867</v>
      </c>
      <c r="E493" s="132">
        <v>0.35555555555555557</v>
      </c>
      <c r="F493" s="130" t="s">
        <v>526</v>
      </c>
      <c r="G493" s="130" t="s">
        <v>196</v>
      </c>
      <c r="H493" s="130" t="s">
        <v>197</v>
      </c>
      <c r="I493" s="130" t="s">
        <v>18</v>
      </c>
      <c r="J493" s="130" t="s">
        <v>146</v>
      </c>
      <c r="K493" s="133">
        <v>0.01</v>
      </c>
      <c r="L493" s="130" t="s">
        <v>18</v>
      </c>
      <c r="M493" s="131">
        <v>43867</v>
      </c>
      <c r="N493" s="130" t="s">
        <v>523</v>
      </c>
      <c r="O493" s="131">
        <v>43875</v>
      </c>
    </row>
    <row r="494" spans="1:15">
      <c r="A494" s="130" t="s">
        <v>614</v>
      </c>
      <c r="B494" s="130" t="s">
        <v>15</v>
      </c>
      <c r="C494" s="130" t="s">
        <v>612</v>
      </c>
      <c r="D494" s="131">
        <v>43865</v>
      </c>
      <c r="E494" s="132">
        <v>0.33680555555555558</v>
      </c>
      <c r="F494" s="130" t="s">
        <v>595</v>
      </c>
      <c r="G494" s="130" t="s">
        <v>595</v>
      </c>
      <c r="H494" s="130" t="s">
        <v>596</v>
      </c>
      <c r="I494" s="130" t="s">
        <v>18</v>
      </c>
      <c r="J494" s="135">
        <v>3.2</v>
      </c>
      <c r="K494" s="133">
        <v>0.2</v>
      </c>
      <c r="L494" s="130" t="s">
        <v>18</v>
      </c>
      <c r="M494" s="131">
        <v>43865</v>
      </c>
      <c r="N494" s="130" t="s">
        <v>597</v>
      </c>
      <c r="O494" s="131">
        <v>43867</v>
      </c>
    </row>
    <row r="495" spans="1:15">
      <c r="A495" s="130" t="s">
        <v>613</v>
      </c>
      <c r="B495" s="130" t="s">
        <v>15</v>
      </c>
      <c r="C495" s="130" t="s">
        <v>612</v>
      </c>
      <c r="D495" s="131">
        <v>43866</v>
      </c>
      <c r="E495" s="132">
        <v>0.31180555555555556</v>
      </c>
      <c r="F495" s="130" t="s">
        <v>595</v>
      </c>
      <c r="G495" s="130" t="s">
        <v>595</v>
      </c>
      <c r="H495" s="130" t="s">
        <v>596</v>
      </c>
      <c r="I495" s="130" t="s">
        <v>18</v>
      </c>
      <c r="J495" s="135">
        <v>3.1</v>
      </c>
      <c r="K495" s="133">
        <v>0.2</v>
      </c>
      <c r="L495" s="130" t="s">
        <v>18</v>
      </c>
      <c r="M495" s="131">
        <v>43866</v>
      </c>
      <c r="N495" s="130" t="s">
        <v>597</v>
      </c>
      <c r="O495" s="131">
        <v>43867</v>
      </c>
    </row>
    <row r="496" spans="1:15">
      <c r="A496" s="130" t="s">
        <v>520</v>
      </c>
      <c r="B496" s="130" t="s">
        <v>15</v>
      </c>
      <c r="C496" s="130" t="s">
        <v>612</v>
      </c>
      <c r="D496" s="131">
        <v>43867</v>
      </c>
      <c r="E496" s="132">
        <v>0.35555555555555557</v>
      </c>
      <c r="F496" s="130" t="s">
        <v>595</v>
      </c>
      <c r="G496" s="130" t="s">
        <v>595</v>
      </c>
      <c r="H496" s="130" t="s">
        <v>596</v>
      </c>
      <c r="I496" s="130" t="s">
        <v>18</v>
      </c>
      <c r="J496" s="135">
        <v>3.2</v>
      </c>
      <c r="K496" s="133">
        <v>0.2</v>
      </c>
      <c r="L496" s="130" t="s">
        <v>18</v>
      </c>
      <c r="M496" s="131">
        <v>43867</v>
      </c>
      <c r="N496" s="130" t="s">
        <v>597</v>
      </c>
      <c r="O496" s="131">
        <v>43867</v>
      </c>
    </row>
    <row r="497" spans="1:15">
      <c r="A497" s="130" t="s">
        <v>614</v>
      </c>
      <c r="B497" s="130" t="s">
        <v>15</v>
      </c>
      <c r="C497" s="130" t="s">
        <v>612</v>
      </c>
      <c r="D497" s="131">
        <v>43865</v>
      </c>
      <c r="E497" s="132">
        <v>0.33680555555555558</v>
      </c>
      <c r="F497" s="130" t="s">
        <v>521</v>
      </c>
      <c r="G497" s="130" t="s">
        <v>180</v>
      </c>
      <c r="H497" s="130" t="s">
        <v>181</v>
      </c>
      <c r="I497" s="130" t="s">
        <v>18</v>
      </c>
      <c r="J497" s="130" t="s">
        <v>146</v>
      </c>
      <c r="K497" s="133">
        <v>0.01</v>
      </c>
      <c r="L497" s="130" t="s">
        <v>18</v>
      </c>
      <c r="M497" s="131">
        <v>43865</v>
      </c>
      <c r="N497" s="130" t="s">
        <v>523</v>
      </c>
      <c r="O497" s="131">
        <v>43873</v>
      </c>
    </row>
    <row r="498" spans="1:15">
      <c r="A498" s="130" t="s">
        <v>613</v>
      </c>
      <c r="B498" s="130" t="s">
        <v>15</v>
      </c>
      <c r="C498" s="130" t="s">
        <v>612</v>
      </c>
      <c r="D498" s="131">
        <v>43866</v>
      </c>
      <c r="E498" s="132">
        <v>0.31180555555555556</v>
      </c>
      <c r="F498" s="130" t="s">
        <v>521</v>
      </c>
      <c r="G498" s="130" t="s">
        <v>180</v>
      </c>
      <c r="H498" s="130" t="s">
        <v>181</v>
      </c>
      <c r="I498" s="130" t="s">
        <v>18</v>
      </c>
      <c r="J498" s="130" t="s">
        <v>146</v>
      </c>
      <c r="K498" s="133">
        <v>0.01</v>
      </c>
      <c r="L498" s="130" t="s">
        <v>18</v>
      </c>
      <c r="M498" s="131">
        <v>43866</v>
      </c>
      <c r="N498" s="130" t="s">
        <v>523</v>
      </c>
      <c r="O498" s="131">
        <v>43873</v>
      </c>
    </row>
    <row r="499" spans="1:15">
      <c r="A499" s="130" t="s">
        <v>520</v>
      </c>
      <c r="B499" s="130" t="s">
        <v>15</v>
      </c>
      <c r="C499" s="130" t="s">
        <v>612</v>
      </c>
      <c r="D499" s="131">
        <v>43867</v>
      </c>
      <c r="E499" s="132">
        <v>0.35555555555555557</v>
      </c>
      <c r="F499" s="130" t="s">
        <v>521</v>
      </c>
      <c r="G499" s="130" t="s">
        <v>180</v>
      </c>
      <c r="H499" s="130" t="s">
        <v>181</v>
      </c>
      <c r="I499" s="130" t="s">
        <v>18</v>
      </c>
      <c r="J499" s="130" t="s">
        <v>146</v>
      </c>
      <c r="K499" s="133">
        <v>0.01</v>
      </c>
      <c r="L499" s="130" t="s">
        <v>18</v>
      </c>
      <c r="M499" s="131">
        <v>43867</v>
      </c>
      <c r="N499" s="130" t="s">
        <v>523</v>
      </c>
      <c r="O499" s="131">
        <v>43873</v>
      </c>
    </row>
    <row r="500" spans="1:15">
      <c r="A500" s="130" t="s">
        <v>614</v>
      </c>
      <c r="B500" s="130" t="s">
        <v>15</v>
      </c>
      <c r="C500" s="130" t="s">
        <v>612</v>
      </c>
      <c r="D500" s="131">
        <v>43865</v>
      </c>
      <c r="E500" s="132">
        <v>0.33680555555555558</v>
      </c>
      <c r="F500" s="130" t="s">
        <v>527</v>
      </c>
      <c r="G500" s="130" t="s">
        <v>306</v>
      </c>
      <c r="H500" s="130" t="s">
        <v>307</v>
      </c>
      <c r="I500" s="130" t="s">
        <v>18</v>
      </c>
      <c r="J500" s="130" t="s">
        <v>528</v>
      </c>
      <c r="K500" s="133">
        <v>0.15</v>
      </c>
      <c r="L500" s="130" t="s">
        <v>18</v>
      </c>
      <c r="M500" s="131">
        <v>43865</v>
      </c>
      <c r="N500" s="130" t="s">
        <v>523</v>
      </c>
      <c r="O500" s="131">
        <v>43874</v>
      </c>
    </row>
    <row r="501" spans="1:15">
      <c r="A501" s="130" t="s">
        <v>613</v>
      </c>
      <c r="B501" s="130" t="s">
        <v>15</v>
      </c>
      <c r="C501" s="130" t="s">
        <v>612</v>
      </c>
      <c r="D501" s="131">
        <v>43866</v>
      </c>
      <c r="E501" s="132">
        <v>0.31180555555555556</v>
      </c>
      <c r="F501" s="130" t="s">
        <v>527</v>
      </c>
      <c r="G501" s="130" t="s">
        <v>306</v>
      </c>
      <c r="H501" s="130" t="s">
        <v>307</v>
      </c>
      <c r="I501" s="130" t="s">
        <v>18</v>
      </c>
      <c r="J501" s="130" t="s">
        <v>528</v>
      </c>
      <c r="K501" s="133">
        <v>0.15</v>
      </c>
      <c r="L501" s="130" t="s">
        <v>18</v>
      </c>
      <c r="M501" s="131">
        <v>43866</v>
      </c>
      <c r="N501" s="130" t="s">
        <v>523</v>
      </c>
      <c r="O501" s="131">
        <v>43874</v>
      </c>
    </row>
    <row r="502" spans="1:15">
      <c r="A502" s="130" t="s">
        <v>520</v>
      </c>
      <c r="B502" s="130" t="s">
        <v>15</v>
      </c>
      <c r="C502" s="130" t="s">
        <v>612</v>
      </c>
      <c r="D502" s="131">
        <v>43867</v>
      </c>
      <c r="E502" s="132">
        <v>0.35555555555555557</v>
      </c>
      <c r="F502" s="130" t="s">
        <v>527</v>
      </c>
      <c r="G502" s="130" t="s">
        <v>306</v>
      </c>
      <c r="H502" s="130" t="s">
        <v>307</v>
      </c>
      <c r="I502" s="130" t="s">
        <v>18</v>
      </c>
      <c r="J502" s="130" t="s">
        <v>528</v>
      </c>
      <c r="K502" s="133">
        <v>0.15</v>
      </c>
      <c r="L502" s="130" t="s">
        <v>18</v>
      </c>
      <c r="M502" s="131">
        <v>43867</v>
      </c>
      <c r="N502" s="130" t="s">
        <v>523</v>
      </c>
      <c r="O502" s="131">
        <v>43874</v>
      </c>
    </row>
    <row r="503" spans="1:15">
      <c r="A503" s="130" t="s">
        <v>614</v>
      </c>
      <c r="B503" s="130" t="s">
        <v>15</v>
      </c>
      <c r="C503" s="130" t="s">
        <v>612</v>
      </c>
      <c r="D503" s="131">
        <v>43865</v>
      </c>
      <c r="E503" s="132">
        <v>0.33680555555555558</v>
      </c>
      <c r="F503" s="130" t="s">
        <v>527</v>
      </c>
      <c r="G503" s="130" t="s">
        <v>308</v>
      </c>
      <c r="H503" s="130" t="s">
        <v>309</v>
      </c>
      <c r="I503" s="130" t="s">
        <v>18</v>
      </c>
      <c r="J503" s="130" t="s">
        <v>528</v>
      </c>
      <c r="K503" s="133">
        <v>0.15</v>
      </c>
      <c r="L503" s="130" t="s">
        <v>18</v>
      </c>
      <c r="M503" s="131">
        <v>43865</v>
      </c>
      <c r="N503" s="130" t="s">
        <v>523</v>
      </c>
      <c r="O503" s="131">
        <v>43874</v>
      </c>
    </row>
    <row r="504" spans="1:15">
      <c r="A504" s="130" t="s">
        <v>613</v>
      </c>
      <c r="B504" s="130" t="s">
        <v>15</v>
      </c>
      <c r="C504" s="130" t="s">
        <v>612</v>
      </c>
      <c r="D504" s="131">
        <v>43866</v>
      </c>
      <c r="E504" s="132">
        <v>0.31180555555555556</v>
      </c>
      <c r="F504" s="130" t="s">
        <v>527</v>
      </c>
      <c r="G504" s="130" t="s">
        <v>308</v>
      </c>
      <c r="H504" s="130" t="s">
        <v>309</v>
      </c>
      <c r="I504" s="130" t="s">
        <v>18</v>
      </c>
      <c r="J504" s="130" t="s">
        <v>528</v>
      </c>
      <c r="K504" s="133">
        <v>0.15</v>
      </c>
      <c r="L504" s="130" t="s">
        <v>18</v>
      </c>
      <c r="M504" s="131">
        <v>43866</v>
      </c>
      <c r="N504" s="130" t="s">
        <v>523</v>
      </c>
      <c r="O504" s="131">
        <v>43874</v>
      </c>
    </row>
    <row r="505" spans="1:15">
      <c r="A505" s="130" t="s">
        <v>520</v>
      </c>
      <c r="B505" s="130" t="s">
        <v>15</v>
      </c>
      <c r="C505" s="130" t="s">
        <v>612</v>
      </c>
      <c r="D505" s="131">
        <v>43867</v>
      </c>
      <c r="E505" s="132">
        <v>0.35555555555555557</v>
      </c>
      <c r="F505" s="130" t="s">
        <v>527</v>
      </c>
      <c r="G505" s="130" t="s">
        <v>308</v>
      </c>
      <c r="H505" s="130" t="s">
        <v>309</v>
      </c>
      <c r="I505" s="130" t="s">
        <v>18</v>
      </c>
      <c r="J505" s="130" t="s">
        <v>528</v>
      </c>
      <c r="K505" s="133">
        <v>0.15</v>
      </c>
      <c r="L505" s="130" t="s">
        <v>18</v>
      </c>
      <c r="M505" s="131">
        <v>43867</v>
      </c>
      <c r="N505" s="130" t="s">
        <v>523</v>
      </c>
      <c r="O505" s="131">
        <v>43874</v>
      </c>
    </row>
    <row r="506" spans="1:15">
      <c r="A506" s="130" t="s">
        <v>614</v>
      </c>
      <c r="B506" s="130" t="s">
        <v>15</v>
      </c>
      <c r="C506" s="130" t="s">
        <v>612</v>
      </c>
      <c r="D506" s="131">
        <v>43865</v>
      </c>
      <c r="E506" s="132">
        <v>0.33680555555555558</v>
      </c>
      <c r="F506" s="130" t="s">
        <v>527</v>
      </c>
      <c r="G506" s="130" t="s">
        <v>310</v>
      </c>
      <c r="H506" s="130" t="s">
        <v>311</v>
      </c>
      <c r="I506" s="130" t="s">
        <v>18</v>
      </c>
      <c r="J506" s="130" t="s">
        <v>528</v>
      </c>
      <c r="K506" s="133">
        <v>0.15</v>
      </c>
      <c r="L506" s="130" t="s">
        <v>18</v>
      </c>
      <c r="M506" s="131">
        <v>43865</v>
      </c>
      <c r="N506" s="130" t="s">
        <v>523</v>
      </c>
      <c r="O506" s="131">
        <v>43874</v>
      </c>
    </row>
    <row r="507" spans="1:15">
      <c r="A507" s="130" t="s">
        <v>613</v>
      </c>
      <c r="B507" s="130" t="s">
        <v>15</v>
      </c>
      <c r="C507" s="130" t="s">
        <v>612</v>
      </c>
      <c r="D507" s="131">
        <v>43866</v>
      </c>
      <c r="E507" s="132">
        <v>0.31180555555555556</v>
      </c>
      <c r="F507" s="130" t="s">
        <v>527</v>
      </c>
      <c r="G507" s="130" t="s">
        <v>310</v>
      </c>
      <c r="H507" s="130" t="s">
        <v>311</v>
      </c>
      <c r="I507" s="130" t="s">
        <v>18</v>
      </c>
      <c r="J507" s="130" t="s">
        <v>528</v>
      </c>
      <c r="K507" s="133">
        <v>0.15</v>
      </c>
      <c r="L507" s="130" t="s">
        <v>18</v>
      </c>
      <c r="M507" s="131">
        <v>43866</v>
      </c>
      <c r="N507" s="130" t="s">
        <v>523</v>
      </c>
      <c r="O507" s="131">
        <v>43874</v>
      </c>
    </row>
    <row r="508" spans="1:15">
      <c r="A508" s="130" t="s">
        <v>520</v>
      </c>
      <c r="B508" s="130" t="s">
        <v>15</v>
      </c>
      <c r="C508" s="130" t="s">
        <v>612</v>
      </c>
      <c r="D508" s="131">
        <v>43867</v>
      </c>
      <c r="E508" s="132">
        <v>0.35555555555555557</v>
      </c>
      <c r="F508" s="130" t="s">
        <v>527</v>
      </c>
      <c r="G508" s="130" t="s">
        <v>310</v>
      </c>
      <c r="H508" s="130" t="s">
        <v>311</v>
      </c>
      <c r="I508" s="130" t="s">
        <v>18</v>
      </c>
      <c r="J508" s="130" t="s">
        <v>528</v>
      </c>
      <c r="K508" s="133">
        <v>0.15</v>
      </c>
      <c r="L508" s="130" t="s">
        <v>18</v>
      </c>
      <c r="M508" s="131">
        <v>43867</v>
      </c>
      <c r="N508" s="130" t="s">
        <v>523</v>
      </c>
      <c r="O508" s="131">
        <v>43874</v>
      </c>
    </row>
    <row r="509" spans="1:15">
      <c r="A509" s="130" t="s">
        <v>614</v>
      </c>
      <c r="B509" s="130" t="s">
        <v>15</v>
      </c>
      <c r="C509" s="130" t="s">
        <v>612</v>
      </c>
      <c r="D509" s="131">
        <v>43865</v>
      </c>
      <c r="E509" s="132">
        <v>0.33680555555555558</v>
      </c>
      <c r="F509" s="130" t="s">
        <v>527</v>
      </c>
      <c r="G509" s="130" t="s">
        <v>298</v>
      </c>
      <c r="H509" s="130" t="s">
        <v>299</v>
      </c>
      <c r="I509" s="130" t="s">
        <v>18</v>
      </c>
      <c r="J509" s="130" t="s">
        <v>528</v>
      </c>
      <c r="K509" s="133">
        <v>0.15</v>
      </c>
      <c r="L509" s="130" t="s">
        <v>18</v>
      </c>
      <c r="M509" s="131">
        <v>43865</v>
      </c>
      <c r="N509" s="130" t="s">
        <v>523</v>
      </c>
      <c r="O509" s="131">
        <v>43874</v>
      </c>
    </row>
    <row r="510" spans="1:15">
      <c r="A510" s="130" t="s">
        <v>613</v>
      </c>
      <c r="B510" s="130" t="s">
        <v>15</v>
      </c>
      <c r="C510" s="130" t="s">
        <v>612</v>
      </c>
      <c r="D510" s="131">
        <v>43866</v>
      </c>
      <c r="E510" s="132">
        <v>0.31180555555555556</v>
      </c>
      <c r="F510" s="130" t="s">
        <v>527</v>
      </c>
      <c r="G510" s="130" t="s">
        <v>298</v>
      </c>
      <c r="H510" s="130" t="s">
        <v>299</v>
      </c>
      <c r="I510" s="130" t="s">
        <v>18</v>
      </c>
      <c r="J510" s="130" t="s">
        <v>528</v>
      </c>
      <c r="K510" s="133">
        <v>0.15</v>
      </c>
      <c r="L510" s="130" t="s">
        <v>18</v>
      </c>
      <c r="M510" s="131">
        <v>43866</v>
      </c>
      <c r="N510" s="130" t="s">
        <v>523</v>
      </c>
      <c r="O510" s="131">
        <v>43874</v>
      </c>
    </row>
    <row r="511" spans="1:15">
      <c r="A511" s="130" t="s">
        <v>520</v>
      </c>
      <c r="B511" s="130" t="s">
        <v>15</v>
      </c>
      <c r="C511" s="130" t="s">
        <v>612</v>
      </c>
      <c r="D511" s="131">
        <v>43867</v>
      </c>
      <c r="E511" s="132">
        <v>0.35555555555555557</v>
      </c>
      <c r="F511" s="130" t="s">
        <v>527</v>
      </c>
      <c r="G511" s="130" t="s">
        <v>298</v>
      </c>
      <c r="H511" s="130" t="s">
        <v>299</v>
      </c>
      <c r="I511" s="130" t="s">
        <v>18</v>
      </c>
      <c r="J511" s="130" t="s">
        <v>528</v>
      </c>
      <c r="K511" s="133">
        <v>0.15</v>
      </c>
      <c r="L511" s="130" t="s">
        <v>18</v>
      </c>
      <c r="M511" s="131">
        <v>43867</v>
      </c>
      <c r="N511" s="130" t="s">
        <v>523</v>
      </c>
      <c r="O511" s="131">
        <v>43874</v>
      </c>
    </row>
    <row r="512" spans="1:15">
      <c r="A512" s="130" t="s">
        <v>614</v>
      </c>
      <c r="B512" s="130" t="s">
        <v>15</v>
      </c>
      <c r="C512" s="130" t="s">
        <v>612</v>
      </c>
      <c r="D512" s="131">
        <v>43865</v>
      </c>
      <c r="E512" s="132">
        <v>0.33680555555555558</v>
      </c>
      <c r="F512" s="130" t="s">
        <v>527</v>
      </c>
      <c r="G512" s="130" t="s">
        <v>300</v>
      </c>
      <c r="H512" s="130" t="s">
        <v>301</v>
      </c>
      <c r="I512" s="130" t="s">
        <v>18</v>
      </c>
      <c r="J512" s="130" t="s">
        <v>528</v>
      </c>
      <c r="K512" s="133">
        <v>0.15</v>
      </c>
      <c r="L512" s="130" t="s">
        <v>18</v>
      </c>
      <c r="M512" s="131">
        <v>43865</v>
      </c>
      <c r="N512" s="130" t="s">
        <v>523</v>
      </c>
      <c r="O512" s="131">
        <v>43874</v>
      </c>
    </row>
    <row r="513" spans="1:15">
      <c r="A513" s="130" t="s">
        <v>613</v>
      </c>
      <c r="B513" s="130" t="s">
        <v>15</v>
      </c>
      <c r="C513" s="130" t="s">
        <v>612</v>
      </c>
      <c r="D513" s="131">
        <v>43866</v>
      </c>
      <c r="E513" s="132">
        <v>0.31180555555555556</v>
      </c>
      <c r="F513" s="130" t="s">
        <v>527</v>
      </c>
      <c r="G513" s="130" t="s">
        <v>300</v>
      </c>
      <c r="H513" s="130" t="s">
        <v>301</v>
      </c>
      <c r="I513" s="130" t="s">
        <v>18</v>
      </c>
      <c r="J513" s="130" t="s">
        <v>528</v>
      </c>
      <c r="K513" s="133">
        <v>0.15</v>
      </c>
      <c r="L513" s="130" t="s">
        <v>18</v>
      </c>
      <c r="M513" s="131">
        <v>43866</v>
      </c>
      <c r="N513" s="130" t="s">
        <v>523</v>
      </c>
      <c r="O513" s="131">
        <v>43874</v>
      </c>
    </row>
    <row r="514" spans="1:15">
      <c r="A514" s="130" t="s">
        <v>520</v>
      </c>
      <c r="B514" s="130" t="s">
        <v>15</v>
      </c>
      <c r="C514" s="130" t="s">
        <v>612</v>
      </c>
      <c r="D514" s="131">
        <v>43867</v>
      </c>
      <c r="E514" s="132">
        <v>0.35555555555555557</v>
      </c>
      <c r="F514" s="130" t="s">
        <v>527</v>
      </c>
      <c r="G514" s="130" t="s">
        <v>300</v>
      </c>
      <c r="H514" s="130" t="s">
        <v>301</v>
      </c>
      <c r="I514" s="130" t="s">
        <v>18</v>
      </c>
      <c r="J514" s="130" t="s">
        <v>528</v>
      </c>
      <c r="K514" s="133">
        <v>0.15</v>
      </c>
      <c r="L514" s="130" t="s">
        <v>18</v>
      </c>
      <c r="M514" s="131">
        <v>43867</v>
      </c>
      <c r="N514" s="130" t="s">
        <v>523</v>
      </c>
      <c r="O514" s="131">
        <v>43874</v>
      </c>
    </row>
    <row r="515" spans="1:15">
      <c r="A515" s="130" t="s">
        <v>614</v>
      </c>
      <c r="B515" s="130" t="s">
        <v>15</v>
      </c>
      <c r="C515" s="130" t="s">
        <v>612</v>
      </c>
      <c r="D515" s="131">
        <v>43865</v>
      </c>
      <c r="E515" s="132">
        <v>0.33680555555555558</v>
      </c>
      <c r="F515" s="130" t="s">
        <v>527</v>
      </c>
      <c r="G515" s="130" t="s">
        <v>312</v>
      </c>
      <c r="H515" s="130" t="s">
        <v>313</v>
      </c>
      <c r="I515" s="130" t="s">
        <v>18</v>
      </c>
      <c r="J515" s="130" t="s">
        <v>528</v>
      </c>
      <c r="K515" s="133">
        <v>0.15</v>
      </c>
      <c r="L515" s="130" t="s">
        <v>18</v>
      </c>
      <c r="M515" s="131">
        <v>43865</v>
      </c>
      <c r="N515" s="130" t="s">
        <v>523</v>
      </c>
      <c r="O515" s="131">
        <v>43874</v>
      </c>
    </row>
    <row r="516" spans="1:15">
      <c r="A516" s="130" t="s">
        <v>613</v>
      </c>
      <c r="B516" s="130" t="s">
        <v>15</v>
      </c>
      <c r="C516" s="130" t="s">
        <v>612</v>
      </c>
      <c r="D516" s="131">
        <v>43866</v>
      </c>
      <c r="E516" s="132">
        <v>0.31180555555555556</v>
      </c>
      <c r="F516" s="130" t="s">
        <v>527</v>
      </c>
      <c r="G516" s="130" t="s">
        <v>312</v>
      </c>
      <c r="H516" s="130" t="s">
        <v>313</v>
      </c>
      <c r="I516" s="130" t="s">
        <v>18</v>
      </c>
      <c r="J516" s="130" t="s">
        <v>528</v>
      </c>
      <c r="K516" s="133">
        <v>0.15</v>
      </c>
      <c r="L516" s="130" t="s">
        <v>18</v>
      </c>
      <c r="M516" s="131">
        <v>43866</v>
      </c>
      <c r="N516" s="130" t="s">
        <v>523</v>
      </c>
      <c r="O516" s="131">
        <v>43874</v>
      </c>
    </row>
    <row r="517" spans="1:15">
      <c r="A517" s="130" t="s">
        <v>520</v>
      </c>
      <c r="B517" s="130" t="s">
        <v>15</v>
      </c>
      <c r="C517" s="130" t="s">
        <v>612</v>
      </c>
      <c r="D517" s="131">
        <v>43867</v>
      </c>
      <c r="E517" s="132">
        <v>0.35555555555555557</v>
      </c>
      <c r="F517" s="130" t="s">
        <v>527</v>
      </c>
      <c r="G517" s="130" t="s">
        <v>312</v>
      </c>
      <c r="H517" s="130" t="s">
        <v>313</v>
      </c>
      <c r="I517" s="130" t="s">
        <v>18</v>
      </c>
      <c r="J517" s="130" t="s">
        <v>528</v>
      </c>
      <c r="K517" s="133">
        <v>0.15</v>
      </c>
      <c r="L517" s="130" t="s">
        <v>18</v>
      </c>
      <c r="M517" s="131">
        <v>43867</v>
      </c>
      <c r="N517" s="130" t="s">
        <v>523</v>
      </c>
      <c r="O517" s="131">
        <v>43874</v>
      </c>
    </row>
    <row r="518" spans="1:15">
      <c r="A518" s="130" t="s">
        <v>614</v>
      </c>
      <c r="B518" s="130" t="s">
        <v>15</v>
      </c>
      <c r="C518" s="130" t="s">
        <v>612</v>
      </c>
      <c r="D518" s="131">
        <v>43865</v>
      </c>
      <c r="E518" s="132">
        <v>0.33680555555555558</v>
      </c>
      <c r="F518" s="130" t="s">
        <v>527</v>
      </c>
      <c r="G518" s="130" t="s">
        <v>314</v>
      </c>
      <c r="H518" s="130" t="s">
        <v>315</v>
      </c>
      <c r="I518" s="130" t="s">
        <v>18</v>
      </c>
      <c r="J518" s="130" t="s">
        <v>528</v>
      </c>
      <c r="K518" s="133">
        <v>0.15</v>
      </c>
      <c r="L518" s="130" t="s">
        <v>18</v>
      </c>
      <c r="M518" s="131">
        <v>43865</v>
      </c>
      <c r="N518" s="130" t="s">
        <v>523</v>
      </c>
      <c r="O518" s="131">
        <v>43874</v>
      </c>
    </row>
    <row r="519" spans="1:15">
      <c r="A519" s="130" t="s">
        <v>613</v>
      </c>
      <c r="B519" s="130" t="s">
        <v>15</v>
      </c>
      <c r="C519" s="130" t="s">
        <v>612</v>
      </c>
      <c r="D519" s="131">
        <v>43866</v>
      </c>
      <c r="E519" s="132">
        <v>0.31180555555555556</v>
      </c>
      <c r="F519" s="130" t="s">
        <v>527</v>
      </c>
      <c r="G519" s="130" t="s">
        <v>314</v>
      </c>
      <c r="H519" s="130" t="s">
        <v>315</v>
      </c>
      <c r="I519" s="130" t="s">
        <v>18</v>
      </c>
      <c r="J519" s="130" t="s">
        <v>528</v>
      </c>
      <c r="K519" s="133">
        <v>0.15</v>
      </c>
      <c r="L519" s="130" t="s">
        <v>18</v>
      </c>
      <c r="M519" s="131">
        <v>43866</v>
      </c>
      <c r="N519" s="130" t="s">
        <v>523</v>
      </c>
      <c r="O519" s="131">
        <v>43874</v>
      </c>
    </row>
    <row r="520" spans="1:15">
      <c r="A520" s="130" t="s">
        <v>520</v>
      </c>
      <c r="B520" s="130" t="s">
        <v>15</v>
      </c>
      <c r="C520" s="130" t="s">
        <v>612</v>
      </c>
      <c r="D520" s="131">
        <v>43867</v>
      </c>
      <c r="E520" s="132">
        <v>0.35555555555555557</v>
      </c>
      <c r="F520" s="130" t="s">
        <v>527</v>
      </c>
      <c r="G520" s="130" t="s">
        <v>314</v>
      </c>
      <c r="H520" s="130" t="s">
        <v>315</v>
      </c>
      <c r="I520" s="130" t="s">
        <v>18</v>
      </c>
      <c r="J520" s="130" t="s">
        <v>528</v>
      </c>
      <c r="K520" s="133">
        <v>0.15</v>
      </c>
      <c r="L520" s="130" t="s">
        <v>18</v>
      </c>
      <c r="M520" s="131">
        <v>43867</v>
      </c>
      <c r="N520" s="130" t="s">
        <v>523</v>
      </c>
      <c r="O520" s="131">
        <v>43874</v>
      </c>
    </row>
    <row r="521" spans="1:15">
      <c r="A521" s="130" t="s">
        <v>614</v>
      </c>
      <c r="B521" s="130" t="s">
        <v>15</v>
      </c>
      <c r="C521" s="130" t="s">
        <v>612</v>
      </c>
      <c r="D521" s="131">
        <v>43865</v>
      </c>
      <c r="E521" s="132">
        <v>0.33680555555555558</v>
      </c>
      <c r="F521" s="130" t="s">
        <v>600</v>
      </c>
      <c r="G521" s="130" t="s">
        <v>104</v>
      </c>
      <c r="H521" s="130" t="s">
        <v>601</v>
      </c>
      <c r="I521" s="130" t="s">
        <v>18</v>
      </c>
      <c r="J521" s="135">
        <v>24</v>
      </c>
      <c r="K521" s="133">
        <v>0.1</v>
      </c>
      <c r="L521" s="130" t="s">
        <v>18</v>
      </c>
      <c r="M521" s="131">
        <v>43865</v>
      </c>
      <c r="N521" s="130" t="s">
        <v>523</v>
      </c>
      <c r="O521" s="131">
        <v>43871</v>
      </c>
    </row>
    <row r="522" spans="1:15">
      <c r="A522" s="130" t="s">
        <v>613</v>
      </c>
      <c r="B522" s="130" t="s">
        <v>15</v>
      </c>
      <c r="C522" s="130" t="s">
        <v>612</v>
      </c>
      <c r="D522" s="131">
        <v>43866</v>
      </c>
      <c r="E522" s="132">
        <v>0.31180555555555556</v>
      </c>
      <c r="F522" s="130" t="s">
        <v>600</v>
      </c>
      <c r="G522" s="130" t="s">
        <v>104</v>
      </c>
      <c r="H522" s="130" t="s">
        <v>601</v>
      </c>
      <c r="I522" s="130" t="s">
        <v>18</v>
      </c>
      <c r="J522" s="135">
        <v>24.3</v>
      </c>
      <c r="K522" s="133">
        <v>0.1</v>
      </c>
      <c r="L522" s="130" t="s">
        <v>18</v>
      </c>
      <c r="M522" s="131">
        <v>43866</v>
      </c>
      <c r="N522" s="130" t="s">
        <v>523</v>
      </c>
      <c r="O522" s="131">
        <v>43871</v>
      </c>
    </row>
    <row r="523" spans="1:15">
      <c r="A523" s="130" t="s">
        <v>520</v>
      </c>
      <c r="B523" s="130" t="s">
        <v>15</v>
      </c>
      <c r="C523" s="130" t="s">
        <v>612</v>
      </c>
      <c r="D523" s="131">
        <v>43867</v>
      </c>
      <c r="E523" s="132">
        <v>0.35555555555555557</v>
      </c>
      <c r="F523" s="130" t="s">
        <v>600</v>
      </c>
      <c r="G523" s="130" t="s">
        <v>104</v>
      </c>
      <c r="H523" s="130" t="s">
        <v>601</v>
      </c>
      <c r="I523" s="130" t="s">
        <v>18</v>
      </c>
      <c r="J523" s="135">
        <v>25.6</v>
      </c>
      <c r="K523" s="133">
        <v>0.1</v>
      </c>
      <c r="L523" s="130" t="s">
        <v>18</v>
      </c>
      <c r="M523" s="131">
        <v>43867</v>
      </c>
      <c r="N523" s="130" t="s">
        <v>523</v>
      </c>
      <c r="O523" s="131">
        <v>43871</v>
      </c>
    </row>
    <row r="525" spans="1:15">
      <c r="A525" s="130" t="s">
        <v>609</v>
      </c>
      <c r="B525" s="130" t="s">
        <v>15</v>
      </c>
      <c r="C525" s="130" t="s">
        <v>21</v>
      </c>
      <c r="D525" s="131">
        <v>43865</v>
      </c>
      <c r="E525" s="132">
        <v>0.30416666666666664</v>
      </c>
      <c r="F525" s="130" t="s">
        <v>438</v>
      </c>
      <c r="G525" s="130" t="s">
        <v>144</v>
      </c>
      <c r="H525" s="130" t="s">
        <v>145</v>
      </c>
      <c r="I525" s="130" t="s">
        <v>18</v>
      </c>
      <c r="J525" s="130" t="s">
        <v>146</v>
      </c>
      <c r="K525" s="133">
        <v>0.01</v>
      </c>
      <c r="L525" s="130" t="s">
        <v>18</v>
      </c>
      <c r="M525" s="131">
        <v>43865</v>
      </c>
      <c r="N525" s="130" t="s">
        <v>63</v>
      </c>
      <c r="O525" s="131">
        <v>43874</v>
      </c>
    </row>
    <row r="526" spans="1:15">
      <c r="A526" s="130" t="s">
        <v>609</v>
      </c>
      <c r="B526" s="130" t="s">
        <v>15</v>
      </c>
      <c r="C526" s="130" t="s">
        <v>21</v>
      </c>
      <c r="D526" s="131">
        <v>43865</v>
      </c>
      <c r="E526" s="132">
        <v>0.30416666666666664</v>
      </c>
      <c r="F526" s="130" t="s">
        <v>438</v>
      </c>
      <c r="G526" s="130" t="s">
        <v>147</v>
      </c>
      <c r="H526" s="130" t="s">
        <v>148</v>
      </c>
      <c r="I526" s="130" t="s">
        <v>18</v>
      </c>
      <c r="J526" s="130" t="s">
        <v>146</v>
      </c>
      <c r="K526" s="133">
        <v>0.01</v>
      </c>
      <c r="L526" s="130" t="s">
        <v>18</v>
      </c>
      <c r="M526" s="131">
        <v>43865</v>
      </c>
      <c r="N526" s="130" t="s">
        <v>63</v>
      </c>
      <c r="O526" s="131">
        <v>43874</v>
      </c>
    </row>
    <row r="527" spans="1:15">
      <c r="A527" s="130" t="s">
        <v>609</v>
      </c>
      <c r="B527" s="130" t="s">
        <v>15</v>
      </c>
      <c r="C527" s="130" t="s">
        <v>21</v>
      </c>
      <c r="D527" s="131">
        <v>43865</v>
      </c>
      <c r="E527" s="132">
        <v>0.30416666666666664</v>
      </c>
      <c r="F527" s="130" t="s">
        <v>438</v>
      </c>
      <c r="G527" s="130" t="s">
        <v>149</v>
      </c>
      <c r="H527" s="130" t="s">
        <v>150</v>
      </c>
      <c r="I527" s="130" t="s">
        <v>18</v>
      </c>
      <c r="J527" s="130" t="s">
        <v>146</v>
      </c>
      <c r="K527" s="133">
        <v>0.01</v>
      </c>
      <c r="L527" s="130" t="s">
        <v>18</v>
      </c>
      <c r="M527" s="131">
        <v>43865</v>
      </c>
      <c r="N527" s="130" t="s">
        <v>63</v>
      </c>
      <c r="O527" s="131">
        <v>43874</v>
      </c>
    </row>
    <row r="528" spans="1:15">
      <c r="A528" s="130" t="s">
        <v>609</v>
      </c>
      <c r="B528" s="130" t="s">
        <v>15</v>
      </c>
      <c r="C528" s="130" t="s">
        <v>21</v>
      </c>
      <c r="D528" s="131">
        <v>43865</v>
      </c>
      <c r="E528" s="132">
        <v>0.30416666666666664</v>
      </c>
      <c r="F528" s="130" t="s">
        <v>438</v>
      </c>
      <c r="G528" s="130" t="s">
        <v>151</v>
      </c>
      <c r="H528" s="130" t="s">
        <v>152</v>
      </c>
      <c r="I528" s="130" t="s">
        <v>18</v>
      </c>
      <c r="J528" s="130" t="s">
        <v>146</v>
      </c>
      <c r="K528" s="133">
        <v>0.01</v>
      </c>
      <c r="L528" s="130" t="s">
        <v>18</v>
      </c>
      <c r="M528" s="131">
        <v>43865</v>
      </c>
      <c r="N528" s="130" t="s">
        <v>63</v>
      </c>
      <c r="O528" s="131">
        <v>43874</v>
      </c>
    </row>
    <row r="529" spans="1:15">
      <c r="A529" s="130" t="s">
        <v>609</v>
      </c>
      <c r="B529" s="130" t="s">
        <v>15</v>
      </c>
      <c r="C529" s="130" t="s">
        <v>21</v>
      </c>
      <c r="D529" s="131">
        <v>43865</v>
      </c>
      <c r="E529" s="132">
        <v>0.30416666666666664</v>
      </c>
      <c r="F529" s="130" t="s">
        <v>438</v>
      </c>
      <c r="G529" s="130" t="s">
        <v>153</v>
      </c>
      <c r="H529" s="130" t="s">
        <v>154</v>
      </c>
      <c r="I529" s="130" t="s">
        <v>18</v>
      </c>
      <c r="J529" s="130" t="s">
        <v>146</v>
      </c>
      <c r="K529" s="133">
        <v>0.01</v>
      </c>
      <c r="L529" s="130" t="s">
        <v>18</v>
      </c>
      <c r="M529" s="131">
        <v>43865</v>
      </c>
      <c r="N529" s="130" t="s">
        <v>63</v>
      </c>
      <c r="O529" s="131">
        <v>43874</v>
      </c>
    </row>
    <row r="530" spans="1:15">
      <c r="A530" s="130" t="s">
        <v>609</v>
      </c>
      <c r="B530" s="130" t="s">
        <v>15</v>
      </c>
      <c r="C530" s="130" t="s">
        <v>21</v>
      </c>
      <c r="D530" s="131">
        <v>43865</v>
      </c>
      <c r="E530" s="132">
        <v>0.30416666666666664</v>
      </c>
      <c r="F530" s="130" t="s">
        <v>438</v>
      </c>
      <c r="G530" s="130" t="s">
        <v>182</v>
      </c>
      <c r="H530" s="130" t="s">
        <v>183</v>
      </c>
      <c r="I530" s="130" t="s">
        <v>18</v>
      </c>
      <c r="J530" s="130" t="s">
        <v>159</v>
      </c>
      <c r="K530" s="133">
        <v>0.1</v>
      </c>
      <c r="L530" s="130" t="s">
        <v>18</v>
      </c>
      <c r="M530" s="131">
        <v>43865</v>
      </c>
      <c r="N530" s="130" t="s">
        <v>63</v>
      </c>
      <c r="O530" s="131">
        <v>43874</v>
      </c>
    </row>
    <row r="531" spans="1:15">
      <c r="A531" s="130" t="s">
        <v>609</v>
      </c>
      <c r="B531" s="130" t="s">
        <v>15</v>
      </c>
      <c r="C531" s="130" t="s">
        <v>21</v>
      </c>
      <c r="D531" s="131">
        <v>43865</v>
      </c>
      <c r="E531" s="132">
        <v>0.30416666666666664</v>
      </c>
      <c r="F531" s="130" t="s">
        <v>438</v>
      </c>
      <c r="G531" s="130" t="s">
        <v>184</v>
      </c>
      <c r="H531" s="130" t="s">
        <v>185</v>
      </c>
      <c r="I531" s="130" t="s">
        <v>18</v>
      </c>
      <c r="J531" s="130" t="s">
        <v>159</v>
      </c>
      <c r="K531" s="133">
        <v>0.1</v>
      </c>
      <c r="L531" s="130" t="s">
        <v>18</v>
      </c>
      <c r="M531" s="131">
        <v>43865</v>
      </c>
      <c r="N531" s="130" t="s">
        <v>63</v>
      </c>
      <c r="O531" s="131">
        <v>43874</v>
      </c>
    </row>
    <row r="532" spans="1:15">
      <c r="A532" s="130" t="s">
        <v>609</v>
      </c>
      <c r="B532" s="130" t="s">
        <v>15</v>
      </c>
      <c r="C532" s="130" t="s">
        <v>21</v>
      </c>
      <c r="D532" s="131">
        <v>43865</v>
      </c>
      <c r="E532" s="132">
        <v>0.30416666666666664</v>
      </c>
      <c r="F532" s="130" t="s">
        <v>438</v>
      </c>
      <c r="G532" s="130" t="s">
        <v>186</v>
      </c>
      <c r="H532" s="130" t="s">
        <v>187</v>
      </c>
      <c r="I532" s="130" t="s">
        <v>18</v>
      </c>
      <c r="J532" s="130" t="s">
        <v>159</v>
      </c>
      <c r="K532" s="133">
        <v>0.1</v>
      </c>
      <c r="L532" s="130" t="s">
        <v>18</v>
      </c>
      <c r="M532" s="131">
        <v>43865</v>
      </c>
      <c r="N532" s="130" t="s">
        <v>63</v>
      </c>
      <c r="O532" s="131">
        <v>43874</v>
      </c>
    </row>
    <row r="533" spans="1:15">
      <c r="A533" s="130" t="s">
        <v>609</v>
      </c>
      <c r="B533" s="130" t="s">
        <v>15</v>
      </c>
      <c r="C533" s="130" t="s">
        <v>21</v>
      </c>
      <c r="D533" s="131">
        <v>43865</v>
      </c>
      <c r="E533" s="132">
        <v>0.30416666666666664</v>
      </c>
      <c r="F533" s="130" t="s">
        <v>438</v>
      </c>
      <c r="G533" s="130" t="s">
        <v>188</v>
      </c>
      <c r="H533" s="130" t="s">
        <v>189</v>
      </c>
      <c r="I533" s="130" t="s">
        <v>18</v>
      </c>
      <c r="J533" s="130" t="s">
        <v>159</v>
      </c>
      <c r="K533" s="133">
        <v>0.1</v>
      </c>
      <c r="L533" s="130" t="s">
        <v>18</v>
      </c>
      <c r="M533" s="131">
        <v>43865</v>
      </c>
      <c r="N533" s="130" t="s">
        <v>63</v>
      </c>
      <c r="O533" s="131">
        <v>43874</v>
      </c>
    </row>
    <row r="534" spans="1:15">
      <c r="A534" s="130" t="s">
        <v>609</v>
      </c>
      <c r="B534" s="130" t="s">
        <v>15</v>
      </c>
      <c r="C534" s="130" t="s">
        <v>21</v>
      </c>
      <c r="D534" s="131">
        <v>43865</v>
      </c>
      <c r="E534" s="132">
        <v>0.30416666666666664</v>
      </c>
      <c r="F534" s="130" t="s">
        <v>438</v>
      </c>
      <c r="G534" s="130" t="s">
        <v>190</v>
      </c>
      <c r="H534" s="130" t="s">
        <v>191</v>
      </c>
      <c r="I534" s="130" t="s">
        <v>18</v>
      </c>
      <c r="J534" s="130" t="s">
        <v>159</v>
      </c>
      <c r="K534" s="133">
        <v>0.1</v>
      </c>
      <c r="L534" s="130" t="s">
        <v>18</v>
      </c>
      <c r="M534" s="131">
        <v>43865</v>
      </c>
      <c r="N534" s="130" t="s">
        <v>63</v>
      </c>
      <c r="O534" s="131">
        <v>43874</v>
      </c>
    </row>
    <row r="535" spans="1:15">
      <c r="A535" s="130" t="s">
        <v>609</v>
      </c>
      <c r="B535" s="130" t="s">
        <v>15</v>
      </c>
      <c r="C535" s="130" t="s">
        <v>21</v>
      </c>
      <c r="D535" s="131">
        <v>43865</v>
      </c>
      <c r="E535" s="132">
        <v>0.30416666666666664</v>
      </c>
      <c r="F535" s="130" t="s">
        <v>438</v>
      </c>
      <c r="G535" s="130" t="s">
        <v>192</v>
      </c>
      <c r="H535" s="130" t="s">
        <v>193</v>
      </c>
      <c r="I535" s="130" t="s">
        <v>18</v>
      </c>
      <c r="J535" s="130" t="s">
        <v>159</v>
      </c>
      <c r="K535" s="133">
        <v>0.1</v>
      </c>
      <c r="L535" s="130" t="s">
        <v>18</v>
      </c>
      <c r="M535" s="131">
        <v>43865</v>
      </c>
      <c r="N535" s="130" t="s">
        <v>63</v>
      </c>
      <c r="O535" s="131">
        <v>43874</v>
      </c>
    </row>
    <row r="536" spans="1:15">
      <c r="A536" s="130" t="s">
        <v>609</v>
      </c>
      <c r="B536" s="130" t="s">
        <v>15</v>
      </c>
      <c r="C536" s="130" t="s">
        <v>21</v>
      </c>
      <c r="D536" s="131">
        <v>43865</v>
      </c>
      <c r="E536" s="132">
        <v>0.30416666666666664</v>
      </c>
      <c r="F536" s="130" t="s">
        <v>438</v>
      </c>
      <c r="G536" s="130" t="s">
        <v>194</v>
      </c>
      <c r="H536" s="130" t="s">
        <v>195</v>
      </c>
      <c r="I536" s="130" t="s">
        <v>18</v>
      </c>
      <c r="J536" s="130" t="s">
        <v>159</v>
      </c>
      <c r="K536" s="133">
        <v>0.1</v>
      </c>
      <c r="L536" s="130" t="s">
        <v>18</v>
      </c>
      <c r="M536" s="131">
        <v>43865</v>
      </c>
      <c r="N536" s="130" t="s">
        <v>63</v>
      </c>
      <c r="O536" s="131">
        <v>43874</v>
      </c>
    </row>
    <row r="537" spans="1:15">
      <c r="A537" s="130" t="s">
        <v>609</v>
      </c>
      <c r="B537" s="130" t="s">
        <v>15</v>
      </c>
      <c r="C537" s="130" t="s">
        <v>21</v>
      </c>
      <c r="D537" s="131">
        <v>43865</v>
      </c>
      <c r="E537" s="132">
        <v>0.30416666666666664</v>
      </c>
      <c r="F537" s="130" t="s">
        <v>438</v>
      </c>
      <c r="G537" s="130" t="s">
        <v>155</v>
      </c>
      <c r="H537" s="130" t="s">
        <v>156</v>
      </c>
      <c r="I537" s="130" t="s">
        <v>18</v>
      </c>
      <c r="J537" s="130" t="s">
        <v>146</v>
      </c>
      <c r="K537" s="133">
        <v>0.01</v>
      </c>
      <c r="L537" s="130" t="s">
        <v>18</v>
      </c>
      <c r="M537" s="131">
        <v>43865</v>
      </c>
      <c r="N537" s="130" t="s">
        <v>63</v>
      </c>
      <c r="O537" s="131">
        <v>43874</v>
      </c>
    </row>
    <row r="538" spans="1:15">
      <c r="A538" s="130" t="s">
        <v>609</v>
      </c>
      <c r="B538" s="130" t="s">
        <v>15</v>
      </c>
      <c r="C538" s="130" t="s">
        <v>21</v>
      </c>
      <c r="D538" s="131">
        <v>43865</v>
      </c>
      <c r="E538" s="132">
        <v>0.30416666666666664</v>
      </c>
      <c r="F538" s="130" t="s">
        <v>438</v>
      </c>
      <c r="G538" s="130" t="s">
        <v>157</v>
      </c>
      <c r="H538" s="130" t="s">
        <v>158</v>
      </c>
      <c r="I538" s="130" t="s">
        <v>18</v>
      </c>
      <c r="J538" s="130" t="s">
        <v>159</v>
      </c>
      <c r="K538" s="133">
        <v>0.1</v>
      </c>
      <c r="L538" s="130" t="s">
        <v>18</v>
      </c>
      <c r="M538" s="131">
        <v>43865</v>
      </c>
      <c r="N538" s="130" t="s">
        <v>63</v>
      </c>
      <c r="O538" s="131">
        <v>43874</v>
      </c>
    </row>
    <row r="539" spans="1:15">
      <c r="A539" s="130" t="s">
        <v>609</v>
      </c>
      <c r="B539" s="130" t="s">
        <v>15</v>
      </c>
      <c r="C539" s="130" t="s">
        <v>21</v>
      </c>
      <c r="D539" s="131">
        <v>43865</v>
      </c>
      <c r="E539" s="132">
        <v>0.30416666666666664</v>
      </c>
      <c r="F539" s="130" t="s">
        <v>438</v>
      </c>
      <c r="G539" s="130" t="s">
        <v>160</v>
      </c>
      <c r="H539" s="130" t="s">
        <v>161</v>
      </c>
      <c r="I539" s="130" t="s">
        <v>18</v>
      </c>
      <c r="J539" s="130" t="s">
        <v>146</v>
      </c>
      <c r="K539" s="133">
        <v>0.01</v>
      </c>
      <c r="L539" s="130" t="s">
        <v>18</v>
      </c>
      <c r="M539" s="131">
        <v>43865</v>
      </c>
      <c r="N539" s="130" t="s">
        <v>63</v>
      </c>
      <c r="O539" s="131">
        <v>43874</v>
      </c>
    </row>
    <row r="540" spans="1:15">
      <c r="A540" s="130" t="s">
        <v>609</v>
      </c>
      <c r="B540" s="130" t="s">
        <v>15</v>
      </c>
      <c r="C540" s="130" t="s">
        <v>21</v>
      </c>
      <c r="D540" s="131">
        <v>43865</v>
      </c>
      <c r="E540" s="132">
        <v>0.30416666666666664</v>
      </c>
      <c r="F540" s="130" t="s">
        <v>438</v>
      </c>
      <c r="G540" s="130" t="s">
        <v>162</v>
      </c>
      <c r="H540" s="130" t="s">
        <v>163</v>
      </c>
      <c r="I540" s="130" t="s">
        <v>18</v>
      </c>
      <c r="J540" s="130" t="s">
        <v>146</v>
      </c>
      <c r="K540" s="133">
        <v>0.01</v>
      </c>
      <c r="L540" s="130" t="s">
        <v>18</v>
      </c>
      <c r="M540" s="131">
        <v>43865</v>
      </c>
      <c r="N540" s="130" t="s">
        <v>63</v>
      </c>
      <c r="O540" s="131">
        <v>43874</v>
      </c>
    </row>
    <row r="541" spans="1:15">
      <c r="A541" s="130" t="s">
        <v>609</v>
      </c>
      <c r="B541" s="130" t="s">
        <v>15</v>
      </c>
      <c r="C541" s="130" t="s">
        <v>21</v>
      </c>
      <c r="D541" s="131">
        <v>43865</v>
      </c>
      <c r="E541" s="132">
        <v>0.30416666666666664</v>
      </c>
      <c r="F541" s="130" t="s">
        <v>438</v>
      </c>
      <c r="G541" s="130" t="s">
        <v>164</v>
      </c>
      <c r="H541" s="130" t="s">
        <v>165</v>
      </c>
      <c r="I541" s="130" t="s">
        <v>18</v>
      </c>
      <c r="J541" s="130" t="s">
        <v>146</v>
      </c>
      <c r="K541" s="133">
        <v>0.01</v>
      </c>
      <c r="L541" s="130" t="s">
        <v>18</v>
      </c>
      <c r="M541" s="131">
        <v>43865</v>
      </c>
      <c r="N541" s="130" t="s">
        <v>63</v>
      </c>
      <c r="O541" s="131">
        <v>43874</v>
      </c>
    </row>
    <row r="542" spans="1:15">
      <c r="A542" s="130" t="s">
        <v>609</v>
      </c>
      <c r="B542" s="130" t="s">
        <v>15</v>
      </c>
      <c r="C542" s="130" t="s">
        <v>21</v>
      </c>
      <c r="D542" s="131">
        <v>43865</v>
      </c>
      <c r="E542" s="132">
        <v>0.30416666666666664</v>
      </c>
      <c r="F542" s="130" t="s">
        <v>438</v>
      </c>
      <c r="G542" s="130" t="s">
        <v>166</v>
      </c>
      <c r="H542" s="130" t="s">
        <v>167</v>
      </c>
      <c r="I542" s="130" t="s">
        <v>18</v>
      </c>
      <c r="J542" s="130" t="s">
        <v>146</v>
      </c>
      <c r="K542" s="133">
        <v>0.01</v>
      </c>
      <c r="L542" s="130" t="s">
        <v>18</v>
      </c>
      <c r="M542" s="131">
        <v>43865</v>
      </c>
      <c r="N542" s="130" t="s">
        <v>63</v>
      </c>
      <c r="O542" s="131">
        <v>43874</v>
      </c>
    </row>
    <row r="543" spans="1:15">
      <c r="A543" s="130" t="s">
        <v>609</v>
      </c>
      <c r="B543" s="130" t="s">
        <v>15</v>
      </c>
      <c r="C543" s="130" t="s">
        <v>21</v>
      </c>
      <c r="D543" s="131">
        <v>43865</v>
      </c>
      <c r="E543" s="132">
        <v>0.30416666666666664</v>
      </c>
      <c r="F543" s="130" t="s">
        <v>438</v>
      </c>
      <c r="G543" s="130" t="s">
        <v>168</v>
      </c>
      <c r="H543" s="130" t="s">
        <v>169</v>
      </c>
      <c r="I543" s="130" t="s">
        <v>18</v>
      </c>
      <c r="J543" s="130" t="s">
        <v>146</v>
      </c>
      <c r="K543" s="133">
        <v>0.01</v>
      </c>
      <c r="L543" s="130" t="s">
        <v>18</v>
      </c>
      <c r="M543" s="131">
        <v>43865</v>
      </c>
      <c r="N543" s="130" t="s">
        <v>63</v>
      </c>
      <c r="O543" s="131">
        <v>43874</v>
      </c>
    </row>
    <row r="544" spans="1:15">
      <c r="A544" s="130" t="s">
        <v>609</v>
      </c>
      <c r="B544" s="130" t="s">
        <v>15</v>
      </c>
      <c r="C544" s="130" t="s">
        <v>21</v>
      </c>
      <c r="D544" s="131">
        <v>43865</v>
      </c>
      <c r="E544" s="132">
        <v>0.30416666666666664</v>
      </c>
      <c r="F544" s="130" t="s">
        <v>438</v>
      </c>
      <c r="G544" s="130" t="s">
        <v>170</v>
      </c>
      <c r="H544" s="130" t="s">
        <v>171</v>
      </c>
      <c r="I544" s="130" t="s">
        <v>18</v>
      </c>
      <c r="J544" s="130" t="s">
        <v>146</v>
      </c>
      <c r="K544" s="133">
        <v>0.01</v>
      </c>
      <c r="L544" s="130" t="s">
        <v>18</v>
      </c>
      <c r="M544" s="131">
        <v>43865</v>
      </c>
      <c r="N544" s="130" t="s">
        <v>63</v>
      </c>
      <c r="O544" s="131">
        <v>43874</v>
      </c>
    </row>
    <row r="545" spans="1:15">
      <c r="A545" s="130" t="s">
        <v>609</v>
      </c>
      <c r="B545" s="130" t="s">
        <v>15</v>
      </c>
      <c r="C545" s="130" t="s">
        <v>21</v>
      </c>
      <c r="D545" s="131">
        <v>43865</v>
      </c>
      <c r="E545" s="132">
        <v>0.30416666666666664</v>
      </c>
      <c r="F545" s="130" t="s">
        <v>438</v>
      </c>
      <c r="G545" s="130" t="s">
        <v>172</v>
      </c>
      <c r="H545" s="130" t="s">
        <v>173</v>
      </c>
      <c r="I545" s="130" t="s">
        <v>18</v>
      </c>
      <c r="J545" s="130" t="s">
        <v>146</v>
      </c>
      <c r="K545" s="133">
        <v>0.01</v>
      </c>
      <c r="L545" s="130" t="s">
        <v>18</v>
      </c>
      <c r="M545" s="131">
        <v>43865</v>
      </c>
      <c r="N545" s="130" t="s">
        <v>63</v>
      </c>
      <c r="O545" s="131">
        <v>43874</v>
      </c>
    </row>
    <row r="546" spans="1:15">
      <c r="A546" s="130" t="s">
        <v>609</v>
      </c>
      <c r="B546" s="130" t="s">
        <v>15</v>
      </c>
      <c r="C546" s="130" t="s">
        <v>21</v>
      </c>
      <c r="D546" s="131">
        <v>43865</v>
      </c>
      <c r="E546" s="132">
        <v>0.30416666666666664</v>
      </c>
      <c r="F546" s="130" t="s">
        <v>438</v>
      </c>
      <c r="G546" s="130" t="s">
        <v>174</v>
      </c>
      <c r="H546" s="130" t="s">
        <v>175</v>
      </c>
      <c r="I546" s="130" t="s">
        <v>18</v>
      </c>
      <c r="J546" s="130" t="s">
        <v>146</v>
      </c>
      <c r="K546" s="133">
        <v>0.01</v>
      </c>
      <c r="L546" s="130" t="s">
        <v>18</v>
      </c>
      <c r="M546" s="131">
        <v>43865</v>
      </c>
      <c r="N546" s="130" t="s">
        <v>63</v>
      </c>
      <c r="O546" s="131">
        <v>43874</v>
      </c>
    </row>
    <row r="547" spans="1:15">
      <c r="A547" s="130" t="s">
        <v>609</v>
      </c>
      <c r="B547" s="130" t="s">
        <v>15</v>
      </c>
      <c r="C547" s="130" t="s">
        <v>21</v>
      </c>
      <c r="D547" s="131">
        <v>43865</v>
      </c>
      <c r="E547" s="132">
        <v>0.30416666666666664</v>
      </c>
      <c r="F547" s="130" t="s">
        <v>438</v>
      </c>
      <c r="G547" s="130" t="s">
        <v>176</v>
      </c>
      <c r="H547" s="130" t="s">
        <v>177</v>
      </c>
      <c r="I547" s="130" t="s">
        <v>18</v>
      </c>
      <c r="J547" s="130" t="s">
        <v>146</v>
      </c>
      <c r="K547" s="133">
        <v>0.01</v>
      </c>
      <c r="L547" s="130" t="s">
        <v>18</v>
      </c>
      <c r="M547" s="131">
        <v>43865</v>
      </c>
      <c r="N547" s="130" t="s">
        <v>63</v>
      </c>
      <c r="O547" s="131">
        <v>43874</v>
      </c>
    </row>
    <row r="548" spans="1:15">
      <c r="A548" s="130" t="s">
        <v>609</v>
      </c>
      <c r="B548" s="130" t="s">
        <v>15</v>
      </c>
      <c r="C548" s="130" t="s">
        <v>21</v>
      </c>
      <c r="D548" s="131">
        <v>43865</v>
      </c>
      <c r="E548" s="132">
        <v>0.30416666666666664</v>
      </c>
      <c r="F548" s="130" t="s">
        <v>438</v>
      </c>
      <c r="G548" s="130" t="s">
        <v>178</v>
      </c>
      <c r="H548" s="130" t="s">
        <v>179</v>
      </c>
      <c r="I548" s="130" t="s">
        <v>18</v>
      </c>
      <c r="J548" s="130" t="s">
        <v>146</v>
      </c>
      <c r="K548" s="133">
        <v>0.01</v>
      </c>
      <c r="L548" s="130" t="s">
        <v>18</v>
      </c>
      <c r="M548" s="131">
        <v>43865</v>
      </c>
      <c r="N548" s="130" t="s">
        <v>63</v>
      </c>
      <c r="O548" s="131">
        <v>43874</v>
      </c>
    </row>
    <row r="549" spans="1:15">
      <c r="A549" s="130" t="s">
        <v>609</v>
      </c>
      <c r="B549" s="130" t="s">
        <v>15</v>
      </c>
      <c r="C549" s="130" t="s">
        <v>21</v>
      </c>
      <c r="D549" s="131">
        <v>43865</v>
      </c>
      <c r="E549" s="132">
        <v>0.30416666666666664</v>
      </c>
      <c r="F549" s="130" t="s">
        <v>438</v>
      </c>
      <c r="G549" s="130" t="s">
        <v>196</v>
      </c>
      <c r="H549" s="130" t="s">
        <v>197</v>
      </c>
      <c r="I549" s="130" t="s">
        <v>18</v>
      </c>
      <c r="J549" s="130" t="s">
        <v>159</v>
      </c>
      <c r="K549" s="133">
        <v>0.1</v>
      </c>
      <c r="L549" s="130" t="s">
        <v>18</v>
      </c>
      <c r="M549" s="131">
        <v>43865</v>
      </c>
      <c r="N549" s="130" t="s">
        <v>63</v>
      </c>
      <c r="O549" s="131">
        <v>43874</v>
      </c>
    </row>
    <row r="550" spans="1:15">
      <c r="A550" s="130" t="s">
        <v>609</v>
      </c>
      <c r="B550" s="130" t="s">
        <v>15</v>
      </c>
      <c r="C550" s="130" t="s">
        <v>21</v>
      </c>
      <c r="D550" s="131">
        <v>43865</v>
      </c>
      <c r="E550" s="132">
        <v>0.30416666666666664</v>
      </c>
      <c r="F550" s="130" t="s">
        <v>438</v>
      </c>
      <c r="G550" s="130" t="s">
        <v>180</v>
      </c>
      <c r="H550" s="130" t="s">
        <v>181</v>
      </c>
      <c r="I550" s="130" t="s">
        <v>18</v>
      </c>
      <c r="J550" s="130" t="s">
        <v>159</v>
      </c>
      <c r="K550" s="133">
        <v>0.1</v>
      </c>
      <c r="L550" s="130" t="s">
        <v>18</v>
      </c>
      <c r="M550" s="131">
        <v>43865</v>
      </c>
      <c r="N550" s="130" t="s">
        <v>63</v>
      </c>
      <c r="O550" s="131">
        <v>43874</v>
      </c>
    </row>
    <row r="551" spans="1:15">
      <c r="A551" s="130" t="s">
        <v>608</v>
      </c>
      <c r="B551" s="130" t="s">
        <v>15</v>
      </c>
      <c r="C551" s="130" t="s">
        <v>21</v>
      </c>
      <c r="D551" s="131">
        <v>43866</v>
      </c>
      <c r="E551" s="132">
        <v>0.29930555555555555</v>
      </c>
      <c r="F551" s="130" t="s">
        <v>438</v>
      </c>
      <c r="G551" s="130" t="s">
        <v>144</v>
      </c>
      <c r="H551" s="130" t="s">
        <v>145</v>
      </c>
      <c r="I551" s="130" t="s">
        <v>18</v>
      </c>
      <c r="J551" s="130" t="s">
        <v>146</v>
      </c>
      <c r="K551" s="133">
        <v>0.01</v>
      </c>
      <c r="L551" s="130" t="s">
        <v>18</v>
      </c>
      <c r="M551" s="131">
        <v>43866</v>
      </c>
      <c r="N551" s="130" t="s">
        <v>63</v>
      </c>
      <c r="O551" s="131">
        <v>43874</v>
      </c>
    </row>
    <row r="552" spans="1:15">
      <c r="A552" s="130" t="s">
        <v>608</v>
      </c>
      <c r="B552" s="130" t="s">
        <v>15</v>
      </c>
      <c r="C552" s="130" t="s">
        <v>21</v>
      </c>
      <c r="D552" s="131">
        <v>43866</v>
      </c>
      <c r="E552" s="132">
        <v>0.29930555555555555</v>
      </c>
      <c r="F552" s="130" t="s">
        <v>438</v>
      </c>
      <c r="G552" s="130" t="s">
        <v>147</v>
      </c>
      <c r="H552" s="130" t="s">
        <v>148</v>
      </c>
      <c r="I552" s="130" t="s">
        <v>18</v>
      </c>
      <c r="J552" s="130" t="s">
        <v>146</v>
      </c>
      <c r="K552" s="133">
        <v>0.01</v>
      </c>
      <c r="L552" s="130" t="s">
        <v>18</v>
      </c>
      <c r="M552" s="131">
        <v>43866</v>
      </c>
      <c r="N552" s="130" t="s">
        <v>63</v>
      </c>
      <c r="O552" s="131">
        <v>43874</v>
      </c>
    </row>
    <row r="553" spans="1:15">
      <c r="A553" s="130" t="s">
        <v>608</v>
      </c>
      <c r="B553" s="130" t="s">
        <v>15</v>
      </c>
      <c r="C553" s="130" t="s">
        <v>21</v>
      </c>
      <c r="D553" s="131">
        <v>43866</v>
      </c>
      <c r="E553" s="132">
        <v>0.29930555555555555</v>
      </c>
      <c r="F553" s="130" t="s">
        <v>438</v>
      </c>
      <c r="G553" s="130" t="s">
        <v>149</v>
      </c>
      <c r="H553" s="130" t="s">
        <v>150</v>
      </c>
      <c r="I553" s="130" t="s">
        <v>18</v>
      </c>
      <c r="J553" s="130" t="s">
        <v>146</v>
      </c>
      <c r="K553" s="133">
        <v>0.01</v>
      </c>
      <c r="L553" s="130" t="s">
        <v>18</v>
      </c>
      <c r="M553" s="131">
        <v>43866</v>
      </c>
      <c r="N553" s="130" t="s">
        <v>63</v>
      </c>
      <c r="O553" s="131">
        <v>43874</v>
      </c>
    </row>
    <row r="554" spans="1:15">
      <c r="A554" s="130" t="s">
        <v>608</v>
      </c>
      <c r="B554" s="130" t="s">
        <v>15</v>
      </c>
      <c r="C554" s="130" t="s">
        <v>21</v>
      </c>
      <c r="D554" s="131">
        <v>43866</v>
      </c>
      <c r="E554" s="132">
        <v>0.29930555555555555</v>
      </c>
      <c r="F554" s="130" t="s">
        <v>438</v>
      </c>
      <c r="G554" s="130" t="s">
        <v>151</v>
      </c>
      <c r="H554" s="130" t="s">
        <v>152</v>
      </c>
      <c r="I554" s="130" t="s">
        <v>18</v>
      </c>
      <c r="J554" s="130" t="s">
        <v>146</v>
      </c>
      <c r="K554" s="133">
        <v>0.01</v>
      </c>
      <c r="L554" s="130" t="s">
        <v>18</v>
      </c>
      <c r="M554" s="131">
        <v>43866</v>
      </c>
      <c r="N554" s="130" t="s">
        <v>63</v>
      </c>
      <c r="O554" s="131">
        <v>43874</v>
      </c>
    </row>
    <row r="555" spans="1:15">
      <c r="A555" s="130" t="s">
        <v>608</v>
      </c>
      <c r="B555" s="130" t="s">
        <v>15</v>
      </c>
      <c r="C555" s="130" t="s">
        <v>21</v>
      </c>
      <c r="D555" s="131">
        <v>43866</v>
      </c>
      <c r="E555" s="132">
        <v>0.29930555555555555</v>
      </c>
      <c r="F555" s="130" t="s">
        <v>438</v>
      </c>
      <c r="G555" s="130" t="s">
        <v>153</v>
      </c>
      <c r="H555" s="130" t="s">
        <v>154</v>
      </c>
      <c r="I555" s="130" t="s">
        <v>18</v>
      </c>
      <c r="J555" s="130" t="s">
        <v>146</v>
      </c>
      <c r="K555" s="133">
        <v>0.01</v>
      </c>
      <c r="L555" s="130" t="s">
        <v>18</v>
      </c>
      <c r="M555" s="131">
        <v>43866</v>
      </c>
      <c r="N555" s="130" t="s">
        <v>63</v>
      </c>
      <c r="O555" s="131">
        <v>43874</v>
      </c>
    </row>
    <row r="556" spans="1:15">
      <c r="A556" s="130" t="s">
        <v>608</v>
      </c>
      <c r="B556" s="130" t="s">
        <v>15</v>
      </c>
      <c r="C556" s="130" t="s">
        <v>21</v>
      </c>
      <c r="D556" s="131">
        <v>43866</v>
      </c>
      <c r="E556" s="132">
        <v>0.29930555555555555</v>
      </c>
      <c r="F556" s="130" t="s">
        <v>438</v>
      </c>
      <c r="G556" s="130" t="s">
        <v>182</v>
      </c>
      <c r="H556" s="130" t="s">
        <v>183</v>
      </c>
      <c r="I556" s="130" t="s">
        <v>18</v>
      </c>
      <c r="J556" s="130" t="s">
        <v>159</v>
      </c>
      <c r="K556" s="133">
        <v>0.1</v>
      </c>
      <c r="L556" s="130" t="s">
        <v>18</v>
      </c>
      <c r="M556" s="131">
        <v>43866</v>
      </c>
      <c r="N556" s="130" t="s">
        <v>63</v>
      </c>
      <c r="O556" s="131">
        <v>43874</v>
      </c>
    </row>
    <row r="557" spans="1:15">
      <c r="A557" s="130" t="s">
        <v>608</v>
      </c>
      <c r="B557" s="130" t="s">
        <v>15</v>
      </c>
      <c r="C557" s="130" t="s">
        <v>21</v>
      </c>
      <c r="D557" s="131">
        <v>43866</v>
      </c>
      <c r="E557" s="132">
        <v>0.29930555555555555</v>
      </c>
      <c r="F557" s="130" t="s">
        <v>438</v>
      </c>
      <c r="G557" s="130" t="s">
        <v>184</v>
      </c>
      <c r="H557" s="130" t="s">
        <v>185</v>
      </c>
      <c r="I557" s="130" t="s">
        <v>18</v>
      </c>
      <c r="J557" s="130" t="s">
        <v>159</v>
      </c>
      <c r="K557" s="133">
        <v>0.1</v>
      </c>
      <c r="L557" s="130" t="s">
        <v>18</v>
      </c>
      <c r="M557" s="131">
        <v>43866</v>
      </c>
      <c r="N557" s="130" t="s">
        <v>63</v>
      </c>
      <c r="O557" s="131">
        <v>43874</v>
      </c>
    </row>
    <row r="558" spans="1:15">
      <c r="A558" s="130" t="s">
        <v>608</v>
      </c>
      <c r="B558" s="130" t="s">
        <v>15</v>
      </c>
      <c r="C558" s="130" t="s">
        <v>21</v>
      </c>
      <c r="D558" s="131">
        <v>43866</v>
      </c>
      <c r="E558" s="132">
        <v>0.29930555555555555</v>
      </c>
      <c r="F558" s="130" t="s">
        <v>438</v>
      </c>
      <c r="G558" s="130" t="s">
        <v>186</v>
      </c>
      <c r="H558" s="130" t="s">
        <v>187</v>
      </c>
      <c r="I558" s="130" t="s">
        <v>18</v>
      </c>
      <c r="J558" s="130" t="s">
        <v>159</v>
      </c>
      <c r="K558" s="133">
        <v>0.1</v>
      </c>
      <c r="L558" s="130" t="s">
        <v>18</v>
      </c>
      <c r="M558" s="131">
        <v>43866</v>
      </c>
      <c r="N558" s="130" t="s">
        <v>63</v>
      </c>
      <c r="O558" s="131">
        <v>43874</v>
      </c>
    </row>
    <row r="559" spans="1:15">
      <c r="A559" s="130" t="s">
        <v>608</v>
      </c>
      <c r="B559" s="130" t="s">
        <v>15</v>
      </c>
      <c r="C559" s="130" t="s">
        <v>21</v>
      </c>
      <c r="D559" s="131">
        <v>43866</v>
      </c>
      <c r="E559" s="132">
        <v>0.29930555555555555</v>
      </c>
      <c r="F559" s="130" t="s">
        <v>438</v>
      </c>
      <c r="G559" s="130" t="s">
        <v>188</v>
      </c>
      <c r="H559" s="130" t="s">
        <v>189</v>
      </c>
      <c r="I559" s="130" t="s">
        <v>18</v>
      </c>
      <c r="J559" s="130" t="s">
        <v>159</v>
      </c>
      <c r="K559" s="133">
        <v>0.1</v>
      </c>
      <c r="L559" s="130" t="s">
        <v>18</v>
      </c>
      <c r="M559" s="131">
        <v>43866</v>
      </c>
      <c r="N559" s="130" t="s">
        <v>63</v>
      </c>
      <c r="O559" s="131">
        <v>43874</v>
      </c>
    </row>
    <row r="560" spans="1:15">
      <c r="A560" s="130" t="s">
        <v>608</v>
      </c>
      <c r="B560" s="130" t="s">
        <v>15</v>
      </c>
      <c r="C560" s="130" t="s">
        <v>21</v>
      </c>
      <c r="D560" s="131">
        <v>43866</v>
      </c>
      <c r="E560" s="132">
        <v>0.29930555555555555</v>
      </c>
      <c r="F560" s="130" t="s">
        <v>438</v>
      </c>
      <c r="G560" s="130" t="s">
        <v>190</v>
      </c>
      <c r="H560" s="130" t="s">
        <v>191</v>
      </c>
      <c r="I560" s="130" t="s">
        <v>18</v>
      </c>
      <c r="J560" s="130" t="s">
        <v>159</v>
      </c>
      <c r="K560" s="133">
        <v>0.1</v>
      </c>
      <c r="L560" s="130" t="s">
        <v>18</v>
      </c>
      <c r="M560" s="131">
        <v>43866</v>
      </c>
      <c r="N560" s="130" t="s">
        <v>63</v>
      </c>
      <c r="O560" s="131">
        <v>43874</v>
      </c>
    </row>
    <row r="561" spans="1:15">
      <c r="A561" s="130" t="s">
        <v>608</v>
      </c>
      <c r="B561" s="130" t="s">
        <v>15</v>
      </c>
      <c r="C561" s="130" t="s">
        <v>21</v>
      </c>
      <c r="D561" s="131">
        <v>43866</v>
      </c>
      <c r="E561" s="132">
        <v>0.29930555555555555</v>
      </c>
      <c r="F561" s="130" t="s">
        <v>438</v>
      </c>
      <c r="G561" s="130" t="s">
        <v>192</v>
      </c>
      <c r="H561" s="130" t="s">
        <v>193</v>
      </c>
      <c r="I561" s="130" t="s">
        <v>18</v>
      </c>
      <c r="J561" s="130" t="s">
        <v>159</v>
      </c>
      <c r="K561" s="133">
        <v>0.1</v>
      </c>
      <c r="L561" s="130" t="s">
        <v>18</v>
      </c>
      <c r="M561" s="131">
        <v>43866</v>
      </c>
      <c r="N561" s="130" t="s">
        <v>63</v>
      </c>
      <c r="O561" s="131">
        <v>43874</v>
      </c>
    </row>
    <row r="562" spans="1:15">
      <c r="A562" s="130" t="s">
        <v>608</v>
      </c>
      <c r="B562" s="130" t="s">
        <v>15</v>
      </c>
      <c r="C562" s="130" t="s">
        <v>21</v>
      </c>
      <c r="D562" s="131">
        <v>43866</v>
      </c>
      <c r="E562" s="132">
        <v>0.29930555555555555</v>
      </c>
      <c r="F562" s="130" t="s">
        <v>438</v>
      </c>
      <c r="G562" s="130" t="s">
        <v>194</v>
      </c>
      <c r="H562" s="130" t="s">
        <v>195</v>
      </c>
      <c r="I562" s="130" t="s">
        <v>18</v>
      </c>
      <c r="J562" s="130" t="s">
        <v>159</v>
      </c>
      <c r="K562" s="133">
        <v>0.1</v>
      </c>
      <c r="L562" s="130" t="s">
        <v>18</v>
      </c>
      <c r="M562" s="131">
        <v>43866</v>
      </c>
      <c r="N562" s="130" t="s">
        <v>63</v>
      </c>
      <c r="O562" s="131">
        <v>43874</v>
      </c>
    </row>
    <row r="563" spans="1:15">
      <c r="A563" s="130" t="s">
        <v>608</v>
      </c>
      <c r="B563" s="130" t="s">
        <v>15</v>
      </c>
      <c r="C563" s="130" t="s">
        <v>21</v>
      </c>
      <c r="D563" s="131">
        <v>43866</v>
      </c>
      <c r="E563" s="132">
        <v>0.29930555555555555</v>
      </c>
      <c r="F563" s="130" t="s">
        <v>438</v>
      </c>
      <c r="G563" s="130" t="s">
        <v>155</v>
      </c>
      <c r="H563" s="130" t="s">
        <v>156</v>
      </c>
      <c r="I563" s="130" t="s">
        <v>18</v>
      </c>
      <c r="J563" s="130" t="s">
        <v>146</v>
      </c>
      <c r="K563" s="133">
        <v>0.01</v>
      </c>
      <c r="L563" s="130" t="s">
        <v>18</v>
      </c>
      <c r="M563" s="131">
        <v>43866</v>
      </c>
      <c r="N563" s="130" t="s">
        <v>63</v>
      </c>
      <c r="O563" s="131">
        <v>43874</v>
      </c>
    </row>
    <row r="564" spans="1:15">
      <c r="A564" s="130" t="s">
        <v>608</v>
      </c>
      <c r="B564" s="130" t="s">
        <v>15</v>
      </c>
      <c r="C564" s="130" t="s">
        <v>21</v>
      </c>
      <c r="D564" s="131">
        <v>43866</v>
      </c>
      <c r="E564" s="132">
        <v>0.29930555555555555</v>
      </c>
      <c r="F564" s="130" t="s">
        <v>438</v>
      </c>
      <c r="G564" s="130" t="s">
        <v>157</v>
      </c>
      <c r="H564" s="130" t="s">
        <v>158</v>
      </c>
      <c r="I564" s="130" t="s">
        <v>18</v>
      </c>
      <c r="J564" s="130" t="s">
        <v>159</v>
      </c>
      <c r="K564" s="133">
        <v>0.1</v>
      </c>
      <c r="L564" s="130" t="s">
        <v>18</v>
      </c>
      <c r="M564" s="131">
        <v>43866</v>
      </c>
      <c r="N564" s="130" t="s">
        <v>63</v>
      </c>
      <c r="O564" s="131">
        <v>43874</v>
      </c>
    </row>
    <row r="565" spans="1:15">
      <c r="A565" s="130" t="s">
        <v>608</v>
      </c>
      <c r="B565" s="130" t="s">
        <v>15</v>
      </c>
      <c r="C565" s="130" t="s">
        <v>21</v>
      </c>
      <c r="D565" s="131">
        <v>43866</v>
      </c>
      <c r="E565" s="132">
        <v>0.29930555555555555</v>
      </c>
      <c r="F565" s="130" t="s">
        <v>438</v>
      </c>
      <c r="G565" s="130" t="s">
        <v>160</v>
      </c>
      <c r="H565" s="130" t="s">
        <v>161</v>
      </c>
      <c r="I565" s="130" t="s">
        <v>18</v>
      </c>
      <c r="J565" s="130" t="s">
        <v>146</v>
      </c>
      <c r="K565" s="133">
        <v>0.01</v>
      </c>
      <c r="L565" s="130" t="s">
        <v>18</v>
      </c>
      <c r="M565" s="131">
        <v>43866</v>
      </c>
      <c r="N565" s="130" t="s">
        <v>63</v>
      </c>
      <c r="O565" s="131">
        <v>43874</v>
      </c>
    </row>
    <row r="566" spans="1:15">
      <c r="A566" s="130" t="s">
        <v>608</v>
      </c>
      <c r="B566" s="130" t="s">
        <v>15</v>
      </c>
      <c r="C566" s="130" t="s">
        <v>21</v>
      </c>
      <c r="D566" s="131">
        <v>43866</v>
      </c>
      <c r="E566" s="132">
        <v>0.29930555555555555</v>
      </c>
      <c r="F566" s="130" t="s">
        <v>438</v>
      </c>
      <c r="G566" s="130" t="s">
        <v>162</v>
      </c>
      <c r="H566" s="130" t="s">
        <v>163</v>
      </c>
      <c r="I566" s="130" t="s">
        <v>18</v>
      </c>
      <c r="J566" s="130" t="s">
        <v>146</v>
      </c>
      <c r="K566" s="133">
        <v>0.01</v>
      </c>
      <c r="L566" s="130" t="s">
        <v>18</v>
      </c>
      <c r="M566" s="131">
        <v>43866</v>
      </c>
      <c r="N566" s="130" t="s">
        <v>63</v>
      </c>
      <c r="O566" s="131">
        <v>43874</v>
      </c>
    </row>
    <row r="567" spans="1:15">
      <c r="A567" s="130" t="s">
        <v>608</v>
      </c>
      <c r="B567" s="130" t="s">
        <v>15</v>
      </c>
      <c r="C567" s="130" t="s">
        <v>21</v>
      </c>
      <c r="D567" s="131">
        <v>43866</v>
      </c>
      <c r="E567" s="132">
        <v>0.29930555555555555</v>
      </c>
      <c r="F567" s="130" t="s">
        <v>438</v>
      </c>
      <c r="G567" s="130" t="s">
        <v>164</v>
      </c>
      <c r="H567" s="130" t="s">
        <v>165</v>
      </c>
      <c r="I567" s="130" t="s">
        <v>18</v>
      </c>
      <c r="J567" s="130" t="s">
        <v>146</v>
      </c>
      <c r="K567" s="133">
        <v>0.01</v>
      </c>
      <c r="L567" s="130" t="s">
        <v>18</v>
      </c>
      <c r="M567" s="131">
        <v>43866</v>
      </c>
      <c r="N567" s="130" t="s">
        <v>63</v>
      </c>
      <c r="O567" s="131">
        <v>43874</v>
      </c>
    </row>
    <row r="568" spans="1:15">
      <c r="A568" s="130" t="s">
        <v>608</v>
      </c>
      <c r="B568" s="130" t="s">
        <v>15</v>
      </c>
      <c r="C568" s="130" t="s">
        <v>21</v>
      </c>
      <c r="D568" s="131">
        <v>43866</v>
      </c>
      <c r="E568" s="132">
        <v>0.29930555555555555</v>
      </c>
      <c r="F568" s="130" t="s">
        <v>438</v>
      </c>
      <c r="G568" s="130" t="s">
        <v>166</v>
      </c>
      <c r="H568" s="130" t="s">
        <v>167</v>
      </c>
      <c r="I568" s="130" t="s">
        <v>18</v>
      </c>
      <c r="J568" s="130" t="s">
        <v>146</v>
      </c>
      <c r="K568" s="133">
        <v>0.01</v>
      </c>
      <c r="L568" s="130" t="s">
        <v>18</v>
      </c>
      <c r="M568" s="131">
        <v>43866</v>
      </c>
      <c r="N568" s="130" t="s">
        <v>63</v>
      </c>
      <c r="O568" s="131">
        <v>43874</v>
      </c>
    </row>
    <row r="569" spans="1:15">
      <c r="A569" s="130" t="s">
        <v>608</v>
      </c>
      <c r="B569" s="130" t="s">
        <v>15</v>
      </c>
      <c r="C569" s="130" t="s">
        <v>21</v>
      </c>
      <c r="D569" s="131">
        <v>43866</v>
      </c>
      <c r="E569" s="132">
        <v>0.29930555555555555</v>
      </c>
      <c r="F569" s="130" t="s">
        <v>438</v>
      </c>
      <c r="G569" s="130" t="s">
        <v>168</v>
      </c>
      <c r="H569" s="130" t="s">
        <v>169</v>
      </c>
      <c r="I569" s="130" t="s">
        <v>18</v>
      </c>
      <c r="J569" s="130" t="s">
        <v>146</v>
      </c>
      <c r="K569" s="133">
        <v>0.01</v>
      </c>
      <c r="L569" s="130" t="s">
        <v>18</v>
      </c>
      <c r="M569" s="131">
        <v>43866</v>
      </c>
      <c r="N569" s="130" t="s">
        <v>63</v>
      </c>
      <c r="O569" s="131">
        <v>43874</v>
      </c>
    </row>
    <row r="570" spans="1:15">
      <c r="A570" s="130" t="s">
        <v>608</v>
      </c>
      <c r="B570" s="130" t="s">
        <v>15</v>
      </c>
      <c r="C570" s="130" t="s">
        <v>21</v>
      </c>
      <c r="D570" s="131">
        <v>43866</v>
      </c>
      <c r="E570" s="132">
        <v>0.29930555555555555</v>
      </c>
      <c r="F570" s="130" t="s">
        <v>438</v>
      </c>
      <c r="G570" s="130" t="s">
        <v>170</v>
      </c>
      <c r="H570" s="130" t="s">
        <v>171</v>
      </c>
      <c r="I570" s="130" t="s">
        <v>18</v>
      </c>
      <c r="J570" s="130" t="s">
        <v>146</v>
      </c>
      <c r="K570" s="133">
        <v>0.01</v>
      </c>
      <c r="L570" s="130" t="s">
        <v>18</v>
      </c>
      <c r="M570" s="131">
        <v>43866</v>
      </c>
      <c r="N570" s="130" t="s">
        <v>63</v>
      </c>
      <c r="O570" s="131">
        <v>43874</v>
      </c>
    </row>
    <row r="571" spans="1:15">
      <c r="A571" s="130" t="s">
        <v>608</v>
      </c>
      <c r="B571" s="130" t="s">
        <v>15</v>
      </c>
      <c r="C571" s="130" t="s">
        <v>21</v>
      </c>
      <c r="D571" s="131">
        <v>43866</v>
      </c>
      <c r="E571" s="132">
        <v>0.29930555555555555</v>
      </c>
      <c r="F571" s="130" t="s">
        <v>438</v>
      </c>
      <c r="G571" s="130" t="s">
        <v>172</v>
      </c>
      <c r="H571" s="130" t="s">
        <v>173</v>
      </c>
      <c r="I571" s="130" t="s">
        <v>18</v>
      </c>
      <c r="J571" s="130" t="s">
        <v>146</v>
      </c>
      <c r="K571" s="133">
        <v>0.01</v>
      </c>
      <c r="L571" s="130" t="s">
        <v>18</v>
      </c>
      <c r="M571" s="131">
        <v>43866</v>
      </c>
      <c r="N571" s="130" t="s">
        <v>63</v>
      </c>
      <c r="O571" s="131">
        <v>43874</v>
      </c>
    </row>
    <row r="572" spans="1:15">
      <c r="A572" s="130" t="s">
        <v>608</v>
      </c>
      <c r="B572" s="130" t="s">
        <v>15</v>
      </c>
      <c r="C572" s="130" t="s">
        <v>21</v>
      </c>
      <c r="D572" s="131">
        <v>43866</v>
      </c>
      <c r="E572" s="132">
        <v>0.29930555555555555</v>
      </c>
      <c r="F572" s="130" t="s">
        <v>438</v>
      </c>
      <c r="G572" s="130" t="s">
        <v>174</v>
      </c>
      <c r="H572" s="130" t="s">
        <v>175</v>
      </c>
      <c r="I572" s="130" t="s">
        <v>18</v>
      </c>
      <c r="J572" s="130" t="s">
        <v>146</v>
      </c>
      <c r="K572" s="133">
        <v>0.01</v>
      </c>
      <c r="L572" s="130" t="s">
        <v>18</v>
      </c>
      <c r="M572" s="131">
        <v>43866</v>
      </c>
      <c r="N572" s="130" t="s">
        <v>63</v>
      </c>
      <c r="O572" s="131">
        <v>43874</v>
      </c>
    </row>
    <row r="573" spans="1:15">
      <c r="A573" s="130" t="s">
        <v>608</v>
      </c>
      <c r="B573" s="130" t="s">
        <v>15</v>
      </c>
      <c r="C573" s="130" t="s">
        <v>21</v>
      </c>
      <c r="D573" s="131">
        <v>43866</v>
      </c>
      <c r="E573" s="132">
        <v>0.29930555555555555</v>
      </c>
      <c r="F573" s="130" t="s">
        <v>438</v>
      </c>
      <c r="G573" s="130" t="s">
        <v>176</v>
      </c>
      <c r="H573" s="130" t="s">
        <v>177</v>
      </c>
      <c r="I573" s="130" t="s">
        <v>18</v>
      </c>
      <c r="J573" s="130" t="s">
        <v>146</v>
      </c>
      <c r="K573" s="133">
        <v>0.01</v>
      </c>
      <c r="L573" s="130" t="s">
        <v>18</v>
      </c>
      <c r="M573" s="131">
        <v>43866</v>
      </c>
      <c r="N573" s="130" t="s">
        <v>63</v>
      </c>
      <c r="O573" s="131">
        <v>43874</v>
      </c>
    </row>
    <row r="574" spans="1:15">
      <c r="A574" s="130" t="s">
        <v>608</v>
      </c>
      <c r="B574" s="130" t="s">
        <v>15</v>
      </c>
      <c r="C574" s="130" t="s">
        <v>21</v>
      </c>
      <c r="D574" s="131">
        <v>43866</v>
      </c>
      <c r="E574" s="132">
        <v>0.29930555555555555</v>
      </c>
      <c r="F574" s="130" t="s">
        <v>438</v>
      </c>
      <c r="G574" s="130" t="s">
        <v>178</v>
      </c>
      <c r="H574" s="130" t="s">
        <v>179</v>
      </c>
      <c r="I574" s="130" t="s">
        <v>18</v>
      </c>
      <c r="J574" s="130" t="s">
        <v>146</v>
      </c>
      <c r="K574" s="133">
        <v>0.01</v>
      </c>
      <c r="L574" s="130" t="s">
        <v>18</v>
      </c>
      <c r="M574" s="131">
        <v>43866</v>
      </c>
      <c r="N574" s="130" t="s">
        <v>63</v>
      </c>
      <c r="O574" s="131">
        <v>43874</v>
      </c>
    </row>
    <row r="575" spans="1:15">
      <c r="A575" s="130" t="s">
        <v>608</v>
      </c>
      <c r="B575" s="130" t="s">
        <v>15</v>
      </c>
      <c r="C575" s="130" t="s">
        <v>21</v>
      </c>
      <c r="D575" s="131">
        <v>43866</v>
      </c>
      <c r="E575" s="132">
        <v>0.29930555555555555</v>
      </c>
      <c r="F575" s="130" t="s">
        <v>438</v>
      </c>
      <c r="G575" s="130" t="s">
        <v>196</v>
      </c>
      <c r="H575" s="130" t="s">
        <v>197</v>
      </c>
      <c r="I575" s="130" t="s">
        <v>18</v>
      </c>
      <c r="J575" s="130" t="s">
        <v>159</v>
      </c>
      <c r="K575" s="133">
        <v>0.1</v>
      </c>
      <c r="L575" s="130" t="s">
        <v>18</v>
      </c>
      <c r="M575" s="131">
        <v>43866</v>
      </c>
      <c r="N575" s="130" t="s">
        <v>63</v>
      </c>
      <c r="O575" s="131">
        <v>43874</v>
      </c>
    </row>
    <row r="576" spans="1:15">
      <c r="A576" s="130" t="s">
        <v>608</v>
      </c>
      <c r="B576" s="130" t="s">
        <v>15</v>
      </c>
      <c r="C576" s="130" t="s">
        <v>21</v>
      </c>
      <c r="D576" s="131">
        <v>43866</v>
      </c>
      <c r="E576" s="132">
        <v>0.29930555555555555</v>
      </c>
      <c r="F576" s="130" t="s">
        <v>438</v>
      </c>
      <c r="G576" s="130" t="s">
        <v>180</v>
      </c>
      <c r="H576" s="130" t="s">
        <v>181</v>
      </c>
      <c r="I576" s="130" t="s">
        <v>18</v>
      </c>
      <c r="J576" s="130" t="s">
        <v>159</v>
      </c>
      <c r="K576" s="133">
        <v>0.1</v>
      </c>
      <c r="L576" s="130" t="s">
        <v>18</v>
      </c>
      <c r="M576" s="131">
        <v>43866</v>
      </c>
      <c r="N576" s="130" t="s">
        <v>63</v>
      </c>
      <c r="O576" s="131">
        <v>43874</v>
      </c>
    </row>
    <row r="577" spans="1:15">
      <c r="A577" s="130" t="s">
        <v>514</v>
      </c>
      <c r="B577" s="130" t="s">
        <v>15</v>
      </c>
      <c r="C577" s="130" t="s">
        <v>21</v>
      </c>
      <c r="D577" s="131">
        <v>43867</v>
      </c>
      <c r="E577" s="132">
        <v>0.32916666666666666</v>
      </c>
      <c r="F577" s="130" t="s">
        <v>438</v>
      </c>
      <c r="G577" s="130" t="s">
        <v>144</v>
      </c>
      <c r="H577" s="130" t="s">
        <v>145</v>
      </c>
      <c r="I577" s="130" t="s">
        <v>18</v>
      </c>
      <c r="J577" s="130" t="s">
        <v>146</v>
      </c>
      <c r="K577" s="133">
        <v>0.01</v>
      </c>
      <c r="L577" s="130" t="s">
        <v>18</v>
      </c>
      <c r="M577" s="131">
        <v>43867</v>
      </c>
      <c r="N577" s="130" t="s">
        <v>63</v>
      </c>
      <c r="O577" s="131">
        <v>43874</v>
      </c>
    </row>
    <row r="578" spans="1:15">
      <c r="A578" s="130" t="s">
        <v>514</v>
      </c>
      <c r="B578" s="130" t="s">
        <v>15</v>
      </c>
      <c r="C578" s="130" t="s">
        <v>21</v>
      </c>
      <c r="D578" s="131">
        <v>43867</v>
      </c>
      <c r="E578" s="132">
        <v>0.32916666666666666</v>
      </c>
      <c r="F578" s="130" t="s">
        <v>438</v>
      </c>
      <c r="G578" s="130" t="s">
        <v>147</v>
      </c>
      <c r="H578" s="130" t="s">
        <v>148</v>
      </c>
      <c r="I578" s="130" t="s">
        <v>18</v>
      </c>
      <c r="J578" s="130" t="s">
        <v>146</v>
      </c>
      <c r="K578" s="133">
        <v>0.01</v>
      </c>
      <c r="L578" s="130" t="s">
        <v>18</v>
      </c>
      <c r="M578" s="131">
        <v>43867</v>
      </c>
      <c r="N578" s="130" t="s">
        <v>63</v>
      </c>
      <c r="O578" s="131">
        <v>43874</v>
      </c>
    </row>
    <row r="579" spans="1:15">
      <c r="A579" s="130" t="s">
        <v>514</v>
      </c>
      <c r="B579" s="130" t="s">
        <v>15</v>
      </c>
      <c r="C579" s="130" t="s">
        <v>21</v>
      </c>
      <c r="D579" s="131">
        <v>43867</v>
      </c>
      <c r="E579" s="132">
        <v>0.32916666666666666</v>
      </c>
      <c r="F579" s="130" t="s">
        <v>438</v>
      </c>
      <c r="G579" s="130" t="s">
        <v>149</v>
      </c>
      <c r="H579" s="130" t="s">
        <v>150</v>
      </c>
      <c r="I579" s="130" t="s">
        <v>18</v>
      </c>
      <c r="J579" s="130" t="s">
        <v>146</v>
      </c>
      <c r="K579" s="133">
        <v>0.01</v>
      </c>
      <c r="L579" s="130" t="s">
        <v>18</v>
      </c>
      <c r="M579" s="131">
        <v>43867</v>
      </c>
      <c r="N579" s="130" t="s">
        <v>63</v>
      </c>
      <c r="O579" s="131">
        <v>43874</v>
      </c>
    </row>
    <row r="580" spans="1:15">
      <c r="A580" s="130" t="s">
        <v>514</v>
      </c>
      <c r="B580" s="130" t="s">
        <v>15</v>
      </c>
      <c r="C580" s="130" t="s">
        <v>21</v>
      </c>
      <c r="D580" s="131">
        <v>43867</v>
      </c>
      <c r="E580" s="132">
        <v>0.32916666666666666</v>
      </c>
      <c r="F580" s="130" t="s">
        <v>438</v>
      </c>
      <c r="G580" s="130" t="s">
        <v>151</v>
      </c>
      <c r="H580" s="130" t="s">
        <v>152</v>
      </c>
      <c r="I580" s="130" t="s">
        <v>18</v>
      </c>
      <c r="J580" s="130" t="s">
        <v>146</v>
      </c>
      <c r="K580" s="133">
        <v>0.01</v>
      </c>
      <c r="L580" s="130" t="s">
        <v>18</v>
      </c>
      <c r="M580" s="131">
        <v>43867</v>
      </c>
      <c r="N580" s="130" t="s">
        <v>63</v>
      </c>
      <c r="O580" s="131">
        <v>43874</v>
      </c>
    </row>
    <row r="581" spans="1:15">
      <c r="A581" s="130" t="s">
        <v>514</v>
      </c>
      <c r="B581" s="130" t="s">
        <v>15</v>
      </c>
      <c r="C581" s="130" t="s">
        <v>21</v>
      </c>
      <c r="D581" s="131">
        <v>43867</v>
      </c>
      <c r="E581" s="132">
        <v>0.32916666666666666</v>
      </c>
      <c r="F581" s="130" t="s">
        <v>438</v>
      </c>
      <c r="G581" s="130" t="s">
        <v>153</v>
      </c>
      <c r="H581" s="130" t="s">
        <v>154</v>
      </c>
      <c r="I581" s="130" t="s">
        <v>18</v>
      </c>
      <c r="J581" s="130" t="s">
        <v>146</v>
      </c>
      <c r="K581" s="133">
        <v>0.01</v>
      </c>
      <c r="L581" s="130" t="s">
        <v>18</v>
      </c>
      <c r="M581" s="131">
        <v>43867</v>
      </c>
      <c r="N581" s="130" t="s">
        <v>63</v>
      </c>
      <c r="O581" s="131">
        <v>43874</v>
      </c>
    </row>
    <row r="582" spans="1:15">
      <c r="A582" s="130" t="s">
        <v>514</v>
      </c>
      <c r="B582" s="130" t="s">
        <v>15</v>
      </c>
      <c r="C582" s="130" t="s">
        <v>21</v>
      </c>
      <c r="D582" s="131">
        <v>43867</v>
      </c>
      <c r="E582" s="132">
        <v>0.32916666666666666</v>
      </c>
      <c r="F582" s="130" t="s">
        <v>438</v>
      </c>
      <c r="G582" s="130" t="s">
        <v>182</v>
      </c>
      <c r="H582" s="130" t="s">
        <v>183</v>
      </c>
      <c r="I582" s="130" t="s">
        <v>18</v>
      </c>
      <c r="J582" s="130" t="s">
        <v>159</v>
      </c>
      <c r="K582" s="133">
        <v>0.1</v>
      </c>
      <c r="L582" s="130" t="s">
        <v>18</v>
      </c>
      <c r="M582" s="131">
        <v>43867</v>
      </c>
      <c r="N582" s="130" t="s">
        <v>63</v>
      </c>
      <c r="O582" s="131">
        <v>43874</v>
      </c>
    </row>
    <row r="583" spans="1:15">
      <c r="A583" s="130" t="s">
        <v>514</v>
      </c>
      <c r="B583" s="130" t="s">
        <v>15</v>
      </c>
      <c r="C583" s="130" t="s">
        <v>21</v>
      </c>
      <c r="D583" s="131">
        <v>43867</v>
      </c>
      <c r="E583" s="132">
        <v>0.32916666666666666</v>
      </c>
      <c r="F583" s="130" t="s">
        <v>438</v>
      </c>
      <c r="G583" s="130" t="s">
        <v>184</v>
      </c>
      <c r="H583" s="130" t="s">
        <v>185</v>
      </c>
      <c r="I583" s="130" t="s">
        <v>18</v>
      </c>
      <c r="J583" s="130" t="s">
        <v>159</v>
      </c>
      <c r="K583" s="133">
        <v>0.1</v>
      </c>
      <c r="L583" s="130" t="s">
        <v>18</v>
      </c>
      <c r="M583" s="131">
        <v>43867</v>
      </c>
      <c r="N583" s="130" t="s">
        <v>63</v>
      </c>
      <c r="O583" s="131">
        <v>43874</v>
      </c>
    </row>
    <row r="584" spans="1:15">
      <c r="A584" s="130" t="s">
        <v>514</v>
      </c>
      <c r="B584" s="130" t="s">
        <v>15</v>
      </c>
      <c r="C584" s="130" t="s">
        <v>21</v>
      </c>
      <c r="D584" s="131">
        <v>43867</v>
      </c>
      <c r="E584" s="132">
        <v>0.32916666666666666</v>
      </c>
      <c r="F584" s="130" t="s">
        <v>438</v>
      </c>
      <c r="G584" s="130" t="s">
        <v>186</v>
      </c>
      <c r="H584" s="130" t="s">
        <v>187</v>
      </c>
      <c r="I584" s="130" t="s">
        <v>18</v>
      </c>
      <c r="J584" s="130" t="s">
        <v>159</v>
      </c>
      <c r="K584" s="133">
        <v>0.1</v>
      </c>
      <c r="L584" s="130" t="s">
        <v>18</v>
      </c>
      <c r="M584" s="131">
        <v>43867</v>
      </c>
      <c r="N584" s="130" t="s">
        <v>63</v>
      </c>
      <c r="O584" s="131">
        <v>43874</v>
      </c>
    </row>
    <row r="585" spans="1:15">
      <c r="A585" s="130" t="s">
        <v>514</v>
      </c>
      <c r="B585" s="130" t="s">
        <v>15</v>
      </c>
      <c r="C585" s="130" t="s">
        <v>21</v>
      </c>
      <c r="D585" s="131">
        <v>43867</v>
      </c>
      <c r="E585" s="132">
        <v>0.32916666666666666</v>
      </c>
      <c r="F585" s="130" t="s">
        <v>438</v>
      </c>
      <c r="G585" s="130" t="s">
        <v>188</v>
      </c>
      <c r="H585" s="130" t="s">
        <v>189</v>
      </c>
      <c r="I585" s="130" t="s">
        <v>18</v>
      </c>
      <c r="J585" s="130" t="s">
        <v>159</v>
      </c>
      <c r="K585" s="133">
        <v>0.1</v>
      </c>
      <c r="L585" s="130" t="s">
        <v>18</v>
      </c>
      <c r="M585" s="131">
        <v>43867</v>
      </c>
      <c r="N585" s="130" t="s">
        <v>63</v>
      </c>
      <c r="O585" s="131">
        <v>43874</v>
      </c>
    </row>
    <row r="586" spans="1:15">
      <c r="A586" s="130" t="s">
        <v>514</v>
      </c>
      <c r="B586" s="130" t="s">
        <v>15</v>
      </c>
      <c r="C586" s="130" t="s">
        <v>21</v>
      </c>
      <c r="D586" s="131">
        <v>43867</v>
      </c>
      <c r="E586" s="132">
        <v>0.32916666666666666</v>
      </c>
      <c r="F586" s="130" t="s">
        <v>438</v>
      </c>
      <c r="G586" s="130" t="s">
        <v>190</v>
      </c>
      <c r="H586" s="130" t="s">
        <v>191</v>
      </c>
      <c r="I586" s="130" t="s">
        <v>18</v>
      </c>
      <c r="J586" s="130" t="s">
        <v>159</v>
      </c>
      <c r="K586" s="133">
        <v>0.1</v>
      </c>
      <c r="L586" s="130" t="s">
        <v>18</v>
      </c>
      <c r="M586" s="131">
        <v>43867</v>
      </c>
      <c r="N586" s="130" t="s">
        <v>63</v>
      </c>
      <c r="O586" s="131">
        <v>43874</v>
      </c>
    </row>
    <row r="587" spans="1:15">
      <c r="A587" s="130" t="s">
        <v>514</v>
      </c>
      <c r="B587" s="130" t="s">
        <v>15</v>
      </c>
      <c r="C587" s="130" t="s">
        <v>21</v>
      </c>
      <c r="D587" s="131">
        <v>43867</v>
      </c>
      <c r="E587" s="132">
        <v>0.32916666666666666</v>
      </c>
      <c r="F587" s="130" t="s">
        <v>438</v>
      </c>
      <c r="G587" s="130" t="s">
        <v>192</v>
      </c>
      <c r="H587" s="130" t="s">
        <v>193</v>
      </c>
      <c r="I587" s="130" t="s">
        <v>18</v>
      </c>
      <c r="J587" s="130" t="s">
        <v>159</v>
      </c>
      <c r="K587" s="133">
        <v>0.1</v>
      </c>
      <c r="L587" s="130" t="s">
        <v>18</v>
      </c>
      <c r="M587" s="131">
        <v>43867</v>
      </c>
      <c r="N587" s="130" t="s">
        <v>63</v>
      </c>
      <c r="O587" s="131">
        <v>43874</v>
      </c>
    </row>
    <row r="588" spans="1:15">
      <c r="A588" s="130" t="s">
        <v>514</v>
      </c>
      <c r="B588" s="130" t="s">
        <v>15</v>
      </c>
      <c r="C588" s="130" t="s">
        <v>21</v>
      </c>
      <c r="D588" s="131">
        <v>43867</v>
      </c>
      <c r="E588" s="132">
        <v>0.32916666666666666</v>
      </c>
      <c r="F588" s="130" t="s">
        <v>438</v>
      </c>
      <c r="G588" s="130" t="s">
        <v>194</v>
      </c>
      <c r="H588" s="130" t="s">
        <v>195</v>
      </c>
      <c r="I588" s="130" t="s">
        <v>18</v>
      </c>
      <c r="J588" s="130" t="s">
        <v>159</v>
      </c>
      <c r="K588" s="133">
        <v>0.1</v>
      </c>
      <c r="L588" s="130" t="s">
        <v>18</v>
      </c>
      <c r="M588" s="131">
        <v>43867</v>
      </c>
      <c r="N588" s="130" t="s">
        <v>63</v>
      </c>
      <c r="O588" s="131">
        <v>43874</v>
      </c>
    </row>
    <row r="589" spans="1:15">
      <c r="A589" s="130" t="s">
        <v>514</v>
      </c>
      <c r="B589" s="130" t="s">
        <v>15</v>
      </c>
      <c r="C589" s="130" t="s">
        <v>21</v>
      </c>
      <c r="D589" s="131">
        <v>43867</v>
      </c>
      <c r="E589" s="132">
        <v>0.32916666666666666</v>
      </c>
      <c r="F589" s="130" t="s">
        <v>438</v>
      </c>
      <c r="G589" s="130" t="s">
        <v>155</v>
      </c>
      <c r="H589" s="130" t="s">
        <v>156</v>
      </c>
      <c r="I589" s="130" t="s">
        <v>18</v>
      </c>
      <c r="J589" s="130" t="s">
        <v>146</v>
      </c>
      <c r="K589" s="133">
        <v>0.01</v>
      </c>
      <c r="L589" s="130" t="s">
        <v>18</v>
      </c>
      <c r="M589" s="131">
        <v>43867</v>
      </c>
      <c r="N589" s="130" t="s">
        <v>63</v>
      </c>
      <c r="O589" s="131">
        <v>43874</v>
      </c>
    </row>
    <row r="590" spans="1:15">
      <c r="A590" s="130" t="s">
        <v>514</v>
      </c>
      <c r="B590" s="130" t="s">
        <v>15</v>
      </c>
      <c r="C590" s="130" t="s">
        <v>21</v>
      </c>
      <c r="D590" s="131">
        <v>43867</v>
      </c>
      <c r="E590" s="132">
        <v>0.32916666666666666</v>
      </c>
      <c r="F590" s="130" t="s">
        <v>438</v>
      </c>
      <c r="G590" s="130" t="s">
        <v>157</v>
      </c>
      <c r="H590" s="130" t="s">
        <v>158</v>
      </c>
      <c r="I590" s="130" t="s">
        <v>18</v>
      </c>
      <c r="J590" s="130" t="s">
        <v>159</v>
      </c>
      <c r="K590" s="133">
        <v>0.1</v>
      </c>
      <c r="L590" s="130" t="s">
        <v>18</v>
      </c>
      <c r="M590" s="131">
        <v>43867</v>
      </c>
      <c r="N590" s="130" t="s">
        <v>63</v>
      </c>
      <c r="O590" s="131">
        <v>43874</v>
      </c>
    </row>
    <row r="591" spans="1:15">
      <c r="A591" s="130" t="s">
        <v>514</v>
      </c>
      <c r="B591" s="130" t="s">
        <v>15</v>
      </c>
      <c r="C591" s="130" t="s">
        <v>21</v>
      </c>
      <c r="D591" s="131">
        <v>43867</v>
      </c>
      <c r="E591" s="132">
        <v>0.32916666666666666</v>
      </c>
      <c r="F591" s="130" t="s">
        <v>438</v>
      </c>
      <c r="G591" s="130" t="s">
        <v>160</v>
      </c>
      <c r="H591" s="130" t="s">
        <v>161</v>
      </c>
      <c r="I591" s="130" t="s">
        <v>18</v>
      </c>
      <c r="J591" s="130" t="s">
        <v>146</v>
      </c>
      <c r="K591" s="133">
        <v>0.01</v>
      </c>
      <c r="L591" s="130" t="s">
        <v>18</v>
      </c>
      <c r="M591" s="131">
        <v>43867</v>
      </c>
      <c r="N591" s="130" t="s">
        <v>63</v>
      </c>
      <c r="O591" s="131">
        <v>43874</v>
      </c>
    </row>
    <row r="592" spans="1:15">
      <c r="A592" s="130" t="s">
        <v>514</v>
      </c>
      <c r="B592" s="130" t="s">
        <v>15</v>
      </c>
      <c r="C592" s="130" t="s">
        <v>21</v>
      </c>
      <c r="D592" s="131">
        <v>43867</v>
      </c>
      <c r="E592" s="132">
        <v>0.32916666666666666</v>
      </c>
      <c r="F592" s="130" t="s">
        <v>438</v>
      </c>
      <c r="G592" s="130" t="s">
        <v>162</v>
      </c>
      <c r="H592" s="130" t="s">
        <v>163</v>
      </c>
      <c r="I592" s="130" t="s">
        <v>18</v>
      </c>
      <c r="J592" s="130" t="s">
        <v>146</v>
      </c>
      <c r="K592" s="133">
        <v>0.01</v>
      </c>
      <c r="L592" s="130" t="s">
        <v>18</v>
      </c>
      <c r="M592" s="131">
        <v>43867</v>
      </c>
      <c r="N592" s="130" t="s">
        <v>63</v>
      </c>
      <c r="O592" s="131">
        <v>43874</v>
      </c>
    </row>
    <row r="593" spans="1:15">
      <c r="A593" s="130" t="s">
        <v>514</v>
      </c>
      <c r="B593" s="130" t="s">
        <v>15</v>
      </c>
      <c r="C593" s="130" t="s">
        <v>21</v>
      </c>
      <c r="D593" s="131">
        <v>43867</v>
      </c>
      <c r="E593" s="132">
        <v>0.32916666666666666</v>
      </c>
      <c r="F593" s="130" t="s">
        <v>438</v>
      </c>
      <c r="G593" s="130" t="s">
        <v>164</v>
      </c>
      <c r="H593" s="130" t="s">
        <v>165</v>
      </c>
      <c r="I593" s="130" t="s">
        <v>18</v>
      </c>
      <c r="J593" s="130" t="s">
        <v>146</v>
      </c>
      <c r="K593" s="133">
        <v>0.01</v>
      </c>
      <c r="L593" s="130" t="s">
        <v>18</v>
      </c>
      <c r="M593" s="131">
        <v>43867</v>
      </c>
      <c r="N593" s="130" t="s">
        <v>63</v>
      </c>
      <c r="O593" s="131">
        <v>43874</v>
      </c>
    </row>
    <row r="594" spans="1:15">
      <c r="A594" s="130" t="s">
        <v>514</v>
      </c>
      <c r="B594" s="130" t="s">
        <v>15</v>
      </c>
      <c r="C594" s="130" t="s">
        <v>21</v>
      </c>
      <c r="D594" s="131">
        <v>43867</v>
      </c>
      <c r="E594" s="132">
        <v>0.32916666666666666</v>
      </c>
      <c r="F594" s="130" t="s">
        <v>438</v>
      </c>
      <c r="G594" s="130" t="s">
        <v>166</v>
      </c>
      <c r="H594" s="130" t="s">
        <v>167</v>
      </c>
      <c r="I594" s="130" t="s">
        <v>18</v>
      </c>
      <c r="J594" s="130" t="s">
        <v>146</v>
      </c>
      <c r="K594" s="133">
        <v>0.01</v>
      </c>
      <c r="L594" s="130" t="s">
        <v>18</v>
      </c>
      <c r="M594" s="131">
        <v>43867</v>
      </c>
      <c r="N594" s="130" t="s">
        <v>63</v>
      </c>
      <c r="O594" s="131">
        <v>43874</v>
      </c>
    </row>
    <row r="595" spans="1:15">
      <c r="A595" s="130" t="s">
        <v>514</v>
      </c>
      <c r="B595" s="130" t="s">
        <v>15</v>
      </c>
      <c r="C595" s="130" t="s">
        <v>21</v>
      </c>
      <c r="D595" s="131">
        <v>43867</v>
      </c>
      <c r="E595" s="132">
        <v>0.32916666666666666</v>
      </c>
      <c r="F595" s="130" t="s">
        <v>438</v>
      </c>
      <c r="G595" s="130" t="s">
        <v>168</v>
      </c>
      <c r="H595" s="130" t="s">
        <v>169</v>
      </c>
      <c r="I595" s="130" t="s">
        <v>18</v>
      </c>
      <c r="J595" s="130" t="s">
        <v>146</v>
      </c>
      <c r="K595" s="133">
        <v>0.01</v>
      </c>
      <c r="L595" s="130" t="s">
        <v>18</v>
      </c>
      <c r="M595" s="131">
        <v>43867</v>
      </c>
      <c r="N595" s="130" t="s">
        <v>63</v>
      </c>
      <c r="O595" s="131">
        <v>43874</v>
      </c>
    </row>
    <row r="596" spans="1:15">
      <c r="A596" s="130" t="s">
        <v>514</v>
      </c>
      <c r="B596" s="130" t="s">
        <v>15</v>
      </c>
      <c r="C596" s="130" t="s">
        <v>21</v>
      </c>
      <c r="D596" s="131">
        <v>43867</v>
      </c>
      <c r="E596" s="132">
        <v>0.32916666666666666</v>
      </c>
      <c r="F596" s="130" t="s">
        <v>438</v>
      </c>
      <c r="G596" s="130" t="s">
        <v>170</v>
      </c>
      <c r="H596" s="130" t="s">
        <v>171</v>
      </c>
      <c r="I596" s="130" t="s">
        <v>18</v>
      </c>
      <c r="J596" s="130" t="s">
        <v>146</v>
      </c>
      <c r="K596" s="133">
        <v>0.01</v>
      </c>
      <c r="L596" s="130" t="s">
        <v>18</v>
      </c>
      <c r="M596" s="131">
        <v>43867</v>
      </c>
      <c r="N596" s="130" t="s">
        <v>63</v>
      </c>
      <c r="O596" s="131">
        <v>43874</v>
      </c>
    </row>
    <row r="597" spans="1:15">
      <c r="A597" s="130" t="s">
        <v>514</v>
      </c>
      <c r="B597" s="130" t="s">
        <v>15</v>
      </c>
      <c r="C597" s="130" t="s">
        <v>21</v>
      </c>
      <c r="D597" s="131">
        <v>43867</v>
      </c>
      <c r="E597" s="132">
        <v>0.32916666666666666</v>
      </c>
      <c r="F597" s="130" t="s">
        <v>438</v>
      </c>
      <c r="G597" s="130" t="s">
        <v>172</v>
      </c>
      <c r="H597" s="130" t="s">
        <v>173</v>
      </c>
      <c r="I597" s="130" t="s">
        <v>18</v>
      </c>
      <c r="J597" s="130" t="s">
        <v>146</v>
      </c>
      <c r="K597" s="133">
        <v>0.01</v>
      </c>
      <c r="L597" s="130" t="s">
        <v>18</v>
      </c>
      <c r="M597" s="131">
        <v>43867</v>
      </c>
      <c r="N597" s="130" t="s">
        <v>63</v>
      </c>
      <c r="O597" s="131">
        <v>43874</v>
      </c>
    </row>
    <row r="598" spans="1:15">
      <c r="A598" s="130" t="s">
        <v>514</v>
      </c>
      <c r="B598" s="130" t="s">
        <v>15</v>
      </c>
      <c r="C598" s="130" t="s">
        <v>21</v>
      </c>
      <c r="D598" s="131">
        <v>43867</v>
      </c>
      <c r="E598" s="132">
        <v>0.32916666666666666</v>
      </c>
      <c r="F598" s="130" t="s">
        <v>438</v>
      </c>
      <c r="G598" s="130" t="s">
        <v>174</v>
      </c>
      <c r="H598" s="130" t="s">
        <v>175</v>
      </c>
      <c r="I598" s="130" t="s">
        <v>18</v>
      </c>
      <c r="J598" s="130" t="s">
        <v>146</v>
      </c>
      <c r="K598" s="133">
        <v>0.01</v>
      </c>
      <c r="L598" s="130" t="s">
        <v>18</v>
      </c>
      <c r="M598" s="131">
        <v>43867</v>
      </c>
      <c r="N598" s="130" t="s">
        <v>63</v>
      </c>
      <c r="O598" s="131">
        <v>43874</v>
      </c>
    </row>
    <row r="599" spans="1:15">
      <c r="A599" s="130" t="s">
        <v>514</v>
      </c>
      <c r="B599" s="130" t="s">
        <v>15</v>
      </c>
      <c r="C599" s="130" t="s">
        <v>21</v>
      </c>
      <c r="D599" s="131">
        <v>43867</v>
      </c>
      <c r="E599" s="132">
        <v>0.32916666666666666</v>
      </c>
      <c r="F599" s="130" t="s">
        <v>438</v>
      </c>
      <c r="G599" s="130" t="s">
        <v>176</v>
      </c>
      <c r="H599" s="130" t="s">
        <v>177</v>
      </c>
      <c r="I599" s="130" t="s">
        <v>18</v>
      </c>
      <c r="J599" s="130" t="s">
        <v>146</v>
      </c>
      <c r="K599" s="133">
        <v>0.01</v>
      </c>
      <c r="L599" s="130" t="s">
        <v>18</v>
      </c>
      <c r="M599" s="131">
        <v>43867</v>
      </c>
      <c r="N599" s="130" t="s">
        <v>63</v>
      </c>
      <c r="O599" s="131">
        <v>43874</v>
      </c>
    </row>
    <row r="600" spans="1:15">
      <c r="A600" s="130" t="s">
        <v>514</v>
      </c>
      <c r="B600" s="130" t="s">
        <v>15</v>
      </c>
      <c r="C600" s="130" t="s">
        <v>21</v>
      </c>
      <c r="D600" s="131">
        <v>43867</v>
      </c>
      <c r="E600" s="132">
        <v>0.32916666666666666</v>
      </c>
      <c r="F600" s="130" t="s">
        <v>438</v>
      </c>
      <c r="G600" s="130" t="s">
        <v>178</v>
      </c>
      <c r="H600" s="130" t="s">
        <v>179</v>
      </c>
      <c r="I600" s="130" t="s">
        <v>18</v>
      </c>
      <c r="J600" s="130" t="s">
        <v>146</v>
      </c>
      <c r="K600" s="133">
        <v>0.01</v>
      </c>
      <c r="L600" s="130" t="s">
        <v>18</v>
      </c>
      <c r="M600" s="131">
        <v>43867</v>
      </c>
      <c r="N600" s="130" t="s">
        <v>63</v>
      </c>
      <c r="O600" s="131">
        <v>43874</v>
      </c>
    </row>
    <row r="601" spans="1:15">
      <c r="A601" s="130" t="s">
        <v>514</v>
      </c>
      <c r="B601" s="130" t="s">
        <v>15</v>
      </c>
      <c r="C601" s="130" t="s">
        <v>21</v>
      </c>
      <c r="D601" s="131">
        <v>43867</v>
      </c>
      <c r="E601" s="132">
        <v>0.32916666666666666</v>
      </c>
      <c r="F601" s="130" t="s">
        <v>438</v>
      </c>
      <c r="G601" s="130" t="s">
        <v>196</v>
      </c>
      <c r="H601" s="130" t="s">
        <v>197</v>
      </c>
      <c r="I601" s="130" t="s">
        <v>18</v>
      </c>
      <c r="J601" s="130" t="s">
        <v>159</v>
      </c>
      <c r="K601" s="133">
        <v>0.1</v>
      </c>
      <c r="L601" s="130" t="s">
        <v>18</v>
      </c>
      <c r="M601" s="131">
        <v>43867</v>
      </c>
      <c r="N601" s="130" t="s">
        <v>63</v>
      </c>
      <c r="O601" s="131">
        <v>43874</v>
      </c>
    </row>
    <row r="602" spans="1:15">
      <c r="A602" s="130" t="s">
        <v>514</v>
      </c>
      <c r="B602" s="130" t="s">
        <v>15</v>
      </c>
      <c r="C602" s="130" t="s">
        <v>21</v>
      </c>
      <c r="D602" s="131">
        <v>43867</v>
      </c>
      <c r="E602" s="132">
        <v>0.32916666666666666</v>
      </c>
      <c r="F602" s="130" t="s">
        <v>438</v>
      </c>
      <c r="G602" s="130" t="s">
        <v>180</v>
      </c>
      <c r="H602" s="130" t="s">
        <v>181</v>
      </c>
      <c r="I602" s="130" t="s">
        <v>18</v>
      </c>
      <c r="J602" s="130" t="s">
        <v>159</v>
      </c>
      <c r="K602" s="133">
        <v>0.1</v>
      </c>
      <c r="L602" s="130" t="s">
        <v>18</v>
      </c>
      <c r="M602" s="131">
        <v>43867</v>
      </c>
      <c r="N602" s="130" t="s">
        <v>63</v>
      </c>
      <c r="O602" s="131">
        <v>43874</v>
      </c>
    </row>
    <row r="603" spans="1:15">
      <c r="A603" s="130" t="s">
        <v>609</v>
      </c>
      <c r="B603" s="130" t="s">
        <v>15</v>
      </c>
      <c r="C603" s="130" t="s">
        <v>21</v>
      </c>
      <c r="D603" s="131">
        <v>43865</v>
      </c>
      <c r="E603" s="132">
        <v>0.30416666666666664</v>
      </c>
      <c r="F603" s="130" t="s">
        <v>439</v>
      </c>
      <c r="G603" s="130" t="s">
        <v>198</v>
      </c>
      <c r="H603" s="130" t="s">
        <v>199</v>
      </c>
      <c r="I603" s="130" t="s">
        <v>18</v>
      </c>
      <c r="J603" s="130" t="s">
        <v>18</v>
      </c>
      <c r="K603" s="133">
        <v>0.5</v>
      </c>
      <c r="L603" s="130" t="s">
        <v>18</v>
      </c>
      <c r="M603" s="131">
        <v>43865</v>
      </c>
      <c r="N603" s="130" t="s">
        <v>63</v>
      </c>
      <c r="O603" s="141"/>
    </row>
    <row r="604" spans="1:15">
      <c r="A604" s="130" t="s">
        <v>609</v>
      </c>
      <c r="B604" s="130" t="s">
        <v>15</v>
      </c>
      <c r="C604" s="130" t="s">
        <v>21</v>
      </c>
      <c r="D604" s="131">
        <v>43865</v>
      </c>
      <c r="E604" s="132">
        <v>0.30416666666666664</v>
      </c>
      <c r="F604" s="130" t="s">
        <v>439</v>
      </c>
      <c r="G604" s="130" t="s">
        <v>200</v>
      </c>
      <c r="H604" s="130" t="s">
        <v>201</v>
      </c>
      <c r="I604" s="130" t="s">
        <v>18</v>
      </c>
      <c r="J604" s="130" t="s">
        <v>18</v>
      </c>
      <c r="K604" s="133">
        <v>0.5</v>
      </c>
      <c r="L604" s="130" t="s">
        <v>18</v>
      </c>
      <c r="M604" s="131">
        <v>43865</v>
      </c>
      <c r="N604" s="130" t="s">
        <v>63</v>
      </c>
      <c r="O604" s="141"/>
    </row>
    <row r="605" spans="1:15">
      <c r="A605" s="130" t="s">
        <v>609</v>
      </c>
      <c r="B605" s="130" t="s">
        <v>15</v>
      </c>
      <c r="C605" s="130" t="s">
        <v>21</v>
      </c>
      <c r="D605" s="131">
        <v>43865</v>
      </c>
      <c r="E605" s="132">
        <v>0.30416666666666664</v>
      </c>
      <c r="F605" s="130" t="s">
        <v>439</v>
      </c>
      <c r="G605" s="130" t="s">
        <v>202</v>
      </c>
      <c r="H605" s="130" t="s">
        <v>203</v>
      </c>
      <c r="I605" s="130" t="s">
        <v>18</v>
      </c>
      <c r="J605" s="130" t="s">
        <v>18</v>
      </c>
      <c r="K605" s="134">
        <v>0.5</v>
      </c>
      <c r="L605" s="130" t="s">
        <v>18</v>
      </c>
      <c r="M605" s="131">
        <v>43865</v>
      </c>
      <c r="N605" s="130" t="s">
        <v>63</v>
      </c>
      <c r="O605" s="141"/>
    </row>
    <row r="606" spans="1:15">
      <c r="A606" s="130" t="s">
        <v>609</v>
      </c>
      <c r="B606" s="130" t="s">
        <v>15</v>
      </c>
      <c r="C606" s="130" t="s">
        <v>21</v>
      </c>
      <c r="D606" s="131">
        <v>43865</v>
      </c>
      <c r="E606" s="132">
        <v>0.30416666666666664</v>
      </c>
      <c r="F606" s="130" t="s">
        <v>439</v>
      </c>
      <c r="G606" s="130" t="s">
        <v>204</v>
      </c>
      <c r="H606" s="130" t="s">
        <v>205</v>
      </c>
      <c r="I606" s="130" t="s">
        <v>18</v>
      </c>
      <c r="J606" s="130" t="s">
        <v>18</v>
      </c>
      <c r="K606" s="133">
        <v>0.5</v>
      </c>
      <c r="L606" s="130" t="s">
        <v>18</v>
      </c>
      <c r="M606" s="131">
        <v>43865</v>
      </c>
      <c r="N606" s="130" t="s">
        <v>63</v>
      </c>
      <c r="O606" s="141"/>
    </row>
    <row r="607" spans="1:15">
      <c r="A607" s="130" t="s">
        <v>609</v>
      </c>
      <c r="B607" s="130" t="s">
        <v>15</v>
      </c>
      <c r="C607" s="130" t="s">
        <v>21</v>
      </c>
      <c r="D607" s="131">
        <v>43865</v>
      </c>
      <c r="E607" s="132">
        <v>0.30416666666666664</v>
      </c>
      <c r="F607" s="130" t="s">
        <v>439</v>
      </c>
      <c r="G607" s="130" t="s">
        <v>206</v>
      </c>
      <c r="H607" s="130" t="s">
        <v>207</v>
      </c>
      <c r="I607" s="130" t="s">
        <v>18</v>
      </c>
      <c r="J607" s="130" t="s">
        <v>18</v>
      </c>
      <c r="K607" s="133">
        <v>0.5</v>
      </c>
      <c r="L607" s="130" t="s">
        <v>18</v>
      </c>
      <c r="M607" s="131">
        <v>43865</v>
      </c>
      <c r="N607" s="130" t="s">
        <v>63</v>
      </c>
      <c r="O607" s="141"/>
    </row>
    <row r="608" spans="1:15">
      <c r="A608" s="130" t="s">
        <v>609</v>
      </c>
      <c r="B608" s="130" t="s">
        <v>15</v>
      </c>
      <c r="C608" s="130" t="s">
        <v>21</v>
      </c>
      <c r="D608" s="131">
        <v>43865</v>
      </c>
      <c r="E608" s="132">
        <v>0.30416666666666664</v>
      </c>
      <c r="F608" s="130" t="s">
        <v>439</v>
      </c>
      <c r="G608" s="130" t="s">
        <v>208</v>
      </c>
      <c r="H608" s="130" t="s">
        <v>209</v>
      </c>
      <c r="I608" s="130" t="s">
        <v>18</v>
      </c>
      <c r="J608" s="130" t="s">
        <v>18</v>
      </c>
      <c r="K608" s="133">
        <v>0.5</v>
      </c>
      <c r="L608" s="130" t="s">
        <v>18</v>
      </c>
      <c r="M608" s="131">
        <v>43865</v>
      </c>
      <c r="N608" s="130" t="s">
        <v>63</v>
      </c>
      <c r="O608" s="141"/>
    </row>
    <row r="609" spans="1:15">
      <c r="A609" s="130" t="s">
        <v>609</v>
      </c>
      <c r="B609" s="130" t="s">
        <v>15</v>
      </c>
      <c r="C609" s="130" t="s">
        <v>21</v>
      </c>
      <c r="D609" s="131">
        <v>43865</v>
      </c>
      <c r="E609" s="132">
        <v>0.30416666666666664</v>
      </c>
      <c r="F609" s="130" t="s">
        <v>439</v>
      </c>
      <c r="G609" s="130" t="s">
        <v>440</v>
      </c>
      <c r="H609" s="130" t="s">
        <v>441</v>
      </c>
      <c r="I609" s="130" t="s">
        <v>18</v>
      </c>
      <c r="J609" s="130" t="s">
        <v>18</v>
      </c>
      <c r="K609" s="133">
        <v>0.5</v>
      </c>
      <c r="L609" s="130" t="s">
        <v>18</v>
      </c>
      <c r="M609" s="131">
        <v>43865</v>
      </c>
      <c r="N609" s="130" t="s">
        <v>63</v>
      </c>
      <c r="O609" s="141"/>
    </row>
    <row r="610" spans="1:15">
      <c r="A610" s="130" t="s">
        <v>609</v>
      </c>
      <c r="B610" s="130" t="s">
        <v>15</v>
      </c>
      <c r="C610" s="130" t="s">
        <v>21</v>
      </c>
      <c r="D610" s="131">
        <v>43865</v>
      </c>
      <c r="E610" s="132">
        <v>0.30416666666666664</v>
      </c>
      <c r="F610" s="130" t="s">
        <v>439</v>
      </c>
      <c r="G610" s="130" t="s">
        <v>210</v>
      </c>
      <c r="H610" s="130" t="s">
        <v>211</v>
      </c>
      <c r="I610" s="130" t="s">
        <v>18</v>
      </c>
      <c r="J610" s="130" t="s">
        <v>18</v>
      </c>
      <c r="K610" s="133">
        <v>0.5</v>
      </c>
      <c r="L610" s="130" t="s">
        <v>18</v>
      </c>
      <c r="M610" s="131">
        <v>43865</v>
      </c>
      <c r="N610" s="130" t="s">
        <v>63</v>
      </c>
      <c r="O610" s="141"/>
    </row>
    <row r="611" spans="1:15">
      <c r="A611" s="130" t="s">
        <v>609</v>
      </c>
      <c r="B611" s="130" t="s">
        <v>15</v>
      </c>
      <c r="C611" s="130" t="s">
        <v>21</v>
      </c>
      <c r="D611" s="131">
        <v>43865</v>
      </c>
      <c r="E611" s="132">
        <v>0.30416666666666664</v>
      </c>
      <c r="F611" s="130" t="s">
        <v>439</v>
      </c>
      <c r="G611" s="130" t="s">
        <v>212</v>
      </c>
      <c r="H611" s="130" t="s">
        <v>213</v>
      </c>
      <c r="I611" s="130" t="s">
        <v>18</v>
      </c>
      <c r="J611" s="130" t="s">
        <v>18</v>
      </c>
      <c r="K611" s="133">
        <v>0.5</v>
      </c>
      <c r="L611" s="130" t="s">
        <v>18</v>
      </c>
      <c r="M611" s="131">
        <v>43865</v>
      </c>
      <c r="N611" s="130" t="s">
        <v>63</v>
      </c>
      <c r="O611" s="141"/>
    </row>
    <row r="612" spans="1:15">
      <c r="A612" s="130" t="s">
        <v>609</v>
      </c>
      <c r="B612" s="130" t="s">
        <v>15</v>
      </c>
      <c r="C612" s="130" t="s">
        <v>21</v>
      </c>
      <c r="D612" s="131">
        <v>43865</v>
      </c>
      <c r="E612" s="132">
        <v>0.30416666666666664</v>
      </c>
      <c r="F612" s="130" t="s">
        <v>439</v>
      </c>
      <c r="G612" s="130" t="s">
        <v>214</v>
      </c>
      <c r="H612" s="130" t="s">
        <v>215</v>
      </c>
      <c r="I612" s="130" t="s">
        <v>18</v>
      </c>
      <c r="J612" s="130" t="s">
        <v>18</v>
      </c>
      <c r="K612" s="134">
        <v>0.5</v>
      </c>
      <c r="L612" s="130" t="s">
        <v>18</v>
      </c>
      <c r="M612" s="131">
        <v>43865</v>
      </c>
      <c r="N612" s="130" t="s">
        <v>63</v>
      </c>
      <c r="O612" s="141"/>
    </row>
    <row r="613" spans="1:15">
      <c r="A613" s="130" t="s">
        <v>609</v>
      </c>
      <c r="B613" s="130" t="s">
        <v>15</v>
      </c>
      <c r="C613" s="130" t="s">
        <v>21</v>
      </c>
      <c r="D613" s="131">
        <v>43865</v>
      </c>
      <c r="E613" s="132">
        <v>0.30416666666666664</v>
      </c>
      <c r="F613" s="130" t="s">
        <v>439</v>
      </c>
      <c r="G613" s="130" t="s">
        <v>216</v>
      </c>
      <c r="H613" s="130" t="s">
        <v>217</v>
      </c>
      <c r="I613" s="130" t="s">
        <v>18</v>
      </c>
      <c r="J613" s="130" t="s">
        <v>18</v>
      </c>
      <c r="K613" s="133">
        <v>0.5</v>
      </c>
      <c r="L613" s="130" t="s">
        <v>18</v>
      </c>
      <c r="M613" s="131">
        <v>43865</v>
      </c>
      <c r="N613" s="130" t="s">
        <v>63</v>
      </c>
      <c r="O613" s="141"/>
    </row>
    <row r="614" spans="1:15">
      <c r="A614" s="130" t="s">
        <v>609</v>
      </c>
      <c r="B614" s="130" t="s">
        <v>15</v>
      </c>
      <c r="C614" s="130" t="s">
        <v>21</v>
      </c>
      <c r="D614" s="131">
        <v>43865</v>
      </c>
      <c r="E614" s="132">
        <v>0.30416666666666664</v>
      </c>
      <c r="F614" s="130" t="s">
        <v>439</v>
      </c>
      <c r="G614" s="130" t="s">
        <v>266</v>
      </c>
      <c r="H614" s="130" t="s">
        <v>267</v>
      </c>
      <c r="I614" s="130" t="s">
        <v>18</v>
      </c>
      <c r="J614" s="130" t="s">
        <v>18</v>
      </c>
      <c r="K614" s="133">
        <v>0.5</v>
      </c>
      <c r="L614" s="130" t="s">
        <v>18</v>
      </c>
      <c r="M614" s="131">
        <v>43865</v>
      </c>
      <c r="N614" s="130" t="s">
        <v>63</v>
      </c>
      <c r="O614" s="141"/>
    </row>
    <row r="615" spans="1:15">
      <c r="A615" s="130" t="s">
        <v>609</v>
      </c>
      <c r="B615" s="130" t="s">
        <v>15</v>
      </c>
      <c r="C615" s="130" t="s">
        <v>21</v>
      </c>
      <c r="D615" s="131">
        <v>43865</v>
      </c>
      <c r="E615" s="132">
        <v>0.30416666666666664</v>
      </c>
      <c r="F615" s="130" t="s">
        <v>439</v>
      </c>
      <c r="G615" s="130" t="s">
        <v>442</v>
      </c>
      <c r="H615" s="130" t="s">
        <v>443</v>
      </c>
      <c r="I615" s="130" t="s">
        <v>18</v>
      </c>
      <c r="J615" s="130" t="s">
        <v>18</v>
      </c>
      <c r="K615" s="133">
        <v>0.5</v>
      </c>
      <c r="L615" s="130" t="s">
        <v>18</v>
      </c>
      <c r="M615" s="131">
        <v>43865</v>
      </c>
      <c r="N615" s="130" t="s">
        <v>63</v>
      </c>
      <c r="O615" s="141"/>
    </row>
    <row r="616" spans="1:15">
      <c r="A616" s="130" t="s">
        <v>609</v>
      </c>
      <c r="B616" s="130" t="s">
        <v>15</v>
      </c>
      <c r="C616" s="130" t="s">
        <v>21</v>
      </c>
      <c r="D616" s="131">
        <v>43865</v>
      </c>
      <c r="E616" s="132">
        <v>0.30416666666666664</v>
      </c>
      <c r="F616" s="130" t="s">
        <v>439</v>
      </c>
      <c r="G616" s="130" t="s">
        <v>220</v>
      </c>
      <c r="H616" s="130" t="s">
        <v>221</v>
      </c>
      <c r="I616" s="130" t="s">
        <v>18</v>
      </c>
      <c r="J616" s="130" t="s">
        <v>18</v>
      </c>
      <c r="K616" s="133">
        <v>0.5</v>
      </c>
      <c r="L616" s="130" t="s">
        <v>18</v>
      </c>
      <c r="M616" s="131">
        <v>43865</v>
      </c>
      <c r="N616" s="130" t="s">
        <v>63</v>
      </c>
      <c r="O616" s="141"/>
    </row>
    <row r="617" spans="1:15">
      <c r="A617" s="130" t="s">
        <v>609</v>
      </c>
      <c r="B617" s="130" t="s">
        <v>15</v>
      </c>
      <c r="C617" s="130" t="s">
        <v>21</v>
      </c>
      <c r="D617" s="131">
        <v>43865</v>
      </c>
      <c r="E617" s="132">
        <v>0.30416666666666664</v>
      </c>
      <c r="F617" s="130" t="s">
        <v>439</v>
      </c>
      <c r="G617" s="130" t="s">
        <v>218</v>
      </c>
      <c r="H617" s="130" t="s">
        <v>219</v>
      </c>
      <c r="I617" s="130" t="s">
        <v>18</v>
      </c>
      <c r="J617" s="130" t="s">
        <v>18</v>
      </c>
      <c r="K617" s="133">
        <v>0.5</v>
      </c>
      <c r="L617" s="130" t="s">
        <v>18</v>
      </c>
      <c r="M617" s="131">
        <v>43865</v>
      </c>
      <c r="N617" s="130" t="s">
        <v>63</v>
      </c>
      <c r="O617" s="141"/>
    </row>
    <row r="618" spans="1:15">
      <c r="A618" s="130" t="s">
        <v>609</v>
      </c>
      <c r="B618" s="130" t="s">
        <v>15</v>
      </c>
      <c r="C618" s="130" t="s">
        <v>21</v>
      </c>
      <c r="D618" s="131">
        <v>43865</v>
      </c>
      <c r="E618" s="132">
        <v>0.30416666666666664</v>
      </c>
      <c r="F618" s="130" t="s">
        <v>439</v>
      </c>
      <c r="G618" s="130" t="s">
        <v>222</v>
      </c>
      <c r="H618" s="130" t="s">
        <v>223</v>
      </c>
      <c r="I618" s="130" t="s">
        <v>18</v>
      </c>
      <c r="J618" s="130" t="s">
        <v>18</v>
      </c>
      <c r="K618" s="133">
        <v>0.5</v>
      </c>
      <c r="L618" s="130" t="s">
        <v>18</v>
      </c>
      <c r="M618" s="131">
        <v>43865</v>
      </c>
      <c r="N618" s="130" t="s">
        <v>63</v>
      </c>
      <c r="O618" s="141"/>
    </row>
    <row r="619" spans="1:15">
      <c r="A619" s="130" t="s">
        <v>609</v>
      </c>
      <c r="B619" s="130" t="s">
        <v>15</v>
      </c>
      <c r="C619" s="130" t="s">
        <v>21</v>
      </c>
      <c r="D619" s="131">
        <v>43865</v>
      </c>
      <c r="E619" s="132">
        <v>0.30416666666666664</v>
      </c>
      <c r="F619" s="130" t="s">
        <v>439</v>
      </c>
      <c r="G619" s="130" t="s">
        <v>224</v>
      </c>
      <c r="H619" s="130" t="s">
        <v>225</v>
      </c>
      <c r="I619" s="130" t="s">
        <v>18</v>
      </c>
      <c r="J619" s="130" t="s">
        <v>18</v>
      </c>
      <c r="K619" s="133">
        <v>0.5</v>
      </c>
      <c r="L619" s="130" t="s">
        <v>18</v>
      </c>
      <c r="M619" s="131">
        <v>43865</v>
      </c>
      <c r="N619" s="130" t="s">
        <v>63</v>
      </c>
      <c r="O619" s="141"/>
    </row>
    <row r="620" spans="1:15">
      <c r="A620" s="130" t="s">
        <v>609</v>
      </c>
      <c r="B620" s="130" t="s">
        <v>15</v>
      </c>
      <c r="C620" s="130" t="s">
        <v>21</v>
      </c>
      <c r="D620" s="131">
        <v>43865</v>
      </c>
      <c r="E620" s="132">
        <v>0.30416666666666664</v>
      </c>
      <c r="F620" s="130" t="s">
        <v>439</v>
      </c>
      <c r="G620" s="130" t="s">
        <v>226</v>
      </c>
      <c r="H620" s="130" t="s">
        <v>227</v>
      </c>
      <c r="I620" s="130" t="s">
        <v>18</v>
      </c>
      <c r="J620" s="130" t="s">
        <v>18</v>
      </c>
      <c r="K620" s="133">
        <v>0.5</v>
      </c>
      <c r="L620" s="130" t="s">
        <v>18</v>
      </c>
      <c r="M620" s="131">
        <v>43865</v>
      </c>
      <c r="N620" s="130" t="s">
        <v>63</v>
      </c>
      <c r="O620" s="141"/>
    </row>
    <row r="621" spans="1:15">
      <c r="A621" s="130" t="s">
        <v>609</v>
      </c>
      <c r="B621" s="130" t="s">
        <v>15</v>
      </c>
      <c r="C621" s="130" t="s">
        <v>21</v>
      </c>
      <c r="D621" s="131">
        <v>43865</v>
      </c>
      <c r="E621" s="132">
        <v>0.30416666666666664</v>
      </c>
      <c r="F621" s="130" t="s">
        <v>439</v>
      </c>
      <c r="G621" s="130" t="s">
        <v>444</v>
      </c>
      <c r="H621" s="130" t="s">
        <v>445</v>
      </c>
      <c r="I621" s="130" t="s">
        <v>18</v>
      </c>
      <c r="J621" s="130" t="s">
        <v>18</v>
      </c>
      <c r="K621" s="133">
        <v>0.5</v>
      </c>
      <c r="L621" s="130" t="s">
        <v>18</v>
      </c>
      <c r="M621" s="131">
        <v>43865</v>
      </c>
      <c r="N621" s="130" t="s">
        <v>63</v>
      </c>
      <c r="O621" s="141"/>
    </row>
    <row r="622" spans="1:15">
      <c r="A622" s="130" t="s">
        <v>609</v>
      </c>
      <c r="B622" s="130" t="s">
        <v>15</v>
      </c>
      <c r="C622" s="130" t="s">
        <v>21</v>
      </c>
      <c r="D622" s="131">
        <v>43865</v>
      </c>
      <c r="E622" s="132">
        <v>0.30416666666666664</v>
      </c>
      <c r="F622" s="130" t="s">
        <v>439</v>
      </c>
      <c r="G622" s="130" t="s">
        <v>228</v>
      </c>
      <c r="H622" s="130" t="s">
        <v>229</v>
      </c>
      <c r="I622" s="130" t="s">
        <v>18</v>
      </c>
      <c r="J622" s="130" t="s">
        <v>18</v>
      </c>
      <c r="K622" s="133">
        <v>0.5</v>
      </c>
      <c r="L622" s="130" t="s">
        <v>18</v>
      </c>
      <c r="M622" s="131">
        <v>43865</v>
      </c>
      <c r="N622" s="130" t="s">
        <v>63</v>
      </c>
      <c r="O622" s="141"/>
    </row>
    <row r="623" spans="1:15">
      <c r="A623" s="130" t="s">
        <v>609</v>
      </c>
      <c r="B623" s="130" t="s">
        <v>15</v>
      </c>
      <c r="C623" s="130" t="s">
        <v>21</v>
      </c>
      <c r="D623" s="131">
        <v>43865</v>
      </c>
      <c r="E623" s="132">
        <v>0.30416666666666664</v>
      </c>
      <c r="F623" s="130" t="s">
        <v>439</v>
      </c>
      <c r="G623" s="130" t="s">
        <v>446</v>
      </c>
      <c r="H623" s="130" t="s">
        <v>447</v>
      </c>
      <c r="I623" s="130" t="s">
        <v>18</v>
      </c>
      <c r="J623" s="130" t="s">
        <v>18</v>
      </c>
      <c r="K623" s="133">
        <v>0.5</v>
      </c>
      <c r="L623" s="130" t="s">
        <v>18</v>
      </c>
      <c r="M623" s="131">
        <v>43865</v>
      </c>
      <c r="N623" s="130" t="s">
        <v>63</v>
      </c>
      <c r="O623" s="141"/>
    </row>
    <row r="624" spans="1:15">
      <c r="A624" s="130" t="s">
        <v>609</v>
      </c>
      <c r="B624" s="130" t="s">
        <v>15</v>
      </c>
      <c r="C624" s="130" t="s">
        <v>21</v>
      </c>
      <c r="D624" s="131">
        <v>43865</v>
      </c>
      <c r="E624" s="132">
        <v>0.30416666666666664</v>
      </c>
      <c r="F624" s="130" t="s">
        <v>439</v>
      </c>
      <c r="G624" s="130" t="s">
        <v>230</v>
      </c>
      <c r="H624" s="130" t="s">
        <v>231</v>
      </c>
      <c r="I624" s="130" t="s">
        <v>18</v>
      </c>
      <c r="J624" s="130" t="s">
        <v>18</v>
      </c>
      <c r="K624" s="133">
        <v>0.5</v>
      </c>
      <c r="L624" s="130" t="s">
        <v>18</v>
      </c>
      <c r="M624" s="131">
        <v>43865</v>
      </c>
      <c r="N624" s="130" t="s">
        <v>63</v>
      </c>
      <c r="O624" s="141"/>
    </row>
    <row r="625" spans="1:15">
      <c r="A625" s="130" t="s">
        <v>609</v>
      </c>
      <c r="B625" s="130" t="s">
        <v>15</v>
      </c>
      <c r="C625" s="130" t="s">
        <v>21</v>
      </c>
      <c r="D625" s="131">
        <v>43865</v>
      </c>
      <c r="E625" s="132">
        <v>0.30416666666666664</v>
      </c>
      <c r="F625" s="130" t="s">
        <v>439</v>
      </c>
      <c r="G625" s="130" t="s">
        <v>232</v>
      </c>
      <c r="H625" s="130" t="s">
        <v>233</v>
      </c>
      <c r="I625" s="130" t="s">
        <v>18</v>
      </c>
      <c r="J625" s="130" t="s">
        <v>18</v>
      </c>
      <c r="K625" s="133">
        <v>2.5</v>
      </c>
      <c r="L625" s="130" t="s">
        <v>18</v>
      </c>
      <c r="M625" s="131">
        <v>43865</v>
      </c>
      <c r="N625" s="130" t="s">
        <v>63</v>
      </c>
      <c r="O625" s="141"/>
    </row>
    <row r="626" spans="1:15">
      <c r="A626" s="130" t="s">
        <v>609</v>
      </c>
      <c r="B626" s="130" t="s">
        <v>15</v>
      </c>
      <c r="C626" s="130" t="s">
        <v>21</v>
      </c>
      <c r="D626" s="131">
        <v>43865</v>
      </c>
      <c r="E626" s="132">
        <v>0.30416666666666664</v>
      </c>
      <c r="F626" s="130" t="s">
        <v>439</v>
      </c>
      <c r="G626" s="130" t="s">
        <v>234</v>
      </c>
      <c r="H626" s="130" t="s">
        <v>235</v>
      </c>
      <c r="I626" s="130" t="s">
        <v>18</v>
      </c>
      <c r="J626" s="130" t="s">
        <v>18</v>
      </c>
      <c r="K626" s="133">
        <v>0.5</v>
      </c>
      <c r="L626" s="130" t="s">
        <v>18</v>
      </c>
      <c r="M626" s="131">
        <v>43865</v>
      </c>
      <c r="N626" s="130" t="s">
        <v>63</v>
      </c>
      <c r="O626" s="141"/>
    </row>
    <row r="627" spans="1:15">
      <c r="A627" s="130" t="s">
        <v>609</v>
      </c>
      <c r="B627" s="130" t="s">
        <v>15</v>
      </c>
      <c r="C627" s="130" t="s">
        <v>21</v>
      </c>
      <c r="D627" s="131">
        <v>43865</v>
      </c>
      <c r="E627" s="132">
        <v>0.30416666666666664</v>
      </c>
      <c r="F627" s="130" t="s">
        <v>439</v>
      </c>
      <c r="G627" s="130" t="s">
        <v>236</v>
      </c>
      <c r="H627" s="130" t="s">
        <v>237</v>
      </c>
      <c r="I627" s="130" t="s">
        <v>18</v>
      </c>
      <c r="J627" s="130" t="s">
        <v>18</v>
      </c>
      <c r="K627" s="133">
        <v>2.5</v>
      </c>
      <c r="L627" s="130" t="s">
        <v>18</v>
      </c>
      <c r="M627" s="131">
        <v>43865</v>
      </c>
      <c r="N627" s="130" t="s">
        <v>63</v>
      </c>
      <c r="O627" s="141"/>
    </row>
    <row r="628" spans="1:15">
      <c r="A628" s="130" t="s">
        <v>609</v>
      </c>
      <c r="B628" s="130" t="s">
        <v>15</v>
      </c>
      <c r="C628" s="130" t="s">
        <v>21</v>
      </c>
      <c r="D628" s="131">
        <v>43865</v>
      </c>
      <c r="E628" s="132">
        <v>0.30416666666666664</v>
      </c>
      <c r="F628" s="130" t="s">
        <v>439</v>
      </c>
      <c r="G628" s="130" t="s">
        <v>238</v>
      </c>
      <c r="H628" s="130" t="s">
        <v>239</v>
      </c>
      <c r="I628" s="130" t="s">
        <v>18</v>
      </c>
      <c r="J628" s="130" t="s">
        <v>18</v>
      </c>
      <c r="K628" s="133">
        <v>0.5</v>
      </c>
      <c r="L628" s="130" t="s">
        <v>18</v>
      </c>
      <c r="M628" s="131">
        <v>43865</v>
      </c>
      <c r="N628" s="130" t="s">
        <v>63</v>
      </c>
      <c r="O628" s="141"/>
    </row>
    <row r="629" spans="1:15">
      <c r="A629" s="130" t="s">
        <v>609</v>
      </c>
      <c r="B629" s="130" t="s">
        <v>15</v>
      </c>
      <c r="C629" s="130" t="s">
        <v>21</v>
      </c>
      <c r="D629" s="131">
        <v>43865</v>
      </c>
      <c r="E629" s="132">
        <v>0.30416666666666664</v>
      </c>
      <c r="F629" s="130" t="s">
        <v>439</v>
      </c>
      <c r="G629" s="130" t="s">
        <v>240</v>
      </c>
      <c r="H629" s="130" t="s">
        <v>241</v>
      </c>
      <c r="I629" s="130" t="s">
        <v>18</v>
      </c>
      <c r="J629" s="130" t="s">
        <v>18</v>
      </c>
      <c r="K629" s="133">
        <v>2.5</v>
      </c>
      <c r="L629" s="130" t="s">
        <v>18</v>
      </c>
      <c r="M629" s="131">
        <v>43865</v>
      </c>
      <c r="N629" s="130" t="s">
        <v>63</v>
      </c>
      <c r="O629" s="141"/>
    </row>
    <row r="630" spans="1:15">
      <c r="A630" s="130" t="s">
        <v>609</v>
      </c>
      <c r="B630" s="130" t="s">
        <v>15</v>
      </c>
      <c r="C630" s="130" t="s">
        <v>21</v>
      </c>
      <c r="D630" s="131">
        <v>43865</v>
      </c>
      <c r="E630" s="132">
        <v>0.30416666666666664</v>
      </c>
      <c r="F630" s="130" t="s">
        <v>439</v>
      </c>
      <c r="G630" s="130" t="s">
        <v>450</v>
      </c>
      <c r="H630" s="130" t="s">
        <v>451</v>
      </c>
      <c r="I630" s="130" t="s">
        <v>18</v>
      </c>
      <c r="J630" s="130" t="s">
        <v>18</v>
      </c>
      <c r="K630" s="133">
        <v>2.5</v>
      </c>
      <c r="L630" s="130" t="s">
        <v>18</v>
      </c>
      <c r="M630" s="131">
        <v>43865</v>
      </c>
      <c r="N630" s="130" t="s">
        <v>63</v>
      </c>
      <c r="O630" s="141"/>
    </row>
    <row r="631" spans="1:15">
      <c r="A631" s="130" t="s">
        <v>609</v>
      </c>
      <c r="B631" s="130" t="s">
        <v>15</v>
      </c>
      <c r="C631" s="130" t="s">
        <v>21</v>
      </c>
      <c r="D631" s="131">
        <v>43865</v>
      </c>
      <c r="E631" s="132">
        <v>0.30416666666666664</v>
      </c>
      <c r="F631" s="130" t="s">
        <v>439</v>
      </c>
      <c r="G631" s="130" t="s">
        <v>452</v>
      </c>
      <c r="H631" s="130" t="s">
        <v>453</v>
      </c>
      <c r="I631" s="130" t="s">
        <v>18</v>
      </c>
      <c r="J631" s="130" t="s">
        <v>18</v>
      </c>
      <c r="K631" s="133">
        <v>2.5</v>
      </c>
      <c r="L631" s="130" t="s">
        <v>18</v>
      </c>
      <c r="M631" s="131">
        <v>43865</v>
      </c>
      <c r="N631" s="130" t="s">
        <v>63</v>
      </c>
      <c r="O631" s="141"/>
    </row>
    <row r="632" spans="1:15">
      <c r="A632" s="130" t="s">
        <v>609</v>
      </c>
      <c r="B632" s="130" t="s">
        <v>15</v>
      </c>
      <c r="C632" s="130" t="s">
        <v>21</v>
      </c>
      <c r="D632" s="131">
        <v>43865</v>
      </c>
      <c r="E632" s="132">
        <v>0.30416666666666664</v>
      </c>
      <c r="F632" s="130" t="s">
        <v>439</v>
      </c>
      <c r="G632" s="130" t="s">
        <v>242</v>
      </c>
      <c r="H632" s="130" t="s">
        <v>243</v>
      </c>
      <c r="I632" s="130" t="s">
        <v>18</v>
      </c>
      <c r="J632" s="130" t="s">
        <v>18</v>
      </c>
      <c r="K632" s="133">
        <v>0.5</v>
      </c>
      <c r="L632" s="130" t="s">
        <v>18</v>
      </c>
      <c r="M632" s="131">
        <v>43865</v>
      </c>
      <c r="N632" s="130" t="s">
        <v>63</v>
      </c>
      <c r="O632" s="141"/>
    </row>
    <row r="633" spans="1:15">
      <c r="A633" s="130" t="s">
        <v>609</v>
      </c>
      <c r="B633" s="130" t="s">
        <v>15</v>
      </c>
      <c r="C633" s="130" t="s">
        <v>21</v>
      </c>
      <c r="D633" s="131">
        <v>43865</v>
      </c>
      <c r="E633" s="132">
        <v>0.30416666666666664</v>
      </c>
      <c r="F633" s="130" t="s">
        <v>439</v>
      </c>
      <c r="G633" s="130" t="s">
        <v>454</v>
      </c>
      <c r="H633" s="130" t="s">
        <v>455</v>
      </c>
      <c r="I633" s="130" t="s">
        <v>18</v>
      </c>
      <c r="J633" s="130" t="s">
        <v>18</v>
      </c>
      <c r="K633" s="133">
        <v>0.5</v>
      </c>
      <c r="L633" s="130" t="s">
        <v>18</v>
      </c>
      <c r="M633" s="131">
        <v>43865</v>
      </c>
      <c r="N633" s="130" t="s">
        <v>63</v>
      </c>
      <c r="O633" s="141"/>
    </row>
    <row r="634" spans="1:15">
      <c r="A634" s="130" t="s">
        <v>609</v>
      </c>
      <c r="B634" s="130" t="s">
        <v>15</v>
      </c>
      <c r="C634" s="130" t="s">
        <v>21</v>
      </c>
      <c r="D634" s="131">
        <v>43865</v>
      </c>
      <c r="E634" s="132">
        <v>0.30416666666666664</v>
      </c>
      <c r="F634" s="130" t="s">
        <v>439</v>
      </c>
      <c r="G634" s="130" t="s">
        <v>244</v>
      </c>
      <c r="H634" s="130" t="s">
        <v>245</v>
      </c>
      <c r="I634" s="130" t="s">
        <v>18</v>
      </c>
      <c r="J634" s="130" t="s">
        <v>18</v>
      </c>
      <c r="K634" s="133">
        <v>0.5</v>
      </c>
      <c r="L634" s="130" t="s">
        <v>18</v>
      </c>
      <c r="M634" s="131">
        <v>43865</v>
      </c>
      <c r="N634" s="130" t="s">
        <v>63</v>
      </c>
      <c r="O634" s="141"/>
    </row>
    <row r="635" spans="1:15">
      <c r="A635" s="130" t="s">
        <v>609</v>
      </c>
      <c r="B635" s="130" t="s">
        <v>15</v>
      </c>
      <c r="C635" s="130" t="s">
        <v>21</v>
      </c>
      <c r="D635" s="131">
        <v>43865</v>
      </c>
      <c r="E635" s="132">
        <v>0.30416666666666664</v>
      </c>
      <c r="F635" s="130" t="s">
        <v>439</v>
      </c>
      <c r="G635" s="130" t="s">
        <v>246</v>
      </c>
      <c r="H635" s="130" t="s">
        <v>247</v>
      </c>
      <c r="I635" s="130" t="s">
        <v>18</v>
      </c>
      <c r="J635" s="130" t="s">
        <v>18</v>
      </c>
      <c r="K635" s="133">
        <v>0.5</v>
      </c>
      <c r="L635" s="130" t="s">
        <v>18</v>
      </c>
      <c r="M635" s="131">
        <v>43865</v>
      </c>
      <c r="N635" s="130" t="s">
        <v>63</v>
      </c>
      <c r="O635" s="141"/>
    </row>
    <row r="636" spans="1:15">
      <c r="A636" s="130" t="s">
        <v>609</v>
      </c>
      <c r="B636" s="130" t="s">
        <v>15</v>
      </c>
      <c r="C636" s="130" t="s">
        <v>21</v>
      </c>
      <c r="D636" s="131">
        <v>43865</v>
      </c>
      <c r="E636" s="132">
        <v>0.30416666666666664</v>
      </c>
      <c r="F636" s="130" t="s">
        <v>439</v>
      </c>
      <c r="G636" s="130" t="s">
        <v>248</v>
      </c>
      <c r="H636" s="130" t="s">
        <v>249</v>
      </c>
      <c r="I636" s="130" t="s">
        <v>18</v>
      </c>
      <c r="J636" s="130" t="s">
        <v>18</v>
      </c>
      <c r="K636" s="133">
        <v>0.5</v>
      </c>
      <c r="L636" s="130" t="s">
        <v>18</v>
      </c>
      <c r="M636" s="131">
        <v>43865</v>
      </c>
      <c r="N636" s="130" t="s">
        <v>63</v>
      </c>
      <c r="O636" s="141"/>
    </row>
    <row r="637" spans="1:15">
      <c r="A637" s="130" t="s">
        <v>609</v>
      </c>
      <c r="B637" s="130" t="s">
        <v>15</v>
      </c>
      <c r="C637" s="130" t="s">
        <v>21</v>
      </c>
      <c r="D637" s="131">
        <v>43865</v>
      </c>
      <c r="E637" s="132">
        <v>0.30416666666666664</v>
      </c>
      <c r="F637" s="130" t="s">
        <v>439</v>
      </c>
      <c r="G637" s="130" t="s">
        <v>250</v>
      </c>
      <c r="H637" s="130" t="s">
        <v>251</v>
      </c>
      <c r="I637" s="130" t="s">
        <v>18</v>
      </c>
      <c r="J637" s="130" t="s">
        <v>18</v>
      </c>
      <c r="K637" s="133">
        <v>0.5</v>
      </c>
      <c r="L637" s="130" t="s">
        <v>18</v>
      </c>
      <c r="M637" s="131">
        <v>43865</v>
      </c>
      <c r="N637" s="130" t="s">
        <v>63</v>
      </c>
      <c r="O637" s="141"/>
    </row>
    <row r="638" spans="1:15">
      <c r="A638" s="130" t="s">
        <v>609</v>
      </c>
      <c r="B638" s="130" t="s">
        <v>15</v>
      </c>
      <c r="C638" s="130" t="s">
        <v>21</v>
      </c>
      <c r="D638" s="131">
        <v>43865</v>
      </c>
      <c r="E638" s="132">
        <v>0.30416666666666664</v>
      </c>
      <c r="F638" s="130" t="s">
        <v>439</v>
      </c>
      <c r="G638" s="130" t="s">
        <v>456</v>
      </c>
      <c r="H638" s="130" t="s">
        <v>457</v>
      </c>
      <c r="I638" s="130" t="s">
        <v>18</v>
      </c>
      <c r="J638" s="130" t="s">
        <v>18</v>
      </c>
      <c r="K638" s="133">
        <v>2.5</v>
      </c>
      <c r="L638" s="130" t="s">
        <v>18</v>
      </c>
      <c r="M638" s="131">
        <v>43865</v>
      </c>
      <c r="N638" s="130" t="s">
        <v>63</v>
      </c>
      <c r="O638" s="141"/>
    </row>
    <row r="639" spans="1:15">
      <c r="A639" s="130" t="s">
        <v>609</v>
      </c>
      <c r="B639" s="130" t="s">
        <v>15</v>
      </c>
      <c r="C639" s="130" t="s">
        <v>21</v>
      </c>
      <c r="D639" s="131">
        <v>43865</v>
      </c>
      <c r="E639" s="132">
        <v>0.30416666666666664</v>
      </c>
      <c r="F639" s="130" t="s">
        <v>439</v>
      </c>
      <c r="G639" s="130" t="s">
        <v>252</v>
      </c>
      <c r="H639" s="130" t="s">
        <v>253</v>
      </c>
      <c r="I639" s="130" t="s">
        <v>18</v>
      </c>
      <c r="J639" s="130" t="s">
        <v>18</v>
      </c>
      <c r="K639" s="133">
        <v>0.5</v>
      </c>
      <c r="L639" s="130" t="s">
        <v>18</v>
      </c>
      <c r="M639" s="131">
        <v>43865</v>
      </c>
      <c r="N639" s="130" t="s">
        <v>63</v>
      </c>
      <c r="O639" s="141"/>
    </row>
    <row r="640" spans="1:15">
      <c r="A640" s="130" t="s">
        <v>609</v>
      </c>
      <c r="B640" s="130" t="s">
        <v>15</v>
      </c>
      <c r="C640" s="130" t="s">
        <v>21</v>
      </c>
      <c r="D640" s="131">
        <v>43865</v>
      </c>
      <c r="E640" s="132">
        <v>0.30416666666666664</v>
      </c>
      <c r="F640" s="130" t="s">
        <v>439</v>
      </c>
      <c r="G640" s="130" t="s">
        <v>258</v>
      </c>
      <c r="H640" s="130" t="s">
        <v>259</v>
      </c>
      <c r="I640" s="130" t="s">
        <v>18</v>
      </c>
      <c r="J640" s="130" t="s">
        <v>18</v>
      </c>
      <c r="K640" s="133">
        <v>0.5</v>
      </c>
      <c r="L640" s="130" t="s">
        <v>18</v>
      </c>
      <c r="M640" s="131">
        <v>43865</v>
      </c>
      <c r="N640" s="130" t="s">
        <v>63</v>
      </c>
      <c r="O640" s="141"/>
    </row>
    <row r="641" spans="1:15">
      <c r="A641" s="130" t="s">
        <v>609</v>
      </c>
      <c r="B641" s="130" t="s">
        <v>15</v>
      </c>
      <c r="C641" s="130" t="s">
        <v>21</v>
      </c>
      <c r="D641" s="131">
        <v>43865</v>
      </c>
      <c r="E641" s="132">
        <v>0.30416666666666664</v>
      </c>
      <c r="F641" s="130" t="s">
        <v>439</v>
      </c>
      <c r="G641" s="130" t="s">
        <v>260</v>
      </c>
      <c r="H641" s="130" t="s">
        <v>261</v>
      </c>
      <c r="I641" s="130" t="s">
        <v>18</v>
      </c>
      <c r="J641" s="130" t="s">
        <v>18</v>
      </c>
      <c r="K641" s="133">
        <v>0.5</v>
      </c>
      <c r="L641" s="130" t="s">
        <v>18</v>
      </c>
      <c r="M641" s="131">
        <v>43865</v>
      </c>
      <c r="N641" s="130" t="s">
        <v>63</v>
      </c>
      <c r="O641" s="141"/>
    </row>
    <row r="642" spans="1:15">
      <c r="A642" s="130" t="s">
        <v>609</v>
      </c>
      <c r="B642" s="130" t="s">
        <v>15</v>
      </c>
      <c r="C642" s="130" t="s">
        <v>21</v>
      </c>
      <c r="D642" s="131">
        <v>43865</v>
      </c>
      <c r="E642" s="132">
        <v>0.30416666666666664</v>
      </c>
      <c r="F642" s="130" t="s">
        <v>439</v>
      </c>
      <c r="G642" s="130" t="s">
        <v>262</v>
      </c>
      <c r="H642" s="130" t="s">
        <v>263</v>
      </c>
      <c r="I642" s="130" t="s">
        <v>18</v>
      </c>
      <c r="J642" s="130" t="s">
        <v>18</v>
      </c>
      <c r="K642" s="133">
        <v>0.5</v>
      </c>
      <c r="L642" s="130" t="s">
        <v>18</v>
      </c>
      <c r="M642" s="131">
        <v>43865</v>
      </c>
      <c r="N642" s="130" t="s">
        <v>63</v>
      </c>
      <c r="O642" s="141"/>
    </row>
    <row r="643" spans="1:15">
      <c r="A643" s="130" t="s">
        <v>609</v>
      </c>
      <c r="B643" s="130" t="s">
        <v>15</v>
      </c>
      <c r="C643" s="130" t="s">
        <v>21</v>
      </c>
      <c r="D643" s="131">
        <v>43865</v>
      </c>
      <c r="E643" s="132">
        <v>0.30416666666666664</v>
      </c>
      <c r="F643" s="130" t="s">
        <v>439</v>
      </c>
      <c r="G643" s="130" t="s">
        <v>264</v>
      </c>
      <c r="H643" s="130" t="s">
        <v>265</v>
      </c>
      <c r="I643" s="130" t="s">
        <v>18</v>
      </c>
      <c r="J643" s="130" t="s">
        <v>18</v>
      </c>
      <c r="K643" s="133">
        <v>0.5</v>
      </c>
      <c r="L643" s="130" t="s">
        <v>18</v>
      </c>
      <c r="M643" s="131">
        <v>43865</v>
      </c>
      <c r="N643" s="130" t="s">
        <v>63</v>
      </c>
      <c r="O643" s="141"/>
    </row>
    <row r="644" spans="1:15">
      <c r="A644" s="130" t="s">
        <v>609</v>
      </c>
      <c r="B644" s="130" t="s">
        <v>15</v>
      </c>
      <c r="C644" s="130" t="s">
        <v>21</v>
      </c>
      <c r="D644" s="131">
        <v>43865</v>
      </c>
      <c r="E644" s="132">
        <v>0.30416666666666664</v>
      </c>
      <c r="F644" s="130" t="s">
        <v>439</v>
      </c>
      <c r="G644" s="130" t="s">
        <v>254</v>
      </c>
      <c r="H644" s="130" t="s">
        <v>255</v>
      </c>
      <c r="I644" s="130" t="s">
        <v>18</v>
      </c>
      <c r="J644" s="130" t="s">
        <v>18</v>
      </c>
      <c r="K644" s="133">
        <v>0.5</v>
      </c>
      <c r="L644" s="130" t="s">
        <v>18</v>
      </c>
      <c r="M644" s="131">
        <v>43865</v>
      </c>
      <c r="N644" s="130" t="s">
        <v>63</v>
      </c>
      <c r="O644" s="141"/>
    </row>
    <row r="645" spans="1:15">
      <c r="A645" s="130" t="s">
        <v>609</v>
      </c>
      <c r="B645" s="130" t="s">
        <v>15</v>
      </c>
      <c r="C645" s="130" t="s">
        <v>21</v>
      </c>
      <c r="D645" s="131">
        <v>43865</v>
      </c>
      <c r="E645" s="132">
        <v>0.30416666666666664</v>
      </c>
      <c r="F645" s="130" t="s">
        <v>439</v>
      </c>
      <c r="G645" s="130" t="s">
        <v>256</v>
      </c>
      <c r="H645" s="130" t="s">
        <v>257</v>
      </c>
      <c r="I645" s="130" t="s">
        <v>18</v>
      </c>
      <c r="J645" s="130" t="s">
        <v>18</v>
      </c>
      <c r="K645" s="133">
        <v>0.5</v>
      </c>
      <c r="L645" s="130" t="s">
        <v>18</v>
      </c>
      <c r="M645" s="131">
        <v>43865</v>
      </c>
      <c r="N645" s="130" t="s">
        <v>63</v>
      </c>
      <c r="O645" s="141"/>
    </row>
    <row r="646" spans="1:15">
      <c r="A646" s="130" t="s">
        <v>609</v>
      </c>
      <c r="B646" s="130" t="s">
        <v>15</v>
      </c>
      <c r="C646" s="130" t="s">
        <v>21</v>
      </c>
      <c r="D646" s="131">
        <v>43865</v>
      </c>
      <c r="E646" s="132">
        <v>0.30416666666666664</v>
      </c>
      <c r="F646" s="130" t="s">
        <v>439</v>
      </c>
      <c r="G646" s="130" t="s">
        <v>268</v>
      </c>
      <c r="H646" s="130" t="s">
        <v>269</v>
      </c>
      <c r="I646" s="130" t="s">
        <v>18</v>
      </c>
      <c r="J646" s="130" t="s">
        <v>18</v>
      </c>
      <c r="K646" s="133">
        <v>0.5</v>
      </c>
      <c r="L646" s="130" t="s">
        <v>18</v>
      </c>
      <c r="M646" s="131">
        <v>43865</v>
      </c>
      <c r="N646" s="130" t="s">
        <v>63</v>
      </c>
      <c r="O646" s="141"/>
    </row>
    <row r="647" spans="1:15">
      <c r="A647" s="130" t="s">
        <v>609</v>
      </c>
      <c r="B647" s="130" t="s">
        <v>15</v>
      </c>
      <c r="C647" s="130" t="s">
        <v>21</v>
      </c>
      <c r="D647" s="131">
        <v>43865</v>
      </c>
      <c r="E647" s="132">
        <v>0.30416666666666664</v>
      </c>
      <c r="F647" s="130" t="s">
        <v>439</v>
      </c>
      <c r="G647" s="130" t="s">
        <v>270</v>
      </c>
      <c r="H647" s="130" t="s">
        <v>271</v>
      </c>
      <c r="I647" s="130" t="s">
        <v>18</v>
      </c>
      <c r="J647" s="130" t="s">
        <v>18</v>
      </c>
      <c r="K647" s="133">
        <v>0.5</v>
      </c>
      <c r="L647" s="130" t="s">
        <v>18</v>
      </c>
      <c r="M647" s="131">
        <v>43865</v>
      </c>
      <c r="N647" s="130" t="s">
        <v>63</v>
      </c>
      <c r="O647" s="141"/>
    </row>
    <row r="648" spans="1:15">
      <c r="A648" s="130" t="s">
        <v>609</v>
      </c>
      <c r="B648" s="130" t="s">
        <v>15</v>
      </c>
      <c r="C648" s="130" t="s">
        <v>21</v>
      </c>
      <c r="D648" s="131">
        <v>43865</v>
      </c>
      <c r="E648" s="132">
        <v>0.30416666666666664</v>
      </c>
      <c r="F648" s="130" t="s">
        <v>439</v>
      </c>
      <c r="G648" s="130" t="s">
        <v>458</v>
      </c>
      <c r="H648" s="130" t="s">
        <v>459</v>
      </c>
      <c r="I648" s="130" t="s">
        <v>18</v>
      </c>
      <c r="J648" s="130" t="s">
        <v>18</v>
      </c>
      <c r="K648" s="133">
        <v>0.5</v>
      </c>
      <c r="L648" s="130" t="s">
        <v>18</v>
      </c>
      <c r="M648" s="131">
        <v>43865</v>
      </c>
      <c r="N648" s="130" t="s">
        <v>63</v>
      </c>
      <c r="O648" s="141"/>
    </row>
    <row r="649" spans="1:15">
      <c r="A649" s="130" t="s">
        <v>609</v>
      </c>
      <c r="B649" s="130" t="s">
        <v>15</v>
      </c>
      <c r="C649" s="130" t="s">
        <v>21</v>
      </c>
      <c r="D649" s="131">
        <v>43865</v>
      </c>
      <c r="E649" s="132">
        <v>0.30416666666666664</v>
      </c>
      <c r="F649" s="130" t="s">
        <v>439</v>
      </c>
      <c r="G649" s="130" t="s">
        <v>272</v>
      </c>
      <c r="H649" s="130" t="s">
        <v>273</v>
      </c>
      <c r="I649" s="130" t="s">
        <v>18</v>
      </c>
      <c r="J649" s="130" t="s">
        <v>18</v>
      </c>
      <c r="K649" s="133">
        <v>0.5</v>
      </c>
      <c r="L649" s="130" t="s">
        <v>18</v>
      </c>
      <c r="M649" s="131">
        <v>43865</v>
      </c>
      <c r="N649" s="130" t="s">
        <v>63</v>
      </c>
      <c r="O649" s="141"/>
    </row>
    <row r="650" spans="1:15">
      <c r="A650" s="130" t="s">
        <v>609</v>
      </c>
      <c r="B650" s="130" t="s">
        <v>15</v>
      </c>
      <c r="C650" s="130" t="s">
        <v>21</v>
      </c>
      <c r="D650" s="131">
        <v>43865</v>
      </c>
      <c r="E650" s="132">
        <v>0.30416666666666664</v>
      </c>
      <c r="F650" s="130" t="s">
        <v>439</v>
      </c>
      <c r="G650" s="130" t="s">
        <v>274</v>
      </c>
      <c r="H650" s="130" t="s">
        <v>275</v>
      </c>
      <c r="I650" s="130" t="s">
        <v>18</v>
      </c>
      <c r="J650" s="130" t="s">
        <v>18</v>
      </c>
      <c r="K650" s="133">
        <v>0.5</v>
      </c>
      <c r="L650" s="130" t="s">
        <v>18</v>
      </c>
      <c r="M650" s="131">
        <v>43865</v>
      </c>
      <c r="N650" s="130" t="s">
        <v>63</v>
      </c>
      <c r="O650" s="141"/>
    </row>
    <row r="651" spans="1:15">
      <c r="A651" s="130" t="s">
        <v>609</v>
      </c>
      <c r="B651" s="130" t="s">
        <v>15</v>
      </c>
      <c r="C651" s="130" t="s">
        <v>21</v>
      </c>
      <c r="D651" s="131">
        <v>43865</v>
      </c>
      <c r="E651" s="132">
        <v>0.30416666666666664</v>
      </c>
      <c r="F651" s="130" t="s">
        <v>439</v>
      </c>
      <c r="G651" s="130" t="s">
        <v>460</v>
      </c>
      <c r="H651" s="130" t="s">
        <v>461</v>
      </c>
      <c r="I651" s="130" t="s">
        <v>18</v>
      </c>
      <c r="J651" s="130" t="s">
        <v>18</v>
      </c>
      <c r="K651" s="133">
        <v>0.5</v>
      </c>
      <c r="L651" s="130" t="s">
        <v>18</v>
      </c>
      <c r="M651" s="131">
        <v>43865</v>
      </c>
      <c r="N651" s="130" t="s">
        <v>63</v>
      </c>
      <c r="O651" s="141"/>
    </row>
    <row r="652" spans="1:15">
      <c r="A652" s="130" t="s">
        <v>609</v>
      </c>
      <c r="B652" s="130" t="s">
        <v>15</v>
      </c>
      <c r="C652" s="130" t="s">
        <v>21</v>
      </c>
      <c r="D652" s="131">
        <v>43865</v>
      </c>
      <c r="E652" s="132">
        <v>0.30416666666666664</v>
      </c>
      <c r="F652" s="130" t="s">
        <v>439</v>
      </c>
      <c r="G652" s="130" t="s">
        <v>276</v>
      </c>
      <c r="H652" s="130" t="s">
        <v>277</v>
      </c>
      <c r="I652" s="130" t="s">
        <v>18</v>
      </c>
      <c r="J652" s="130" t="s">
        <v>18</v>
      </c>
      <c r="K652" s="133">
        <v>0.5</v>
      </c>
      <c r="L652" s="130" t="s">
        <v>18</v>
      </c>
      <c r="M652" s="131">
        <v>43865</v>
      </c>
      <c r="N652" s="130" t="s">
        <v>63</v>
      </c>
      <c r="O652" s="141"/>
    </row>
    <row r="653" spans="1:15">
      <c r="A653" s="130" t="s">
        <v>609</v>
      </c>
      <c r="B653" s="130" t="s">
        <v>15</v>
      </c>
      <c r="C653" s="130" t="s">
        <v>21</v>
      </c>
      <c r="D653" s="131">
        <v>43865</v>
      </c>
      <c r="E653" s="132">
        <v>0.30416666666666664</v>
      </c>
      <c r="F653" s="130" t="s">
        <v>439</v>
      </c>
      <c r="G653" s="130" t="s">
        <v>464</v>
      </c>
      <c r="H653" s="130" t="s">
        <v>465</v>
      </c>
      <c r="I653" s="130" t="s">
        <v>18</v>
      </c>
      <c r="J653" s="130" t="s">
        <v>18</v>
      </c>
      <c r="K653" s="133">
        <v>0.5</v>
      </c>
      <c r="L653" s="130" t="s">
        <v>18</v>
      </c>
      <c r="M653" s="131">
        <v>43865</v>
      </c>
      <c r="N653" s="130" t="s">
        <v>63</v>
      </c>
      <c r="O653" s="141"/>
    </row>
    <row r="654" spans="1:15">
      <c r="A654" s="130" t="s">
        <v>609</v>
      </c>
      <c r="B654" s="130" t="s">
        <v>15</v>
      </c>
      <c r="C654" s="130" t="s">
        <v>21</v>
      </c>
      <c r="D654" s="131">
        <v>43865</v>
      </c>
      <c r="E654" s="132">
        <v>0.30416666666666664</v>
      </c>
      <c r="F654" s="130" t="s">
        <v>439</v>
      </c>
      <c r="G654" s="130" t="s">
        <v>278</v>
      </c>
      <c r="H654" s="130" t="s">
        <v>279</v>
      </c>
      <c r="I654" s="130" t="s">
        <v>18</v>
      </c>
      <c r="J654" s="130" t="s">
        <v>18</v>
      </c>
      <c r="K654" s="133">
        <v>2.5</v>
      </c>
      <c r="L654" s="130" t="s">
        <v>18</v>
      </c>
      <c r="M654" s="131">
        <v>43865</v>
      </c>
      <c r="N654" s="130" t="s">
        <v>63</v>
      </c>
      <c r="O654" s="141"/>
    </row>
    <row r="655" spans="1:15">
      <c r="A655" s="130" t="s">
        <v>609</v>
      </c>
      <c r="B655" s="130" t="s">
        <v>15</v>
      </c>
      <c r="C655" s="130" t="s">
        <v>21</v>
      </c>
      <c r="D655" s="131">
        <v>43865</v>
      </c>
      <c r="E655" s="132">
        <v>0.30416666666666664</v>
      </c>
      <c r="F655" s="130" t="s">
        <v>439</v>
      </c>
      <c r="G655" s="130" t="s">
        <v>462</v>
      </c>
      <c r="H655" s="130" t="s">
        <v>463</v>
      </c>
      <c r="I655" s="130" t="s">
        <v>18</v>
      </c>
      <c r="J655" s="130" t="s">
        <v>18</v>
      </c>
      <c r="K655" s="133">
        <v>2.5</v>
      </c>
      <c r="L655" s="130" t="s">
        <v>18</v>
      </c>
      <c r="M655" s="131">
        <v>43865</v>
      </c>
      <c r="N655" s="130" t="s">
        <v>63</v>
      </c>
      <c r="O655" s="141"/>
    </row>
    <row r="656" spans="1:15">
      <c r="A656" s="130" t="s">
        <v>609</v>
      </c>
      <c r="B656" s="130" t="s">
        <v>15</v>
      </c>
      <c r="C656" s="130" t="s">
        <v>21</v>
      </c>
      <c r="D656" s="131">
        <v>43865</v>
      </c>
      <c r="E656" s="132">
        <v>0.30416666666666664</v>
      </c>
      <c r="F656" s="130" t="s">
        <v>439</v>
      </c>
      <c r="G656" s="130" t="s">
        <v>280</v>
      </c>
      <c r="H656" s="130" t="s">
        <v>281</v>
      </c>
      <c r="I656" s="130" t="s">
        <v>18</v>
      </c>
      <c r="J656" s="130" t="s">
        <v>18</v>
      </c>
      <c r="K656" s="133">
        <v>0.5</v>
      </c>
      <c r="L656" s="130" t="s">
        <v>18</v>
      </c>
      <c r="M656" s="131">
        <v>43865</v>
      </c>
      <c r="N656" s="130" t="s">
        <v>63</v>
      </c>
      <c r="O656" s="141"/>
    </row>
    <row r="657" spans="1:15">
      <c r="A657" s="130" t="s">
        <v>609</v>
      </c>
      <c r="B657" s="130" t="s">
        <v>15</v>
      </c>
      <c r="C657" s="130" t="s">
        <v>21</v>
      </c>
      <c r="D657" s="131">
        <v>43865</v>
      </c>
      <c r="E657" s="132">
        <v>0.30416666666666664</v>
      </c>
      <c r="F657" s="130" t="s">
        <v>439</v>
      </c>
      <c r="G657" s="130" t="s">
        <v>282</v>
      </c>
      <c r="H657" s="130" t="s">
        <v>283</v>
      </c>
      <c r="I657" s="130" t="s">
        <v>18</v>
      </c>
      <c r="J657" s="130" t="s">
        <v>18</v>
      </c>
      <c r="K657" s="133">
        <v>2.5</v>
      </c>
      <c r="L657" s="130" t="s">
        <v>18</v>
      </c>
      <c r="M657" s="131">
        <v>43865</v>
      </c>
      <c r="N657" s="130" t="s">
        <v>63</v>
      </c>
      <c r="O657" s="141"/>
    </row>
    <row r="658" spans="1:15">
      <c r="A658" s="130" t="s">
        <v>609</v>
      </c>
      <c r="B658" s="130" t="s">
        <v>15</v>
      </c>
      <c r="C658" s="130" t="s">
        <v>21</v>
      </c>
      <c r="D658" s="131">
        <v>43865</v>
      </c>
      <c r="E658" s="132">
        <v>0.30416666666666664</v>
      </c>
      <c r="F658" s="130" t="s">
        <v>439</v>
      </c>
      <c r="G658" s="130" t="s">
        <v>284</v>
      </c>
      <c r="H658" s="130" t="s">
        <v>285</v>
      </c>
      <c r="I658" s="130" t="s">
        <v>18</v>
      </c>
      <c r="J658" s="130" t="s">
        <v>18</v>
      </c>
      <c r="K658" s="133">
        <v>0.5</v>
      </c>
      <c r="L658" s="130" t="s">
        <v>18</v>
      </c>
      <c r="M658" s="131">
        <v>43865</v>
      </c>
      <c r="N658" s="130" t="s">
        <v>63</v>
      </c>
      <c r="O658" s="141"/>
    </row>
    <row r="659" spans="1:15">
      <c r="A659" s="130" t="s">
        <v>609</v>
      </c>
      <c r="B659" s="130" t="s">
        <v>15</v>
      </c>
      <c r="C659" s="130" t="s">
        <v>21</v>
      </c>
      <c r="D659" s="131">
        <v>43865</v>
      </c>
      <c r="E659" s="132">
        <v>0.30416666666666664</v>
      </c>
      <c r="F659" s="130" t="s">
        <v>439</v>
      </c>
      <c r="G659" s="130" t="s">
        <v>286</v>
      </c>
      <c r="H659" s="130" t="s">
        <v>287</v>
      </c>
      <c r="I659" s="130" t="s">
        <v>18</v>
      </c>
      <c r="J659" s="130" t="s">
        <v>18</v>
      </c>
      <c r="K659" s="133">
        <v>0.5</v>
      </c>
      <c r="L659" s="130" t="s">
        <v>18</v>
      </c>
      <c r="M659" s="131">
        <v>43865</v>
      </c>
      <c r="N659" s="130" t="s">
        <v>63</v>
      </c>
      <c r="O659" s="141"/>
    </row>
    <row r="660" spans="1:15">
      <c r="A660" s="130" t="s">
        <v>609</v>
      </c>
      <c r="B660" s="130" t="s">
        <v>15</v>
      </c>
      <c r="C660" s="130" t="s">
        <v>21</v>
      </c>
      <c r="D660" s="131">
        <v>43865</v>
      </c>
      <c r="E660" s="132">
        <v>0.30416666666666664</v>
      </c>
      <c r="F660" s="130" t="s">
        <v>439</v>
      </c>
      <c r="G660" s="130" t="s">
        <v>418</v>
      </c>
      <c r="H660" s="130" t="s">
        <v>419</v>
      </c>
      <c r="I660" s="130" t="s">
        <v>18</v>
      </c>
      <c r="J660" s="130" t="s">
        <v>18</v>
      </c>
      <c r="K660" s="133">
        <v>0.5</v>
      </c>
      <c r="L660" s="130" t="s">
        <v>18</v>
      </c>
      <c r="M660" s="131">
        <v>43865</v>
      </c>
      <c r="N660" s="130" t="s">
        <v>63</v>
      </c>
      <c r="O660" s="141"/>
    </row>
    <row r="661" spans="1:15">
      <c r="A661" s="130" t="s">
        <v>609</v>
      </c>
      <c r="B661" s="130" t="s">
        <v>15</v>
      </c>
      <c r="C661" s="130" t="s">
        <v>21</v>
      </c>
      <c r="D661" s="131">
        <v>43865</v>
      </c>
      <c r="E661" s="132">
        <v>0.30416666666666664</v>
      </c>
      <c r="F661" s="130" t="s">
        <v>439</v>
      </c>
      <c r="G661" s="130" t="s">
        <v>288</v>
      </c>
      <c r="H661" s="130" t="s">
        <v>289</v>
      </c>
      <c r="I661" s="130" t="s">
        <v>18</v>
      </c>
      <c r="J661" s="130" t="s">
        <v>18</v>
      </c>
      <c r="K661" s="133">
        <v>0.5</v>
      </c>
      <c r="L661" s="130" t="s">
        <v>18</v>
      </c>
      <c r="M661" s="131">
        <v>43865</v>
      </c>
      <c r="N661" s="130" t="s">
        <v>63</v>
      </c>
      <c r="O661" s="141"/>
    </row>
    <row r="662" spans="1:15">
      <c r="A662" s="130" t="s">
        <v>609</v>
      </c>
      <c r="B662" s="130" t="s">
        <v>15</v>
      </c>
      <c r="C662" s="130" t="s">
        <v>21</v>
      </c>
      <c r="D662" s="131">
        <v>43865</v>
      </c>
      <c r="E662" s="132">
        <v>0.30416666666666664</v>
      </c>
      <c r="F662" s="130" t="s">
        <v>439</v>
      </c>
      <c r="G662" s="130" t="s">
        <v>466</v>
      </c>
      <c r="H662" s="130" t="s">
        <v>467</v>
      </c>
      <c r="I662" s="130" t="s">
        <v>18</v>
      </c>
      <c r="J662" s="130" t="s">
        <v>18</v>
      </c>
      <c r="K662" s="133">
        <v>0.5</v>
      </c>
      <c r="L662" s="130" t="s">
        <v>18</v>
      </c>
      <c r="M662" s="131">
        <v>43865</v>
      </c>
      <c r="N662" s="130" t="s">
        <v>63</v>
      </c>
      <c r="O662" s="141"/>
    </row>
    <row r="663" spans="1:15">
      <c r="A663" s="130" t="s">
        <v>609</v>
      </c>
      <c r="B663" s="130" t="s">
        <v>15</v>
      </c>
      <c r="C663" s="130" t="s">
        <v>21</v>
      </c>
      <c r="D663" s="131">
        <v>43865</v>
      </c>
      <c r="E663" s="132">
        <v>0.30416666666666664</v>
      </c>
      <c r="F663" s="130" t="s">
        <v>439</v>
      </c>
      <c r="G663" s="130" t="s">
        <v>292</v>
      </c>
      <c r="H663" s="130" t="s">
        <v>293</v>
      </c>
      <c r="I663" s="130" t="s">
        <v>18</v>
      </c>
      <c r="J663" s="130" t="s">
        <v>18</v>
      </c>
      <c r="K663" s="133">
        <v>0.5</v>
      </c>
      <c r="L663" s="130" t="s">
        <v>18</v>
      </c>
      <c r="M663" s="131">
        <v>43865</v>
      </c>
      <c r="N663" s="130" t="s">
        <v>63</v>
      </c>
      <c r="O663" s="141"/>
    </row>
    <row r="664" spans="1:15">
      <c r="A664" s="130" t="s">
        <v>609</v>
      </c>
      <c r="B664" s="130" t="s">
        <v>15</v>
      </c>
      <c r="C664" s="130" t="s">
        <v>21</v>
      </c>
      <c r="D664" s="131">
        <v>43865</v>
      </c>
      <c r="E664" s="132">
        <v>0.30416666666666664</v>
      </c>
      <c r="F664" s="130" t="s">
        <v>439</v>
      </c>
      <c r="G664" s="130" t="s">
        <v>294</v>
      </c>
      <c r="H664" s="130" t="s">
        <v>295</v>
      </c>
      <c r="I664" s="130" t="s">
        <v>18</v>
      </c>
      <c r="J664" s="130" t="s">
        <v>18</v>
      </c>
      <c r="K664" s="133">
        <v>0.5</v>
      </c>
      <c r="L664" s="130" t="s">
        <v>18</v>
      </c>
      <c r="M664" s="131">
        <v>43865</v>
      </c>
      <c r="N664" s="130" t="s">
        <v>63</v>
      </c>
      <c r="O664" s="141"/>
    </row>
    <row r="665" spans="1:15">
      <c r="A665" s="130" t="s">
        <v>609</v>
      </c>
      <c r="B665" s="130" t="s">
        <v>15</v>
      </c>
      <c r="C665" s="130" t="s">
        <v>21</v>
      </c>
      <c r="D665" s="131">
        <v>43865</v>
      </c>
      <c r="E665" s="132">
        <v>0.30416666666666664</v>
      </c>
      <c r="F665" s="130" t="s">
        <v>439</v>
      </c>
      <c r="G665" s="130" t="s">
        <v>296</v>
      </c>
      <c r="H665" s="130" t="s">
        <v>297</v>
      </c>
      <c r="I665" s="130" t="s">
        <v>18</v>
      </c>
      <c r="J665" s="130" t="s">
        <v>18</v>
      </c>
      <c r="K665" s="133">
        <v>0.5</v>
      </c>
      <c r="L665" s="130" t="s">
        <v>18</v>
      </c>
      <c r="M665" s="131">
        <v>43865</v>
      </c>
      <c r="N665" s="130" t="s">
        <v>63</v>
      </c>
      <c r="O665" s="141"/>
    </row>
    <row r="666" spans="1:15">
      <c r="A666" s="130" t="s">
        <v>609</v>
      </c>
      <c r="B666" s="130" t="s">
        <v>15</v>
      </c>
      <c r="C666" s="130" t="s">
        <v>21</v>
      </c>
      <c r="D666" s="131">
        <v>43865</v>
      </c>
      <c r="E666" s="132">
        <v>0.30416666666666664</v>
      </c>
      <c r="F666" s="130" t="s">
        <v>439</v>
      </c>
      <c r="G666" s="130" t="s">
        <v>302</v>
      </c>
      <c r="H666" s="130" t="s">
        <v>303</v>
      </c>
      <c r="I666" s="130" t="s">
        <v>18</v>
      </c>
      <c r="J666" s="130" t="s">
        <v>18</v>
      </c>
      <c r="K666" s="133">
        <v>0.5</v>
      </c>
      <c r="L666" s="130" t="s">
        <v>18</v>
      </c>
      <c r="M666" s="131">
        <v>43865</v>
      </c>
      <c r="N666" s="130" t="s">
        <v>63</v>
      </c>
      <c r="O666" s="141"/>
    </row>
    <row r="667" spans="1:15">
      <c r="A667" s="130" t="s">
        <v>609</v>
      </c>
      <c r="B667" s="130" t="s">
        <v>15</v>
      </c>
      <c r="C667" s="130" t="s">
        <v>21</v>
      </c>
      <c r="D667" s="131">
        <v>43865</v>
      </c>
      <c r="E667" s="132">
        <v>0.30416666666666664</v>
      </c>
      <c r="F667" s="130" t="s">
        <v>439</v>
      </c>
      <c r="G667" s="130" t="s">
        <v>290</v>
      </c>
      <c r="H667" s="130" t="s">
        <v>291</v>
      </c>
      <c r="I667" s="130" t="s">
        <v>18</v>
      </c>
      <c r="J667" s="130" t="s">
        <v>18</v>
      </c>
      <c r="K667" s="133">
        <v>0.5</v>
      </c>
      <c r="L667" s="130" t="s">
        <v>18</v>
      </c>
      <c r="M667" s="131">
        <v>43865</v>
      </c>
      <c r="N667" s="130" t="s">
        <v>63</v>
      </c>
      <c r="O667" s="141"/>
    </row>
    <row r="668" spans="1:15">
      <c r="A668" s="130" t="s">
        <v>609</v>
      </c>
      <c r="B668" s="130" t="s">
        <v>15</v>
      </c>
      <c r="C668" s="130" t="s">
        <v>21</v>
      </c>
      <c r="D668" s="131">
        <v>43865</v>
      </c>
      <c r="E668" s="132">
        <v>0.30416666666666664</v>
      </c>
      <c r="F668" s="130" t="s">
        <v>439</v>
      </c>
      <c r="G668" s="130" t="s">
        <v>304</v>
      </c>
      <c r="H668" s="130" t="s">
        <v>305</v>
      </c>
      <c r="I668" s="130" t="s">
        <v>18</v>
      </c>
      <c r="J668" s="130" t="s">
        <v>18</v>
      </c>
      <c r="K668" s="133">
        <v>0.5</v>
      </c>
      <c r="L668" s="130" t="s">
        <v>18</v>
      </c>
      <c r="M668" s="131">
        <v>43865</v>
      </c>
      <c r="N668" s="130" t="s">
        <v>63</v>
      </c>
      <c r="O668" s="141"/>
    </row>
    <row r="669" spans="1:15">
      <c r="A669" s="130" t="s">
        <v>609</v>
      </c>
      <c r="B669" s="130" t="s">
        <v>15</v>
      </c>
      <c r="C669" s="130" t="s">
        <v>21</v>
      </c>
      <c r="D669" s="131">
        <v>43865</v>
      </c>
      <c r="E669" s="132">
        <v>0.30416666666666664</v>
      </c>
      <c r="F669" s="130" t="s">
        <v>439</v>
      </c>
      <c r="G669" s="130" t="s">
        <v>306</v>
      </c>
      <c r="H669" s="130" t="s">
        <v>307</v>
      </c>
      <c r="I669" s="130" t="s">
        <v>18</v>
      </c>
      <c r="J669" s="130" t="s">
        <v>18</v>
      </c>
      <c r="K669" s="133">
        <v>0.5</v>
      </c>
      <c r="L669" s="130" t="s">
        <v>18</v>
      </c>
      <c r="M669" s="131">
        <v>43865</v>
      </c>
      <c r="N669" s="130" t="s">
        <v>63</v>
      </c>
      <c r="O669" s="141"/>
    </row>
    <row r="670" spans="1:15">
      <c r="A670" s="130" t="s">
        <v>609</v>
      </c>
      <c r="B670" s="130" t="s">
        <v>15</v>
      </c>
      <c r="C670" s="130" t="s">
        <v>21</v>
      </c>
      <c r="D670" s="131">
        <v>43865</v>
      </c>
      <c r="E670" s="132">
        <v>0.30416666666666664</v>
      </c>
      <c r="F670" s="130" t="s">
        <v>439</v>
      </c>
      <c r="G670" s="130" t="s">
        <v>308</v>
      </c>
      <c r="H670" s="130" t="s">
        <v>309</v>
      </c>
      <c r="I670" s="130" t="s">
        <v>18</v>
      </c>
      <c r="J670" s="130" t="s">
        <v>18</v>
      </c>
      <c r="K670" s="133">
        <v>0.5</v>
      </c>
      <c r="L670" s="130" t="s">
        <v>18</v>
      </c>
      <c r="M670" s="131">
        <v>43865</v>
      </c>
      <c r="N670" s="130" t="s">
        <v>63</v>
      </c>
      <c r="O670" s="141"/>
    </row>
    <row r="671" spans="1:15">
      <c r="A671" s="130" t="s">
        <v>609</v>
      </c>
      <c r="B671" s="130" t="s">
        <v>15</v>
      </c>
      <c r="C671" s="130" t="s">
        <v>21</v>
      </c>
      <c r="D671" s="131">
        <v>43865</v>
      </c>
      <c r="E671" s="132">
        <v>0.30416666666666664</v>
      </c>
      <c r="F671" s="130" t="s">
        <v>439</v>
      </c>
      <c r="G671" s="130" t="s">
        <v>310</v>
      </c>
      <c r="H671" s="130" t="s">
        <v>311</v>
      </c>
      <c r="I671" s="130" t="s">
        <v>18</v>
      </c>
      <c r="J671" s="130" t="s">
        <v>18</v>
      </c>
      <c r="K671" s="133">
        <v>0.5</v>
      </c>
      <c r="L671" s="130" t="s">
        <v>18</v>
      </c>
      <c r="M671" s="131">
        <v>43865</v>
      </c>
      <c r="N671" s="130" t="s">
        <v>63</v>
      </c>
      <c r="O671" s="141"/>
    </row>
    <row r="672" spans="1:15">
      <c r="A672" s="130" t="s">
        <v>609</v>
      </c>
      <c r="B672" s="130" t="s">
        <v>15</v>
      </c>
      <c r="C672" s="130" t="s">
        <v>21</v>
      </c>
      <c r="D672" s="131">
        <v>43865</v>
      </c>
      <c r="E672" s="132">
        <v>0.30416666666666664</v>
      </c>
      <c r="F672" s="130" t="s">
        <v>439</v>
      </c>
      <c r="G672" s="130" t="s">
        <v>298</v>
      </c>
      <c r="H672" s="130" t="s">
        <v>299</v>
      </c>
      <c r="I672" s="130" t="s">
        <v>18</v>
      </c>
      <c r="J672" s="130" t="s">
        <v>18</v>
      </c>
      <c r="K672" s="133">
        <v>0.5</v>
      </c>
      <c r="L672" s="130" t="s">
        <v>18</v>
      </c>
      <c r="M672" s="131">
        <v>43865</v>
      </c>
      <c r="N672" s="130" t="s">
        <v>63</v>
      </c>
      <c r="O672" s="141"/>
    </row>
    <row r="673" spans="1:15">
      <c r="A673" s="130" t="s">
        <v>609</v>
      </c>
      <c r="B673" s="130" t="s">
        <v>15</v>
      </c>
      <c r="C673" s="130" t="s">
        <v>21</v>
      </c>
      <c r="D673" s="131">
        <v>43865</v>
      </c>
      <c r="E673" s="132">
        <v>0.30416666666666664</v>
      </c>
      <c r="F673" s="130" t="s">
        <v>439</v>
      </c>
      <c r="G673" s="130" t="s">
        <v>300</v>
      </c>
      <c r="H673" s="130" t="s">
        <v>301</v>
      </c>
      <c r="I673" s="130" t="s">
        <v>18</v>
      </c>
      <c r="J673" s="130" t="s">
        <v>18</v>
      </c>
      <c r="K673" s="133">
        <v>0.5</v>
      </c>
      <c r="L673" s="130" t="s">
        <v>18</v>
      </c>
      <c r="M673" s="131">
        <v>43865</v>
      </c>
      <c r="N673" s="130" t="s">
        <v>63</v>
      </c>
      <c r="O673" s="141"/>
    </row>
    <row r="674" spans="1:15">
      <c r="A674" s="130" t="s">
        <v>609</v>
      </c>
      <c r="B674" s="130" t="s">
        <v>15</v>
      </c>
      <c r="C674" s="130" t="s">
        <v>21</v>
      </c>
      <c r="D674" s="131">
        <v>43865</v>
      </c>
      <c r="E674" s="132">
        <v>0.30416666666666664</v>
      </c>
      <c r="F674" s="130" t="s">
        <v>439</v>
      </c>
      <c r="G674" s="130" t="s">
        <v>468</v>
      </c>
      <c r="H674" s="130" t="s">
        <v>469</v>
      </c>
      <c r="I674" s="130" t="s">
        <v>18</v>
      </c>
      <c r="J674" s="130" t="s">
        <v>18</v>
      </c>
      <c r="K674" s="133">
        <v>0.5</v>
      </c>
      <c r="L674" s="130" t="s">
        <v>18</v>
      </c>
      <c r="M674" s="131">
        <v>43865</v>
      </c>
      <c r="N674" s="130" t="s">
        <v>63</v>
      </c>
      <c r="O674" s="141"/>
    </row>
    <row r="675" spans="1:15">
      <c r="A675" s="130" t="s">
        <v>609</v>
      </c>
      <c r="B675" s="130" t="s">
        <v>15</v>
      </c>
      <c r="C675" s="130" t="s">
        <v>21</v>
      </c>
      <c r="D675" s="131">
        <v>43865</v>
      </c>
      <c r="E675" s="132">
        <v>0.30416666666666664</v>
      </c>
      <c r="F675" s="130" t="s">
        <v>439</v>
      </c>
      <c r="G675" s="130" t="s">
        <v>312</v>
      </c>
      <c r="H675" s="130" t="s">
        <v>313</v>
      </c>
      <c r="I675" s="130" t="s">
        <v>18</v>
      </c>
      <c r="J675" s="130" t="s">
        <v>18</v>
      </c>
      <c r="K675" s="133">
        <v>0.5</v>
      </c>
      <c r="L675" s="130" t="s">
        <v>18</v>
      </c>
      <c r="M675" s="131">
        <v>43865</v>
      </c>
      <c r="N675" s="130" t="s">
        <v>63</v>
      </c>
      <c r="O675" s="141"/>
    </row>
    <row r="676" spans="1:15">
      <c r="A676" s="130" t="s">
        <v>609</v>
      </c>
      <c r="B676" s="130" t="s">
        <v>15</v>
      </c>
      <c r="C676" s="130" t="s">
        <v>21</v>
      </c>
      <c r="D676" s="131">
        <v>43865</v>
      </c>
      <c r="E676" s="132">
        <v>0.30416666666666664</v>
      </c>
      <c r="F676" s="130" t="s">
        <v>439</v>
      </c>
      <c r="G676" s="130" t="s">
        <v>314</v>
      </c>
      <c r="H676" s="130" t="s">
        <v>315</v>
      </c>
      <c r="I676" s="130" t="s">
        <v>18</v>
      </c>
      <c r="J676" s="130" t="s">
        <v>18</v>
      </c>
      <c r="K676" s="133">
        <v>0.5</v>
      </c>
      <c r="L676" s="130" t="s">
        <v>18</v>
      </c>
      <c r="M676" s="131">
        <v>43865</v>
      </c>
      <c r="N676" s="130" t="s">
        <v>63</v>
      </c>
      <c r="O676" s="141"/>
    </row>
    <row r="677" spans="1:15">
      <c r="A677" s="130" t="s">
        <v>608</v>
      </c>
      <c r="B677" s="130" t="s">
        <v>15</v>
      </c>
      <c r="C677" s="130" t="s">
        <v>21</v>
      </c>
      <c r="D677" s="131">
        <v>43866</v>
      </c>
      <c r="E677" s="132">
        <v>0.29930555555555555</v>
      </c>
      <c r="F677" s="130" t="s">
        <v>439</v>
      </c>
      <c r="G677" s="130" t="s">
        <v>198</v>
      </c>
      <c r="H677" s="130" t="s">
        <v>199</v>
      </c>
      <c r="I677" s="130" t="s">
        <v>18</v>
      </c>
      <c r="J677" s="130" t="s">
        <v>18</v>
      </c>
      <c r="K677" s="133">
        <v>0.5</v>
      </c>
      <c r="L677" s="130" t="s">
        <v>18</v>
      </c>
      <c r="M677" s="131">
        <v>43866</v>
      </c>
      <c r="N677" s="130" t="s">
        <v>63</v>
      </c>
      <c r="O677" s="141"/>
    </row>
    <row r="678" spans="1:15">
      <c r="A678" s="130" t="s">
        <v>608</v>
      </c>
      <c r="B678" s="130" t="s">
        <v>15</v>
      </c>
      <c r="C678" s="130" t="s">
        <v>21</v>
      </c>
      <c r="D678" s="131">
        <v>43866</v>
      </c>
      <c r="E678" s="132">
        <v>0.29930555555555555</v>
      </c>
      <c r="F678" s="130" t="s">
        <v>439</v>
      </c>
      <c r="G678" s="130" t="s">
        <v>200</v>
      </c>
      <c r="H678" s="130" t="s">
        <v>201</v>
      </c>
      <c r="I678" s="130" t="s">
        <v>18</v>
      </c>
      <c r="J678" s="130" t="s">
        <v>18</v>
      </c>
      <c r="K678" s="133">
        <v>0.5</v>
      </c>
      <c r="L678" s="130" t="s">
        <v>18</v>
      </c>
      <c r="M678" s="131">
        <v>43866</v>
      </c>
      <c r="N678" s="130" t="s">
        <v>63</v>
      </c>
      <c r="O678" s="141"/>
    </row>
    <row r="679" spans="1:15">
      <c r="A679" s="130" t="s">
        <v>608</v>
      </c>
      <c r="B679" s="130" t="s">
        <v>15</v>
      </c>
      <c r="C679" s="130" t="s">
        <v>21</v>
      </c>
      <c r="D679" s="131">
        <v>43866</v>
      </c>
      <c r="E679" s="132">
        <v>0.29930555555555555</v>
      </c>
      <c r="F679" s="130" t="s">
        <v>439</v>
      </c>
      <c r="G679" s="130" t="s">
        <v>202</v>
      </c>
      <c r="H679" s="130" t="s">
        <v>203</v>
      </c>
      <c r="I679" s="130" t="s">
        <v>18</v>
      </c>
      <c r="J679" s="130" t="s">
        <v>18</v>
      </c>
      <c r="K679" s="133">
        <v>0.5</v>
      </c>
      <c r="L679" s="130" t="s">
        <v>18</v>
      </c>
      <c r="M679" s="131">
        <v>43866</v>
      </c>
      <c r="N679" s="130" t="s">
        <v>63</v>
      </c>
      <c r="O679" s="141"/>
    </row>
    <row r="680" spans="1:15">
      <c r="A680" s="130" t="s">
        <v>608</v>
      </c>
      <c r="B680" s="130" t="s">
        <v>15</v>
      </c>
      <c r="C680" s="130" t="s">
        <v>21</v>
      </c>
      <c r="D680" s="131">
        <v>43866</v>
      </c>
      <c r="E680" s="132">
        <v>0.29930555555555555</v>
      </c>
      <c r="F680" s="130" t="s">
        <v>439</v>
      </c>
      <c r="G680" s="130" t="s">
        <v>204</v>
      </c>
      <c r="H680" s="130" t="s">
        <v>205</v>
      </c>
      <c r="I680" s="130" t="s">
        <v>18</v>
      </c>
      <c r="J680" s="130" t="s">
        <v>18</v>
      </c>
      <c r="K680" s="133">
        <v>0.5</v>
      </c>
      <c r="L680" s="130" t="s">
        <v>18</v>
      </c>
      <c r="M680" s="131">
        <v>43866</v>
      </c>
      <c r="N680" s="130" t="s">
        <v>63</v>
      </c>
      <c r="O680" s="141"/>
    </row>
    <row r="681" spans="1:15">
      <c r="A681" s="130" t="s">
        <v>608</v>
      </c>
      <c r="B681" s="130" t="s">
        <v>15</v>
      </c>
      <c r="C681" s="130" t="s">
        <v>21</v>
      </c>
      <c r="D681" s="131">
        <v>43866</v>
      </c>
      <c r="E681" s="132">
        <v>0.29930555555555555</v>
      </c>
      <c r="F681" s="130" t="s">
        <v>439</v>
      </c>
      <c r="G681" s="130" t="s">
        <v>206</v>
      </c>
      <c r="H681" s="130" t="s">
        <v>207</v>
      </c>
      <c r="I681" s="130" t="s">
        <v>18</v>
      </c>
      <c r="J681" s="130" t="s">
        <v>18</v>
      </c>
      <c r="K681" s="133">
        <v>0.5</v>
      </c>
      <c r="L681" s="130" t="s">
        <v>18</v>
      </c>
      <c r="M681" s="131">
        <v>43866</v>
      </c>
      <c r="N681" s="130" t="s">
        <v>63</v>
      </c>
      <c r="O681" s="141"/>
    </row>
    <row r="682" spans="1:15">
      <c r="A682" s="130" t="s">
        <v>608</v>
      </c>
      <c r="B682" s="130" t="s">
        <v>15</v>
      </c>
      <c r="C682" s="130" t="s">
        <v>21</v>
      </c>
      <c r="D682" s="131">
        <v>43866</v>
      </c>
      <c r="E682" s="132">
        <v>0.29930555555555555</v>
      </c>
      <c r="F682" s="130" t="s">
        <v>439</v>
      </c>
      <c r="G682" s="130" t="s">
        <v>208</v>
      </c>
      <c r="H682" s="130" t="s">
        <v>209</v>
      </c>
      <c r="I682" s="130" t="s">
        <v>18</v>
      </c>
      <c r="J682" s="130" t="s">
        <v>18</v>
      </c>
      <c r="K682" s="133">
        <v>0.5</v>
      </c>
      <c r="L682" s="130" t="s">
        <v>18</v>
      </c>
      <c r="M682" s="131">
        <v>43866</v>
      </c>
      <c r="N682" s="130" t="s">
        <v>63</v>
      </c>
      <c r="O682" s="141"/>
    </row>
    <row r="683" spans="1:15">
      <c r="A683" s="130" t="s">
        <v>608</v>
      </c>
      <c r="B683" s="130" t="s">
        <v>15</v>
      </c>
      <c r="C683" s="130" t="s">
        <v>21</v>
      </c>
      <c r="D683" s="131">
        <v>43866</v>
      </c>
      <c r="E683" s="132">
        <v>0.29930555555555555</v>
      </c>
      <c r="F683" s="130" t="s">
        <v>439</v>
      </c>
      <c r="G683" s="130" t="s">
        <v>440</v>
      </c>
      <c r="H683" s="130" t="s">
        <v>441</v>
      </c>
      <c r="I683" s="130" t="s">
        <v>18</v>
      </c>
      <c r="J683" s="130" t="s">
        <v>18</v>
      </c>
      <c r="K683" s="133">
        <v>0.5</v>
      </c>
      <c r="L683" s="130" t="s">
        <v>18</v>
      </c>
      <c r="M683" s="131">
        <v>43866</v>
      </c>
      <c r="N683" s="130" t="s">
        <v>63</v>
      </c>
      <c r="O683" s="141"/>
    </row>
    <row r="684" spans="1:15">
      <c r="A684" s="130" t="s">
        <v>608</v>
      </c>
      <c r="B684" s="130" t="s">
        <v>15</v>
      </c>
      <c r="C684" s="130" t="s">
        <v>21</v>
      </c>
      <c r="D684" s="131">
        <v>43866</v>
      </c>
      <c r="E684" s="132">
        <v>0.29930555555555555</v>
      </c>
      <c r="F684" s="130" t="s">
        <v>439</v>
      </c>
      <c r="G684" s="130" t="s">
        <v>210</v>
      </c>
      <c r="H684" s="130" t="s">
        <v>211</v>
      </c>
      <c r="I684" s="130" t="s">
        <v>18</v>
      </c>
      <c r="J684" s="130" t="s">
        <v>18</v>
      </c>
      <c r="K684" s="133">
        <v>0.5</v>
      </c>
      <c r="L684" s="130" t="s">
        <v>18</v>
      </c>
      <c r="M684" s="131">
        <v>43866</v>
      </c>
      <c r="N684" s="130" t="s">
        <v>63</v>
      </c>
      <c r="O684" s="141"/>
    </row>
    <row r="685" spans="1:15">
      <c r="A685" s="130" t="s">
        <v>608</v>
      </c>
      <c r="B685" s="130" t="s">
        <v>15</v>
      </c>
      <c r="C685" s="130" t="s">
        <v>21</v>
      </c>
      <c r="D685" s="131">
        <v>43866</v>
      </c>
      <c r="E685" s="132">
        <v>0.29930555555555555</v>
      </c>
      <c r="F685" s="130" t="s">
        <v>439</v>
      </c>
      <c r="G685" s="130" t="s">
        <v>212</v>
      </c>
      <c r="H685" s="130" t="s">
        <v>213</v>
      </c>
      <c r="I685" s="130" t="s">
        <v>18</v>
      </c>
      <c r="J685" s="130" t="s">
        <v>18</v>
      </c>
      <c r="K685" s="133">
        <v>0.5</v>
      </c>
      <c r="L685" s="130" t="s">
        <v>18</v>
      </c>
      <c r="M685" s="131">
        <v>43866</v>
      </c>
      <c r="N685" s="130" t="s">
        <v>63</v>
      </c>
      <c r="O685" s="141"/>
    </row>
    <row r="686" spans="1:15">
      <c r="A686" s="130" t="s">
        <v>608</v>
      </c>
      <c r="B686" s="130" t="s">
        <v>15</v>
      </c>
      <c r="C686" s="130" t="s">
        <v>21</v>
      </c>
      <c r="D686" s="131">
        <v>43866</v>
      </c>
      <c r="E686" s="132">
        <v>0.29930555555555555</v>
      </c>
      <c r="F686" s="130" t="s">
        <v>439</v>
      </c>
      <c r="G686" s="130" t="s">
        <v>214</v>
      </c>
      <c r="H686" s="130" t="s">
        <v>215</v>
      </c>
      <c r="I686" s="130" t="s">
        <v>18</v>
      </c>
      <c r="J686" s="130" t="s">
        <v>18</v>
      </c>
      <c r="K686" s="133">
        <v>0.5</v>
      </c>
      <c r="L686" s="130" t="s">
        <v>18</v>
      </c>
      <c r="M686" s="131">
        <v>43866</v>
      </c>
      <c r="N686" s="130" t="s">
        <v>63</v>
      </c>
      <c r="O686" s="141"/>
    </row>
    <row r="687" spans="1:15">
      <c r="A687" s="130" t="s">
        <v>608</v>
      </c>
      <c r="B687" s="130" t="s">
        <v>15</v>
      </c>
      <c r="C687" s="130" t="s">
        <v>21</v>
      </c>
      <c r="D687" s="131">
        <v>43866</v>
      </c>
      <c r="E687" s="132">
        <v>0.29930555555555555</v>
      </c>
      <c r="F687" s="130" t="s">
        <v>439</v>
      </c>
      <c r="G687" s="130" t="s">
        <v>216</v>
      </c>
      <c r="H687" s="130" t="s">
        <v>217</v>
      </c>
      <c r="I687" s="130" t="s">
        <v>18</v>
      </c>
      <c r="J687" s="130" t="s">
        <v>18</v>
      </c>
      <c r="K687" s="133">
        <v>0.5</v>
      </c>
      <c r="L687" s="130" t="s">
        <v>18</v>
      </c>
      <c r="M687" s="131">
        <v>43866</v>
      </c>
      <c r="N687" s="130" t="s">
        <v>63</v>
      </c>
      <c r="O687" s="141"/>
    </row>
    <row r="688" spans="1:15">
      <c r="A688" s="130" t="s">
        <v>608</v>
      </c>
      <c r="B688" s="130" t="s">
        <v>15</v>
      </c>
      <c r="C688" s="130" t="s">
        <v>21</v>
      </c>
      <c r="D688" s="131">
        <v>43866</v>
      </c>
      <c r="E688" s="132">
        <v>0.29930555555555555</v>
      </c>
      <c r="F688" s="130" t="s">
        <v>439</v>
      </c>
      <c r="G688" s="130" t="s">
        <v>266</v>
      </c>
      <c r="H688" s="130" t="s">
        <v>267</v>
      </c>
      <c r="I688" s="130" t="s">
        <v>18</v>
      </c>
      <c r="J688" s="130" t="s">
        <v>18</v>
      </c>
      <c r="K688" s="133">
        <v>0.5</v>
      </c>
      <c r="L688" s="130" t="s">
        <v>18</v>
      </c>
      <c r="M688" s="131">
        <v>43866</v>
      </c>
      <c r="N688" s="130" t="s">
        <v>63</v>
      </c>
      <c r="O688" s="141"/>
    </row>
    <row r="689" spans="1:15">
      <c r="A689" s="130" t="s">
        <v>608</v>
      </c>
      <c r="B689" s="130" t="s">
        <v>15</v>
      </c>
      <c r="C689" s="130" t="s">
        <v>21</v>
      </c>
      <c r="D689" s="131">
        <v>43866</v>
      </c>
      <c r="E689" s="132">
        <v>0.29930555555555555</v>
      </c>
      <c r="F689" s="130" t="s">
        <v>439</v>
      </c>
      <c r="G689" s="130" t="s">
        <v>442</v>
      </c>
      <c r="H689" s="130" t="s">
        <v>443</v>
      </c>
      <c r="I689" s="130" t="s">
        <v>18</v>
      </c>
      <c r="J689" s="130" t="s">
        <v>18</v>
      </c>
      <c r="K689" s="133">
        <v>0.5</v>
      </c>
      <c r="L689" s="130" t="s">
        <v>18</v>
      </c>
      <c r="M689" s="131">
        <v>43866</v>
      </c>
      <c r="N689" s="130" t="s">
        <v>63</v>
      </c>
      <c r="O689" s="141"/>
    </row>
    <row r="690" spans="1:15">
      <c r="A690" s="130" t="s">
        <v>608</v>
      </c>
      <c r="B690" s="130" t="s">
        <v>15</v>
      </c>
      <c r="C690" s="130" t="s">
        <v>21</v>
      </c>
      <c r="D690" s="131">
        <v>43866</v>
      </c>
      <c r="E690" s="132">
        <v>0.29930555555555555</v>
      </c>
      <c r="F690" s="130" t="s">
        <v>439</v>
      </c>
      <c r="G690" s="130" t="s">
        <v>220</v>
      </c>
      <c r="H690" s="130" t="s">
        <v>221</v>
      </c>
      <c r="I690" s="130" t="s">
        <v>18</v>
      </c>
      <c r="J690" s="130" t="s">
        <v>18</v>
      </c>
      <c r="K690" s="133">
        <v>0.5</v>
      </c>
      <c r="L690" s="130" t="s">
        <v>18</v>
      </c>
      <c r="M690" s="131">
        <v>43866</v>
      </c>
      <c r="N690" s="130" t="s">
        <v>63</v>
      </c>
      <c r="O690" s="141"/>
    </row>
    <row r="691" spans="1:15">
      <c r="A691" s="130" t="s">
        <v>608</v>
      </c>
      <c r="B691" s="130" t="s">
        <v>15</v>
      </c>
      <c r="C691" s="130" t="s">
        <v>21</v>
      </c>
      <c r="D691" s="131">
        <v>43866</v>
      </c>
      <c r="E691" s="132">
        <v>0.29930555555555555</v>
      </c>
      <c r="F691" s="130" t="s">
        <v>439</v>
      </c>
      <c r="G691" s="130" t="s">
        <v>218</v>
      </c>
      <c r="H691" s="130" t="s">
        <v>219</v>
      </c>
      <c r="I691" s="130" t="s">
        <v>18</v>
      </c>
      <c r="J691" s="130" t="s">
        <v>18</v>
      </c>
      <c r="K691" s="133">
        <v>0.5</v>
      </c>
      <c r="L691" s="130" t="s">
        <v>18</v>
      </c>
      <c r="M691" s="131">
        <v>43866</v>
      </c>
      <c r="N691" s="130" t="s">
        <v>63</v>
      </c>
      <c r="O691" s="141"/>
    </row>
    <row r="692" spans="1:15">
      <c r="A692" s="130" t="s">
        <v>608</v>
      </c>
      <c r="B692" s="130" t="s">
        <v>15</v>
      </c>
      <c r="C692" s="130" t="s">
        <v>21</v>
      </c>
      <c r="D692" s="131">
        <v>43866</v>
      </c>
      <c r="E692" s="132">
        <v>0.29930555555555555</v>
      </c>
      <c r="F692" s="130" t="s">
        <v>439</v>
      </c>
      <c r="G692" s="130" t="s">
        <v>222</v>
      </c>
      <c r="H692" s="130" t="s">
        <v>223</v>
      </c>
      <c r="I692" s="130" t="s">
        <v>18</v>
      </c>
      <c r="J692" s="130" t="s">
        <v>18</v>
      </c>
      <c r="K692" s="133">
        <v>0.5</v>
      </c>
      <c r="L692" s="130" t="s">
        <v>18</v>
      </c>
      <c r="M692" s="131">
        <v>43866</v>
      </c>
      <c r="N692" s="130" t="s">
        <v>63</v>
      </c>
      <c r="O692" s="141"/>
    </row>
    <row r="693" spans="1:15">
      <c r="A693" s="130" t="s">
        <v>608</v>
      </c>
      <c r="B693" s="130" t="s">
        <v>15</v>
      </c>
      <c r="C693" s="130" t="s">
        <v>21</v>
      </c>
      <c r="D693" s="131">
        <v>43866</v>
      </c>
      <c r="E693" s="132">
        <v>0.29930555555555555</v>
      </c>
      <c r="F693" s="130" t="s">
        <v>439</v>
      </c>
      <c r="G693" s="130" t="s">
        <v>224</v>
      </c>
      <c r="H693" s="130" t="s">
        <v>225</v>
      </c>
      <c r="I693" s="130" t="s">
        <v>18</v>
      </c>
      <c r="J693" s="130" t="s">
        <v>18</v>
      </c>
      <c r="K693" s="133">
        <v>0.5</v>
      </c>
      <c r="L693" s="130" t="s">
        <v>18</v>
      </c>
      <c r="M693" s="131">
        <v>43866</v>
      </c>
      <c r="N693" s="130" t="s">
        <v>63</v>
      </c>
      <c r="O693" s="141"/>
    </row>
    <row r="694" spans="1:15">
      <c r="A694" s="130" t="s">
        <v>608</v>
      </c>
      <c r="B694" s="130" t="s">
        <v>15</v>
      </c>
      <c r="C694" s="130" t="s">
        <v>21</v>
      </c>
      <c r="D694" s="131">
        <v>43866</v>
      </c>
      <c r="E694" s="132">
        <v>0.29930555555555555</v>
      </c>
      <c r="F694" s="130" t="s">
        <v>439</v>
      </c>
      <c r="G694" s="130" t="s">
        <v>226</v>
      </c>
      <c r="H694" s="130" t="s">
        <v>227</v>
      </c>
      <c r="I694" s="130" t="s">
        <v>18</v>
      </c>
      <c r="J694" s="130" t="s">
        <v>18</v>
      </c>
      <c r="K694" s="133">
        <v>0.5</v>
      </c>
      <c r="L694" s="130" t="s">
        <v>18</v>
      </c>
      <c r="M694" s="131">
        <v>43866</v>
      </c>
      <c r="N694" s="130" t="s">
        <v>63</v>
      </c>
      <c r="O694" s="141"/>
    </row>
    <row r="695" spans="1:15">
      <c r="A695" s="130" t="s">
        <v>608</v>
      </c>
      <c r="B695" s="130" t="s">
        <v>15</v>
      </c>
      <c r="C695" s="130" t="s">
        <v>21</v>
      </c>
      <c r="D695" s="131">
        <v>43866</v>
      </c>
      <c r="E695" s="132">
        <v>0.29930555555555555</v>
      </c>
      <c r="F695" s="130" t="s">
        <v>439</v>
      </c>
      <c r="G695" s="130" t="s">
        <v>444</v>
      </c>
      <c r="H695" s="130" t="s">
        <v>445</v>
      </c>
      <c r="I695" s="130" t="s">
        <v>18</v>
      </c>
      <c r="J695" s="130" t="s">
        <v>18</v>
      </c>
      <c r="K695" s="133">
        <v>0.5</v>
      </c>
      <c r="L695" s="130" t="s">
        <v>18</v>
      </c>
      <c r="M695" s="131">
        <v>43866</v>
      </c>
      <c r="N695" s="130" t="s">
        <v>63</v>
      </c>
      <c r="O695" s="141"/>
    </row>
    <row r="696" spans="1:15">
      <c r="A696" s="130" t="s">
        <v>608</v>
      </c>
      <c r="B696" s="130" t="s">
        <v>15</v>
      </c>
      <c r="C696" s="130" t="s">
        <v>21</v>
      </c>
      <c r="D696" s="131">
        <v>43866</v>
      </c>
      <c r="E696" s="132">
        <v>0.29930555555555555</v>
      </c>
      <c r="F696" s="130" t="s">
        <v>439</v>
      </c>
      <c r="G696" s="130" t="s">
        <v>228</v>
      </c>
      <c r="H696" s="130" t="s">
        <v>229</v>
      </c>
      <c r="I696" s="130" t="s">
        <v>18</v>
      </c>
      <c r="J696" s="130" t="s">
        <v>18</v>
      </c>
      <c r="K696" s="133">
        <v>0.5</v>
      </c>
      <c r="L696" s="130" t="s">
        <v>18</v>
      </c>
      <c r="M696" s="131">
        <v>43866</v>
      </c>
      <c r="N696" s="130" t="s">
        <v>63</v>
      </c>
      <c r="O696" s="141"/>
    </row>
    <row r="697" spans="1:15">
      <c r="A697" s="130" t="s">
        <v>608</v>
      </c>
      <c r="B697" s="130" t="s">
        <v>15</v>
      </c>
      <c r="C697" s="130" t="s">
        <v>21</v>
      </c>
      <c r="D697" s="131">
        <v>43866</v>
      </c>
      <c r="E697" s="132">
        <v>0.29930555555555555</v>
      </c>
      <c r="F697" s="130" t="s">
        <v>439</v>
      </c>
      <c r="G697" s="130" t="s">
        <v>446</v>
      </c>
      <c r="H697" s="130" t="s">
        <v>447</v>
      </c>
      <c r="I697" s="130" t="s">
        <v>18</v>
      </c>
      <c r="J697" s="130" t="s">
        <v>18</v>
      </c>
      <c r="K697" s="133">
        <v>0.5</v>
      </c>
      <c r="L697" s="130" t="s">
        <v>18</v>
      </c>
      <c r="M697" s="131">
        <v>43866</v>
      </c>
      <c r="N697" s="130" t="s">
        <v>63</v>
      </c>
      <c r="O697" s="141"/>
    </row>
    <row r="698" spans="1:15">
      <c r="A698" s="130" t="s">
        <v>608</v>
      </c>
      <c r="B698" s="130" t="s">
        <v>15</v>
      </c>
      <c r="C698" s="130" t="s">
        <v>21</v>
      </c>
      <c r="D698" s="131">
        <v>43866</v>
      </c>
      <c r="E698" s="132">
        <v>0.29930555555555555</v>
      </c>
      <c r="F698" s="130" t="s">
        <v>439</v>
      </c>
      <c r="G698" s="130" t="s">
        <v>230</v>
      </c>
      <c r="H698" s="130" t="s">
        <v>231</v>
      </c>
      <c r="I698" s="130" t="s">
        <v>18</v>
      </c>
      <c r="J698" s="130" t="s">
        <v>18</v>
      </c>
      <c r="K698" s="133">
        <v>0.5</v>
      </c>
      <c r="L698" s="130" t="s">
        <v>18</v>
      </c>
      <c r="M698" s="131">
        <v>43866</v>
      </c>
      <c r="N698" s="130" t="s">
        <v>63</v>
      </c>
      <c r="O698" s="141"/>
    </row>
    <row r="699" spans="1:15">
      <c r="A699" s="130" t="s">
        <v>608</v>
      </c>
      <c r="B699" s="130" t="s">
        <v>15</v>
      </c>
      <c r="C699" s="130" t="s">
        <v>21</v>
      </c>
      <c r="D699" s="131">
        <v>43866</v>
      </c>
      <c r="E699" s="132">
        <v>0.29930555555555555</v>
      </c>
      <c r="F699" s="130" t="s">
        <v>439</v>
      </c>
      <c r="G699" s="130" t="s">
        <v>232</v>
      </c>
      <c r="H699" s="130" t="s">
        <v>233</v>
      </c>
      <c r="I699" s="130" t="s">
        <v>18</v>
      </c>
      <c r="J699" s="130" t="s">
        <v>18</v>
      </c>
      <c r="K699" s="133">
        <v>2.5</v>
      </c>
      <c r="L699" s="130" t="s">
        <v>18</v>
      </c>
      <c r="M699" s="131">
        <v>43866</v>
      </c>
      <c r="N699" s="130" t="s">
        <v>63</v>
      </c>
      <c r="O699" s="141"/>
    </row>
    <row r="700" spans="1:15">
      <c r="A700" s="130" t="s">
        <v>608</v>
      </c>
      <c r="B700" s="130" t="s">
        <v>15</v>
      </c>
      <c r="C700" s="130" t="s">
        <v>21</v>
      </c>
      <c r="D700" s="131">
        <v>43866</v>
      </c>
      <c r="E700" s="132">
        <v>0.29930555555555555</v>
      </c>
      <c r="F700" s="130" t="s">
        <v>439</v>
      </c>
      <c r="G700" s="130" t="s">
        <v>234</v>
      </c>
      <c r="H700" s="130" t="s">
        <v>235</v>
      </c>
      <c r="I700" s="130" t="s">
        <v>18</v>
      </c>
      <c r="J700" s="130" t="s">
        <v>18</v>
      </c>
      <c r="K700" s="133">
        <v>0.5</v>
      </c>
      <c r="L700" s="130" t="s">
        <v>18</v>
      </c>
      <c r="M700" s="131">
        <v>43866</v>
      </c>
      <c r="N700" s="130" t="s">
        <v>63</v>
      </c>
      <c r="O700" s="141"/>
    </row>
    <row r="701" spans="1:15">
      <c r="A701" s="130" t="s">
        <v>608</v>
      </c>
      <c r="B701" s="130" t="s">
        <v>15</v>
      </c>
      <c r="C701" s="130" t="s">
        <v>21</v>
      </c>
      <c r="D701" s="131">
        <v>43866</v>
      </c>
      <c r="E701" s="132">
        <v>0.29930555555555555</v>
      </c>
      <c r="F701" s="130" t="s">
        <v>439</v>
      </c>
      <c r="G701" s="130" t="s">
        <v>236</v>
      </c>
      <c r="H701" s="130" t="s">
        <v>237</v>
      </c>
      <c r="I701" s="130" t="s">
        <v>18</v>
      </c>
      <c r="J701" s="130" t="s">
        <v>18</v>
      </c>
      <c r="K701" s="133">
        <v>2.5</v>
      </c>
      <c r="L701" s="130" t="s">
        <v>18</v>
      </c>
      <c r="M701" s="131">
        <v>43866</v>
      </c>
      <c r="N701" s="130" t="s">
        <v>63</v>
      </c>
      <c r="O701" s="141"/>
    </row>
    <row r="702" spans="1:15">
      <c r="A702" s="130" t="s">
        <v>608</v>
      </c>
      <c r="B702" s="130" t="s">
        <v>15</v>
      </c>
      <c r="C702" s="130" t="s">
        <v>21</v>
      </c>
      <c r="D702" s="131">
        <v>43866</v>
      </c>
      <c r="E702" s="132">
        <v>0.29930555555555555</v>
      </c>
      <c r="F702" s="130" t="s">
        <v>439</v>
      </c>
      <c r="G702" s="130" t="s">
        <v>238</v>
      </c>
      <c r="H702" s="130" t="s">
        <v>239</v>
      </c>
      <c r="I702" s="130" t="s">
        <v>18</v>
      </c>
      <c r="J702" s="130" t="s">
        <v>18</v>
      </c>
      <c r="K702" s="133">
        <v>0.5</v>
      </c>
      <c r="L702" s="130" t="s">
        <v>18</v>
      </c>
      <c r="M702" s="131">
        <v>43866</v>
      </c>
      <c r="N702" s="130" t="s">
        <v>63</v>
      </c>
      <c r="O702" s="141"/>
    </row>
    <row r="703" spans="1:15">
      <c r="A703" s="130" t="s">
        <v>608</v>
      </c>
      <c r="B703" s="130" t="s">
        <v>15</v>
      </c>
      <c r="C703" s="130" t="s">
        <v>21</v>
      </c>
      <c r="D703" s="131">
        <v>43866</v>
      </c>
      <c r="E703" s="132">
        <v>0.29930555555555555</v>
      </c>
      <c r="F703" s="130" t="s">
        <v>439</v>
      </c>
      <c r="G703" s="130" t="s">
        <v>240</v>
      </c>
      <c r="H703" s="130" t="s">
        <v>241</v>
      </c>
      <c r="I703" s="130" t="s">
        <v>18</v>
      </c>
      <c r="J703" s="130" t="s">
        <v>18</v>
      </c>
      <c r="K703" s="133">
        <v>2.5</v>
      </c>
      <c r="L703" s="130" t="s">
        <v>18</v>
      </c>
      <c r="M703" s="131">
        <v>43866</v>
      </c>
      <c r="N703" s="130" t="s">
        <v>63</v>
      </c>
      <c r="O703" s="141"/>
    </row>
    <row r="704" spans="1:15">
      <c r="A704" s="130" t="s">
        <v>608</v>
      </c>
      <c r="B704" s="130" t="s">
        <v>15</v>
      </c>
      <c r="C704" s="130" t="s">
        <v>21</v>
      </c>
      <c r="D704" s="131">
        <v>43866</v>
      </c>
      <c r="E704" s="132">
        <v>0.29930555555555555</v>
      </c>
      <c r="F704" s="130" t="s">
        <v>439</v>
      </c>
      <c r="G704" s="130" t="s">
        <v>450</v>
      </c>
      <c r="H704" s="130" t="s">
        <v>451</v>
      </c>
      <c r="I704" s="130" t="s">
        <v>18</v>
      </c>
      <c r="J704" s="130" t="s">
        <v>18</v>
      </c>
      <c r="K704" s="133">
        <v>2.5</v>
      </c>
      <c r="L704" s="130" t="s">
        <v>18</v>
      </c>
      <c r="M704" s="131">
        <v>43866</v>
      </c>
      <c r="N704" s="130" t="s">
        <v>63</v>
      </c>
      <c r="O704" s="141"/>
    </row>
    <row r="705" spans="1:15">
      <c r="A705" s="130" t="s">
        <v>608</v>
      </c>
      <c r="B705" s="130" t="s">
        <v>15</v>
      </c>
      <c r="C705" s="130" t="s">
        <v>21</v>
      </c>
      <c r="D705" s="131">
        <v>43866</v>
      </c>
      <c r="E705" s="132">
        <v>0.29930555555555555</v>
      </c>
      <c r="F705" s="130" t="s">
        <v>439</v>
      </c>
      <c r="G705" s="130" t="s">
        <v>452</v>
      </c>
      <c r="H705" s="130" t="s">
        <v>453</v>
      </c>
      <c r="I705" s="130" t="s">
        <v>18</v>
      </c>
      <c r="J705" s="130" t="s">
        <v>18</v>
      </c>
      <c r="K705" s="133">
        <v>2.5</v>
      </c>
      <c r="L705" s="130" t="s">
        <v>18</v>
      </c>
      <c r="M705" s="131">
        <v>43866</v>
      </c>
      <c r="N705" s="130" t="s">
        <v>63</v>
      </c>
      <c r="O705" s="141"/>
    </row>
    <row r="706" spans="1:15">
      <c r="A706" s="130" t="s">
        <v>608</v>
      </c>
      <c r="B706" s="130" t="s">
        <v>15</v>
      </c>
      <c r="C706" s="130" t="s">
        <v>21</v>
      </c>
      <c r="D706" s="131">
        <v>43866</v>
      </c>
      <c r="E706" s="132">
        <v>0.29930555555555555</v>
      </c>
      <c r="F706" s="130" t="s">
        <v>439</v>
      </c>
      <c r="G706" s="130" t="s">
        <v>242</v>
      </c>
      <c r="H706" s="130" t="s">
        <v>243</v>
      </c>
      <c r="I706" s="130" t="s">
        <v>18</v>
      </c>
      <c r="J706" s="130" t="s">
        <v>18</v>
      </c>
      <c r="K706" s="133">
        <v>0.5</v>
      </c>
      <c r="L706" s="130" t="s">
        <v>18</v>
      </c>
      <c r="M706" s="131">
        <v>43866</v>
      </c>
      <c r="N706" s="130" t="s">
        <v>63</v>
      </c>
      <c r="O706" s="141"/>
    </row>
    <row r="707" spans="1:15">
      <c r="A707" s="130" t="s">
        <v>608</v>
      </c>
      <c r="B707" s="130" t="s">
        <v>15</v>
      </c>
      <c r="C707" s="130" t="s">
        <v>21</v>
      </c>
      <c r="D707" s="131">
        <v>43866</v>
      </c>
      <c r="E707" s="132">
        <v>0.29930555555555555</v>
      </c>
      <c r="F707" s="130" t="s">
        <v>439</v>
      </c>
      <c r="G707" s="130" t="s">
        <v>454</v>
      </c>
      <c r="H707" s="130" t="s">
        <v>455</v>
      </c>
      <c r="I707" s="130" t="s">
        <v>18</v>
      </c>
      <c r="J707" s="130" t="s">
        <v>18</v>
      </c>
      <c r="K707" s="133">
        <v>0.5</v>
      </c>
      <c r="L707" s="130" t="s">
        <v>18</v>
      </c>
      <c r="M707" s="131">
        <v>43866</v>
      </c>
      <c r="N707" s="130" t="s">
        <v>63</v>
      </c>
      <c r="O707" s="141"/>
    </row>
    <row r="708" spans="1:15">
      <c r="A708" s="130" t="s">
        <v>608</v>
      </c>
      <c r="B708" s="130" t="s">
        <v>15</v>
      </c>
      <c r="C708" s="130" t="s">
        <v>21</v>
      </c>
      <c r="D708" s="131">
        <v>43866</v>
      </c>
      <c r="E708" s="132">
        <v>0.29930555555555555</v>
      </c>
      <c r="F708" s="130" t="s">
        <v>439</v>
      </c>
      <c r="G708" s="130" t="s">
        <v>244</v>
      </c>
      <c r="H708" s="130" t="s">
        <v>245</v>
      </c>
      <c r="I708" s="130" t="s">
        <v>18</v>
      </c>
      <c r="J708" s="130" t="s">
        <v>18</v>
      </c>
      <c r="K708" s="133">
        <v>0.5</v>
      </c>
      <c r="L708" s="130" t="s">
        <v>18</v>
      </c>
      <c r="M708" s="131">
        <v>43866</v>
      </c>
      <c r="N708" s="130" t="s">
        <v>63</v>
      </c>
      <c r="O708" s="141"/>
    </row>
    <row r="709" spans="1:15">
      <c r="A709" s="130" t="s">
        <v>608</v>
      </c>
      <c r="B709" s="130" t="s">
        <v>15</v>
      </c>
      <c r="C709" s="130" t="s">
        <v>21</v>
      </c>
      <c r="D709" s="131">
        <v>43866</v>
      </c>
      <c r="E709" s="132">
        <v>0.29930555555555555</v>
      </c>
      <c r="F709" s="130" t="s">
        <v>439</v>
      </c>
      <c r="G709" s="130" t="s">
        <v>246</v>
      </c>
      <c r="H709" s="130" t="s">
        <v>247</v>
      </c>
      <c r="I709" s="130" t="s">
        <v>18</v>
      </c>
      <c r="J709" s="130" t="s">
        <v>18</v>
      </c>
      <c r="K709" s="133">
        <v>0.5</v>
      </c>
      <c r="L709" s="130" t="s">
        <v>18</v>
      </c>
      <c r="M709" s="131">
        <v>43866</v>
      </c>
      <c r="N709" s="130" t="s">
        <v>63</v>
      </c>
      <c r="O709" s="141"/>
    </row>
    <row r="710" spans="1:15">
      <c r="A710" s="130" t="s">
        <v>608</v>
      </c>
      <c r="B710" s="130" t="s">
        <v>15</v>
      </c>
      <c r="C710" s="130" t="s">
        <v>21</v>
      </c>
      <c r="D710" s="131">
        <v>43866</v>
      </c>
      <c r="E710" s="132">
        <v>0.29930555555555555</v>
      </c>
      <c r="F710" s="130" t="s">
        <v>439</v>
      </c>
      <c r="G710" s="130" t="s">
        <v>248</v>
      </c>
      <c r="H710" s="130" t="s">
        <v>249</v>
      </c>
      <c r="I710" s="130" t="s">
        <v>18</v>
      </c>
      <c r="J710" s="130" t="s">
        <v>18</v>
      </c>
      <c r="K710" s="133">
        <v>0.5</v>
      </c>
      <c r="L710" s="130" t="s">
        <v>18</v>
      </c>
      <c r="M710" s="131">
        <v>43866</v>
      </c>
      <c r="N710" s="130" t="s">
        <v>63</v>
      </c>
      <c r="O710" s="141"/>
    </row>
    <row r="711" spans="1:15">
      <c r="A711" s="130" t="s">
        <v>608</v>
      </c>
      <c r="B711" s="130" t="s">
        <v>15</v>
      </c>
      <c r="C711" s="130" t="s">
        <v>21</v>
      </c>
      <c r="D711" s="131">
        <v>43866</v>
      </c>
      <c r="E711" s="132">
        <v>0.29930555555555555</v>
      </c>
      <c r="F711" s="130" t="s">
        <v>439</v>
      </c>
      <c r="G711" s="130" t="s">
        <v>250</v>
      </c>
      <c r="H711" s="130" t="s">
        <v>251</v>
      </c>
      <c r="I711" s="130" t="s">
        <v>18</v>
      </c>
      <c r="J711" s="130" t="s">
        <v>18</v>
      </c>
      <c r="K711" s="133">
        <v>0.5</v>
      </c>
      <c r="L711" s="130" t="s">
        <v>18</v>
      </c>
      <c r="M711" s="131">
        <v>43866</v>
      </c>
      <c r="N711" s="130" t="s">
        <v>63</v>
      </c>
      <c r="O711" s="141"/>
    </row>
    <row r="712" spans="1:15">
      <c r="A712" s="130" t="s">
        <v>608</v>
      </c>
      <c r="B712" s="130" t="s">
        <v>15</v>
      </c>
      <c r="C712" s="130" t="s">
        <v>21</v>
      </c>
      <c r="D712" s="131">
        <v>43866</v>
      </c>
      <c r="E712" s="132">
        <v>0.29930555555555555</v>
      </c>
      <c r="F712" s="130" t="s">
        <v>439</v>
      </c>
      <c r="G712" s="130" t="s">
        <v>456</v>
      </c>
      <c r="H712" s="130" t="s">
        <v>457</v>
      </c>
      <c r="I712" s="130" t="s">
        <v>18</v>
      </c>
      <c r="J712" s="130" t="s">
        <v>18</v>
      </c>
      <c r="K712" s="133">
        <v>2.5</v>
      </c>
      <c r="L712" s="130" t="s">
        <v>18</v>
      </c>
      <c r="M712" s="131">
        <v>43866</v>
      </c>
      <c r="N712" s="130" t="s">
        <v>63</v>
      </c>
      <c r="O712" s="141"/>
    </row>
    <row r="713" spans="1:15">
      <c r="A713" s="130" t="s">
        <v>608</v>
      </c>
      <c r="B713" s="130" t="s">
        <v>15</v>
      </c>
      <c r="C713" s="130" t="s">
        <v>21</v>
      </c>
      <c r="D713" s="131">
        <v>43866</v>
      </c>
      <c r="E713" s="132">
        <v>0.29930555555555555</v>
      </c>
      <c r="F713" s="130" t="s">
        <v>439</v>
      </c>
      <c r="G713" s="130" t="s">
        <v>252</v>
      </c>
      <c r="H713" s="130" t="s">
        <v>253</v>
      </c>
      <c r="I713" s="130" t="s">
        <v>18</v>
      </c>
      <c r="J713" s="130" t="s">
        <v>18</v>
      </c>
      <c r="K713" s="133">
        <v>0.5</v>
      </c>
      <c r="L713" s="130" t="s">
        <v>18</v>
      </c>
      <c r="M713" s="131">
        <v>43866</v>
      </c>
      <c r="N713" s="130" t="s">
        <v>63</v>
      </c>
      <c r="O713" s="141"/>
    </row>
    <row r="714" spans="1:15">
      <c r="A714" s="130" t="s">
        <v>608</v>
      </c>
      <c r="B714" s="130" t="s">
        <v>15</v>
      </c>
      <c r="C714" s="130" t="s">
        <v>21</v>
      </c>
      <c r="D714" s="131">
        <v>43866</v>
      </c>
      <c r="E714" s="132">
        <v>0.29930555555555555</v>
      </c>
      <c r="F714" s="130" t="s">
        <v>439</v>
      </c>
      <c r="G714" s="130" t="s">
        <v>258</v>
      </c>
      <c r="H714" s="130" t="s">
        <v>259</v>
      </c>
      <c r="I714" s="130" t="s">
        <v>18</v>
      </c>
      <c r="J714" s="130" t="s">
        <v>18</v>
      </c>
      <c r="K714" s="133">
        <v>0.5</v>
      </c>
      <c r="L714" s="130" t="s">
        <v>18</v>
      </c>
      <c r="M714" s="131">
        <v>43866</v>
      </c>
      <c r="N714" s="130" t="s">
        <v>63</v>
      </c>
      <c r="O714" s="141"/>
    </row>
    <row r="715" spans="1:15">
      <c r="A715" s="130" t="s">
        <v>608</v>
      </c>
      <c r="B715" s="130" t="s">
        <v>15</v>
      </c>
      <c r="C715" s="130" t="s">
        <v>21</v>
      </c>
      <c r="D715" s="131">
        <v>43866</v>
      </c>
      <c r="E715" s="132">
        <v>0.29930555555555555</v>
      </c>
      <c r="F715" s="130" t="s">
        <v>439</v>
      </c>
      <c r="G715" s="130" t="s">
        <v>260</v>
      </c>
      <c r="H715" s="130" t="s">
        <v>261</v>
      </c>
      <c r="I715" s="130" t="s">
        <v>18</v>
      </c>
      <c r="J715" s="130" t="s">
        <v>18</v>
      </c>
      <c r="K715" s="133">
        <v>0.5</v>
      </c>
      <c r="L715" s="130" t="s">
        <v>18</v>
      </c>
      <c r="M715" s="131">
        <v>43866</v>
      </c>
      <c r="N715" s="130" t="s">
        <v>63</v>
      </c>
      <c r="O715" s="141"/>
    </row>
    <row r="716" spans="1:15">
      <c r="A716" s="130" t="s">
        <v>608</v>
      </c>
      <c r="B716" s="130" t="s">
        <v>15</v>
      </c>
      <c r="C716" s="130" t="s">
        <v>21</v>
      </c>
      <c r="D716" s="131">
        <v>43866</v>
      </c>
      <c r="E716" s="132">
        <v>0.29930555555555555</v>
      </c>
      <c r="F716" s="130" t="s">
        <v>439</v>
      </c>
      <c r="G716" s="130" t="s">
        <v>262</v>
      </c>
      <c r="H716" s="130" t="s">
        <v>263</v>
      </c>
      <c r="I716" s="130" t="s">
        <v>18</v>
      </c>
      <c r="J716" s="130" t="s">
        <v>18</v>
      </c>
      <c r="K716" s="133">
        <v>0.5</v>
      </c>
      <c r="L716" s="130" t="s">
        <v>18</v>
      </c>
      <c r="M716" s="131">
        <v>43866</v>
      </c>
      <c r="N716" s="130" t="s">
        <v>63</v>
      </c>
      <c r="O716" s="141"/>
    </row>
    <row r="717" spans="1:15">
      <c r="A717" s="130" t="s">
        <v>608</v>
      </c>
      <c r="B717" s="130" t="s">
        <v>15</v>
      </c>
      <c r="C717" s="130" t="s">
        <v>21</v>
      </c>
      <c r="D717" s="131">
        <v>43866</v>
      </c>
      <c r="E717" s="132">
        <v>0.29930555555555555</v>
      </c>
      <c r="F717" s="130" t="s">
        <v>439</v>
      </c>
      <c r="G717" s="130" t="s">
        <v>264</v>
      </c>
      <c r="H717" s="130" t="s">
        <v>265</v>
      </c>
      <c r="I717" s="130" t="s">
        <v>18</v>
      </c>
      <c r="J717" s="130" t="s">
        <v>18</v>
      </c>
      <c r="K717" s="133">
        <v>0.5</v>
      </c>
      <c r="L717" s="130" t="s">
        <v>18</v>
      </c>
      <c r="M717" s="131">
        <v>43866</v>
      </c>
      <c r="N717" s="130" t="s">
        <v>63</v>
      </c>
      <c r="O717" s="141"/>
    </row>
    <row r="718" spans="1:15">
      <c r="A718" s="130" t="s">
        <v>608</v>
      </c>
      <c r="B718" s="130" t="s">
        <v>15</v>
      </c>
      <c r="C718" s="130" t="s">
        <v>21</v>
      </c>
      <c r="D718" s="131">
        <v>43866</v>
      </c>
      <c r="E718" s="132">
        <v>0.29930555555555555</v>
      </c>
      <c r="F718" s="130" t="s">
        <v>439</v>
      </c>
      <c r="G718" s="130" t="s">
        <v>254</v>
      </c>
      <c r="H718" s="130" t="s">
        <v>255</v>
      </c>
      <c r="I718" s="130" t="s">
        <v>18</v>
      </c>
      <c r="J718" s="130" t="s">
        <v>18</v>
      </c>
      <c r="K718" s="133">
        <v>0.5</v>
      </c>
      <c r="L718" s="130" t="s">
        <v>18</v>
      </c>
      <c r="M718" s="131">
        <v>43866</v>
      </c>
      <c r="N718" s="130" t="s">
        <v>63</v>
      </c>
      <c r="O718" s="141"/>
    </row>
    <row r="719" spans="1:15">
      <c r="A719" s="130" t="s">
        <v>608</v>
      </c>
      <c r="B719" s="130" t="s">
        <v>15</v>
      </c>
      <c r="C719" s="130" t="s">
        <v>21</v>
      </c>
      <c r="D719" s="131">
        <v>43866</v>
      </c>
      <c r="E719" s="132">
        <v>0.29930555555555555</v>
      </c>
      <c r="F719" s="130" t="s">
        <v>439</v>
      </c>
      <c r="G719" s="130" t="s">
        <v>256</v>
      </c>
      <c r="H719" s="130" t="s">
        <v>257</v>
      </c>
      <c r="I719" s="130" t="s">
        <v>18</v>
      </c>
      <c r="J719" s="130" t="s">
        <v>18</v>
      </c>
      <c r="K719" s="133">
        <v>0.5</v>
      </c>
      <c r="L719" s="130" t="s">
        <v>18</v>
      </c>
      <c r="M719" s="131">
        <v>43866</v>
      </c>
      <c r="N719" s="130" t="s">
        <v>63</v>
      </c>
      <c r="O719" s="141"/>
    </row>
    <row r="720" spans="1:15">
      <c r="A720" s="130" t="s">
        <v>608</v>
      </c>
      <c r="B720" s="130" t="s">
        <v>15</v>
      </c>
      <c r="C720" s="130" t="s">
        <v>21</v>
      </c>
      <c r="D720" s="131">
        <v>43866</v>
      </c>
      <c r="E720" s="132">
        <v>0.29930555555555555</v>
      </c>
      <c r="F720" s="130" t="s">
        <v>439</v>
      </c>
      <c r="G720" s="130" t="s">
        <v>268</v>
      </c>
      <c r="H720" s="130" t="s">
        <v>269</v>
      </c>
      <c r="I720" s="130" t="s">
        <v>18</v>
      </c>
      <c r="J720" s="130" t="s">
        <v>18</v>
      </c>
      <c r="K720" s="133">
        <v>0.5</v>
      </c>
      <c r="L720" s="130" t="s">
        <v>18</v>
      </c>
      <c r="M720" s="131">
        <v>43866</v>
      </c>
      <c r="N720" s="130" t="s">
        <v>63</v>
      </c>
      <c r="O720" s="141"/>
    </row>
    <row r="721" spans="1:15">
      <c r="A721" s="130" t="s">
        <v>608</v>
      </c>
      <c r="B721" s="130" t="s">
        <v>15</v>
      </c>
      <c r="C721" s="130" t="s">
        <v>21</v>
      </c>
      <c r="D721" s="131">
        <v>43866</v>
      </c>
      <c r="E721" s="132">
        <v>0.29930555555555555</v>
      </c>
      <c r="F721" s="130" t="s">
        <v>439</v>
      </c>
      <c r="G721" s="130" t="s">
        <v>270</v>
      </c>
      <c r="H721" s="130" t="s">
        <v>271</v>
      </c>
      <c r="I721" s="130" t="s">
        <v>18</v>
      </c>
      <c r="J721" s="130" t="s">
        <v>18</v>
      </c>
      <c r="K721" s="133">
        <v>0.5</v>
      </c>
      <c r="L721" s="130" t="s">
        <v>18</v>
      </c>
      <c r="M721" s="131">
        <v>43866</v>
      </c>
      <c r="N721" s="130" t="s">
        <v>63</v>
      </c>
      <c r="O721" s="141"/>
    </row>
    <row r="722" spans="1:15">
      <c r="A722" s="130" t="s">
        <v>608</v>
      </c>
      <c r="B722" s="130" t="s">
        <v>15</v>
      </c>
      <c r="C722" s="130" t="s">
        <v>21</v>
      </c>
      <c r="D722" s="131">
        <v>43866</v>
      </c>
      <c r="E722" s="132">
        <v>0.29930555555555555</v>
      </c>
      <c r="F722" s="130" t="s">
        <v>439</v>
      </c>
      <c r="G722" s="130" t="s">
        <v>458</v>
      </c>
      <c r="H722" s="130" t="s">
        <v>459</v>
      </c>
      <c r="I722" s="130" t="s">
        <v>18</v>
      </c>
      <c r="J722" s="130" t="s">
        <v>18</v>
      </c>
      <c r="K722" s="133">
        <v>0.5</v>
      </c>
      <c r="L722" s="130" t="s">
        <v>18</v>
      </c>
      <c r="M722" s="131">
        <v>43866</v>
      </c>
      <c r="N722" s="130" t="s">
        <v>63</v>
      </c>
      <c r="O722" s="141"/>
    </row>
    <row r="723" spans="1:15">
      <c r="A723" s="130" t="s">
        <v>608</v>
      </c>
      <c r="B723" s="130" t="s">
        <v>15</v>
      </c>
      <c r="C723" s="130" t="s">
        <v>21</v>
      </c>
      <c r="D723" s="131">
        <v>43866</v>
      </c>
      <c r="E723" s="132">
        <v>0.29930555555555555</v>
      </c>
      <c r="F723" s="130" t="s">
        <v>439</v>
      </c>
      <c r="G723" s="130" t="s">
        <v>272</v>
      </c>
      <c r="H723" s="130" t="s">
        <v>273</v>
      </c>
      <c r="I723" s="130" t="s">
        <v>18</v>
      </c>
      <c r="J723" s="130" t="s">
        <v>18</v>
      </c>
      <c r="K723" s="133">
        <v>0.5</v>
      </c>
      <c r="L723" s="130" t="s">
        <v>18</v>
      </c>
      <c r="M723" s="131">
        <v>43866</v>
      </c>
      <c r="N723" s="130" t="s">
        <v>63</v>
      </c>
      <c r="O723" s="141"/>
    </row>
    <row r="724" spans="1:15">
      <c r="A724" s="130" t="s">
        <v>608</v>
      </c>
      <c r="B724" s="130" t="s">
        <v>15</v>
      </c>
      <c r="C724" s="130" t="s">
        <v>21</v>
      </c>
      <c r="D724" s="131">
        <v>43866</v>
      </c>
      <c r="E724" s="132">
        <v>0.29930555555555555</v>
      </c>
      <c r="F724" s="130" t="s">
        <v>439</v>
      </c>
      <c r="G724" s="130" t="s">
        <v>274</v>
      </c>
      <c r="H724" s="130" t="s">
        <v>275</v>
      </c>
      <c r="I724" s="130" t="s">
        <v>18</v>
      </c>
      <c r="J724" s="130" t="s">
        <v>18</v>
      </c>
      <c r="K724" s="133">
        <v>0.5</v>
      </c>
      <c r="L724" s="130" t="s">
        <v>18</v>
      </c>
      <c r="M724" s="131">
        <v>43866</v>
      </c>
      <c r="N724" s="130" t="s">
        <v>63</v>
      </c>
      <c r="O724" s="141"/>
    </row>
    <row r="725" spans="1:15">
      <c r="A725" s="130" t="s">
        <v>608</v>
      </c>
      <c r="B725" s="130" t="s">
        <v>15</v>
      </c>
      <c r="C725" s="130" t="s">
        <v>21</v>
      </c>
      <c r="D725" s="131">
        <v>43866</v>
      </c>
      <c r="E725" s="132">
        <v>0.29930555555555555</v>
      </c>
      <c r="F725" s="130" t="s">
        <v>439</v>
      </c>
      <c r="G725" s="130" t="s">
        <v>460</v>
      </c>
      <c r="H725" s="130" t="s">
        <v>461</v>
      </c>
      <c r="I725" s="130" t="s">
        <v>18</v>
      </c>
      <c r="J725" s="130" t="s">
        <v>18</v>
      </c>
      <c r="K725" s="133">
        <v>0.5</v>
      </c>
      <c r="L725" s="130" t="s">
        <v>18</v>
      </c>
      <c r="M725" s="131">
        <v>43866</v>
      </c>
      <c r="N725" s="130" t="s">
        <v>63</v>
      </c>
      <c r="O725" s="141"/>
    </row>
    <row r="726" spans="1:15">
      <c r="A726" s="130" t="s">
        <v>608</v>
      </c>
      <c r="B726" s="130" t="s">
        <v>15</v>
      </c>
      <c r="C726" s="130" t="s">
        <v>21</v>
      </c>
      <c r="D726" s="131">
        <v>43866</v>
      </c>
      <c r="E726" s="132">
        <v>0.29930555555555555</v>
      </c>
      <c r="F726" s="130" t="s">
        <v>439</v>
      </c>
      <c r="G726" s="130" t="s">
        <v>276</v>
      </c>
      <c r="H726" s="130" t="s">
        <v>277</v>
      </c>
      <c r="I726" s="130" t="s">
        <v>18</v>
      </c>
      <c r="J726" s="130" t="s">
        <v>18</v>
      </c>
      <c r="K726" s="133">
        <v>0.5</v>
      </c>
      <c r="L726" s="130" t="s">
        <v>18</v>
      </c>
      <c r="M726" s="131">
        <v>43866</v>
      </c>
      <c r="N726" s="130" t="s">
        <v>63</v>
      </c>
      <c r="O726" s="141"/>
    </row>
    <row r="727" spans="1:15">
      <c r="A727" s="130" t="s">
        <v>608</v>
      </c>
      <c r="B727" s="130" t="s">
        <v>15</v>
      </c>
      <c r="C727" s="130" t="s">
        <v>21</v>
      </c>
      <c r="D727" s="131">
        <v>43866</v>
      </c>
      <c r="E727" s="132">
        <v>0.29930555555555555</v>
      </c>
      <c r="F727" s="130" t="s">
        <v>439</v>
      </c>
      <c r="G727" s="130" t="s">
        <v>464</v>
      </c>
      <c r="H727" s="130" t="s">
        <v>465</v>
      </c>
      <c r="I727" s="130" t="s">
        <v>18</v>
      </c>
      <c r="J727" s="130" t="s">
        <v>18</v>
      </c>
      <c r="K727" s="133">
        <v>0.5</v>
      </c>
      <c r="L727" s="130" t="s">
        <v>18</v>
      </c>
      <c r="M727" s="131">
        <v>43866</v>
      </c>
      <c r="N727" s="130" t="s">
        <v>63</v>
      </c>
      <c r="O727" s="141"/>
    </row>
    <row r="728" spans="1:15">
      <c r="A728" s="130" t="s">
        <v>608</v>
      </c>
      <c r="B728" s="130" t="s">
        <v>15</v>
      </c>
      <c r="C728" s="130" t="s">
        <v>21</v>
      </c>
      <c r="D728" s="131">
        <v>43866</v>
      </c>
      <c r="E728" s="132">
        <v>0.29930555555555555</v>
      </c>
      <c r="F728" s="130" t="s">
        <v>439</v>
      </c>
      <c r="G728" s="130" t="s">
        <v>278</v>
      </c>
      <c r="H728" s="130" t="s">
        <v>279</v>
      </c>
      <c r="I728" s="130" t="s">
        <v>18</v>
      </c>
      <c r="J728" s="130" t="s">
        <v>18</v>
      </c>
      <c r="K728" s="133">
        <v>2.5</v>
      </c>
      <c r="L728" s="130" t="s">
        <v>18</v>
      </c>
      <c r="M728" s="131">
        <v>43866</v>
      </c>
      <c r="N728" s="130" t="s">
        <v>63</v>
      </c>
      <c r="O728" s="141"/>
    </row>
    <row r="729" spans="1:15">
      <c r="A729" s="130" t="s">
        <v>608</v>
      </c>
      <c r="B729" s="130" t="s">
        <v>15</v>
      </c>
      <c r="C729" s="130" t="s">
        <v>21</v>
      </c>
      <c r="D729" s="131">
        <v>43866</v>
      </c>
      <c r="E729" s="132">
        <v>0.29930555555555555</v>
      </c>
      <c r="F729" s="130" t="s">
        <v>439</v>
      </c>
      <c r="G729" s="130" t="s">
        <v>462</v>
      </c>
      <c r="H729" s="130" t="s">
        <v>463</v>
      </c>
      <c r="I729" s="130" t="s">
        <v>18</v>
      </c>
      <c r="J729" s="130" t="s">
        <v>18</v>
      </c>
      <c r="K729" s="133">
        <v>2.5</v>
      </c>
      <c r="L729" s="130" t="s">
        <v>18</v>
      </c>
      <c r="M729" s="131">
        <v>43866</v>
      </c>
      <c r="N729" s="130" t="s">
        <v>63</v>
      </c>
      <c r="O729" s="141"/>
    </row>
    <row r="730" spans="1:15">
      <c r="A730" s="130" t="s">
        <v>608</v>
      </c>
      <c r="B730" s="130" t="s">
        <v>15</v>
      </c>
      <c r="C730" s="130" t="s">
        <v>21</v>
      </c>
      <c r="D730" s="131">
        <v>43866</v>
      </c>
      <c r="E730" s="132">
        <v>0.29930555555555555</v>
      </c>
      <c r="F730" s="130" t="s">
        <v>439</v>
      </c>
      <c r="G730" s="130" t="s">
        <v>280</v>
      </c>
      <c r="H730" s="130" t="s">
        <v>281</v>
      </c>
      <c r="I730" s="130" t="s">
        <v>18</v>
      </c>
      <c r="J730" s="130" t="s">
        <v>18</v>
      </c>
      <c r="K730" s="133">
        <v>0.5</v>
      </c>
      <c r="L730" s="130" t="s">
        <v>18</v>
      </c>
      <c r="M730" s="131">
        <v>43866</v>
      </c>
      <c r="N730" s="130" t="s">
        <v>63</v>
      </c>
      <c r="O730" s="141"/>
    </row>
    <row r="731" spans="1:15">
      <c r="A731" s="130" t="s">
        <v>608</v>
      </c>
      <c r="B731" s="130" t="s">
        <v>15</v>
      </c>
      <c r="C731" s="130" t="s">
        <v>21</v>
      </c>
      <c r="D731" s="131">
        <v>43866</v>
      </c>
      <c r="E731" s="132">
        <v>0.29930555555555555</v>
      </c>
      <c r="F731" s="130" t="s">
        <v>439</v>
      </c>
      <c r="G731" s="130" t="s">
        <v>282</v>
      </c>
      <c r="H731" s="130" t="s">
        <v>283</v>
      </c>
      <c r="I731" s="130" t="s">
        <v>18</v>
      </c>
      <c r="J731" s="130" t="s">
        <v>18</v>
      </c>
      <c r="K731" s="133">
        <v>2.5</v>
      </c>
      <c r="L731" s="130" t="s">
        <v>18</v>
      </c>
      <c r="M731" s="131">
        <v>43866</v>
      </c>
      <c r="N731" s="130" t="s">
        <v>63</v>
      </c>
      <c r="O731" s="141"/>
    </row>
    <row r="732" spans="1:15">
      <c r="A732" s="130" t="s">
        <v>608</v>
      </c>
      <c r="B732" s="130" t="s">
        <v>15</v>
      </c>
      <c r="C732" s="130" t="s">
        <v>21</v>
      </c>
      <c r="D732" s="131">
        <v>43866</v>
      </c>
      <c r="E732" s="132">
        <v>0.29930555555555555</v>
      </c>
      <c r="F732" s="130" t="s">
        <v>439</v>
      </c>
      <c r="G732" s="130" t="s">
        <v>284</v>
      </c>
      <c r="H732" s="130" t="s">
        <v>285</v>
      </c>
      <c r="I732" s="130" t="s">
        <v>18</v>
      </c>
      <c r="J732" s="130" t="s">
        <v>18</v>
      </c>
      <c r="K732" s="133">
        <v>0.5</v>
      </c>
      <c r="L732" s="130" t="s">
        <v>18</v>
      </c>
      <c r="M732" s="131">
        <v>43866</v>
      </c>
      <c r="N732" s="130" t="s">
        <v>63</v>
      </c>
      <c r="O732" s="141"/>
    </row>
    <row r="733" spans="1:15">
      <c r="A733" s="130" t="s">
        <v>608</v>
      </c>
      <c r="B733" s="130" t="s">
        <v>15</v>
      </c>
      <c r="C733" s="130" t="s">
        <v>21</v>
      </c>
      <c r="D733" s="131">
        <v>43866</v>
      </c>
      <c r="E733" s="132">
        <v>0.29930555555555555</v>
      </c>
      <c r="F733" s="130" t="s">
        <v>439</v>
      </c>
      <c r="G733" s="130" t="s">
        <v>286</v>
      </c>
      <c r="H733" s="130" t="s">
        <v>287</v>
      </c>
      <c r="I733" s="130" t="s">
        <v>18</v>
      </c>
      <c r="J733" s="130" t="s">
        <v>18</v>
      </c>
      <c r="K733" s="133">
        <v>0.5</v>
      </c>
      <c r="L733" s="130" t="s">
        <v>18</v>
      </c>
      <c r="M733" s="131">
        <v>43866</v>
      </c>
      <c r="N733" s="130" t="s">
        <v>63</v>
      </c>
      <c r="O733" s="141"/>
    </row>
    <row r="734" spans="1:15">
      <c r="A734" s="130" t="s">
        <v>608</v>
      </c>
      <c r="B734" s="130" t="s">
        <v>15</v>
      </c>
      <c r="C734" s="130" t="s">
        <v>21</v>
      </c>
      <c r="D734" s="131">
        <v>43866</v>
      </c>
      <c r="E734" s="132">
        <v>0.29930555555555555</v>
      </c>
      <c r="F734" s="130" t="s">
        <v>439</v>
      </c>
      <c r="G734" s="130" t="s">
        <v>418</v>
      </c>
      <c r="H734" s="130" t="s">
        <v>419</v>
      </c>
      <c r="I734" s="130" t="s">
        <v>18</v>
      </c>
      <c r="J734" s="130" t="s">
        <v>18</v>
      </c>
      <c r="K734" s="133">
        <v>0.5</v>
      </c>
      <c r="L734" s="130" t="s">
        <v>18</v>
      </c>
      <c r="M734" s="131">
        <v>43866</v>
      </c>
      <c r="N734" s="130" t="s">
        <v>63</v>
      </c>
      <c r="O734" s="141"/>
    </row>
    <row r="735" spans="1:15">
      <c r="A735" s="130" t="s">
        <v>608</v>
      </c>
      <c r="B735" s="130" t="s">
        <v>15</v>
      </c>
      <c r="C735" s="130" t="s">
        <v>21</v>
      </c>
      <c r="D735" s="131">
        <v>43866</v>
      </c>
      <c r="E735" s="132">
        <v>0.29930555555555555</v>
      </c>
      <c r="F735" s="130" t="s">
        <v>439</v>
      </c>
      <c r="G735" s="130" t="s">
        <v>288</v>
      </c>
      <c r="H735" s="130" t="s">
        <v>289</v>
      </c>
      <c r="I735" s="130" t="s">
        <v>18</v>
      </c>
      <c r="J735" s="130" t="s">
        <v>18</v>
      </c>
      <c r="K735" s="133">
        <v>0.5</v>
      </c>
      <c r="L735" s="130" t="s">
        <v>18</v>
      </c>
      <c r="M735" s="131">
        <v>43866</v>
      </c>
      <c r="N735" s="130" t="s">
        <v>63</v>
      </c>
      <c r="O735" s="141"/>
    </row>
    <row r="736" spans="1:15">
      <c r="A736" s="130" t="s">
        <v>608</v>
      </c>
      <c r="B736" s="130" t="s">
        <v>15</v>
      </c>
      <c r="C736" s="130" t="s">
        <v>21</v>
      </c>
      <c r="D736" s="131">
        <v>43866</v>
      </c>
      <c r="E736" s="132">
        <v>0.29930555555555555</v>
      </c>
      <c r="F736" s="130" t="s">
        <v>439</v>
      </c>
      <c r="G736" s="130" t="s">
        <v>466</v>
      </c>
      <c r="H736" s="130" t="s">
        <v>467</v>
      </c>
      <c r="I736" s="130" t="s">
        <v>18</v>
      </c>
      <c r="J736" s="130" t="s">
        <v>18</v>
      </c>
      <c r="K736" s="133">
        <v>0.5</v>
      </c>
      <c r="L736" s="130" t="s">
        <v>18</v>
      </c>
      <c r="M736" s="131">
        <v>43866</v>
      </c>
      <c r="N736" s="130" t="s">
        <v>63</v>
      </c>
      <c r="O736" s="141"/>
    </row>
    <row r="737" spans="1:15">
      <c r="A737" s="130" t="s">
        <v>608</v>
      </c>
      <c r="B737" s="130" t="s">
        <v>15</v>
      </c>
      <c r="C737" s="130" t="s">
        <v>21</v>
      </c>
      <c r="D737" s="131">
        <v>43866</v>
      </c>
      <c r="E737" s="132">
        <v>0.29930555555555555</v>
      </c>
      <c r="F737" s="130" t="s">
        <v>439</v>
      </c>
      <c r="G737" s="130" t="s">
        <v>292</v>
      </c>
      <c r="H737" s="130" t="s">
        <v>293</v>
      </c>
      <c r="I737" s="130" t="s">
        <v>18</v>
      </c>
      <c r="J737" s="130" t="s">
        <v>18</v>
      </c>
      <c r="K737" s="133">
        <v>0.5</v>
      </c>
      <c r="L737" s="130" t="s">
        <v>18</v>
      </c>
      <c r="M737" s="131">
        <v>43866</v>
      </c>
      <c r="N737" s="130" t="s">
        <v>63</v>
      </c>
      <c r="O737" s="141"/>
    </row>
    <row r="738" spans="1:15">
      <c r="A738" s="130" t="s">
        <v>608</v>
      </c>
      <c r="B738" s="130" t="s">
        <v>15</v>
      </c>
      <c r="C738" s="130" t="s">
        <v>21</v>
      </c>
      <c r="D738" s="131">
        <v>43866</v>
      </c>
      <c r="E738" s="132">
        <v>0.29930555555555555</v>
      </c>
      <c r="F738" s="130" t="s">
        <v>439</v>
      </c>
      <c r="G738" s="130" t="s">
        <v>294</v>
      </c>
      <c r="H738" s="130" t="s">
        <v>295</v>
      </c>
      <c r="I738" s="130" t="s">
        <v>18</v>
      </c>
      <c r="J738" s="130" t="s">
        <v>18</v>
      </c>
      <c r="K738" s="133">
        <v>0.5</v>
      </c>
      <c r="L738" s="130" t="s">
        <v>18</v>
      </c>
      <c r="M738" s="131">
        <v>43866</v>
      </c>
      <c r="N738" s="130" t="s">
        <v>63</v>
      </c>
      <c r="O738" s="141"/>
    </row>
    <row r="739" spans="1:15">
      <c r="A739" s="130" t="s">
        <v>608</v>
      </c>
      <c r="B739" s="130" t="s">
        <v>15</v>
      </c>
      <c r="C739" s="130" t="s">
        <v>21</v>
      </c>
      <c r="D739" s="131">
        <v>43866</v>
      </c>
      <c r="E739" s="132">
        <v>0.29930555555555555</v>
      </c>
      <c r="F739" s="130" t="s">
        <v>439</v>
      </c>
      <c r="G739" s="130" t="s">
        <v>296</v>
      </c>
      <c r="H739" s="130" t="s">
        <v>297</v>
      </c>
      <c r="I739" s="130" t="s">
        <v>18</v>
      </c>
      <c r="J739" s="130" t="s">
        <v>18</v>
      </c>
      <c r="K739" s="133">
        <v>0.5</v>
      </c>
      <c r="L739" s="130" t="s">
        <v>18</v>
      </c>
      <c r="M739" s="131">
        <v>43866</v>
      </c>
      <c r="N739" s="130" t="s">
        <v>63</v>
      </c>
      <c r="O739" s="141"/>
    </row>
    <row r="740" spans="1:15">
      <c r="A740" s="130" t="s">
        <v>608</v>
      </c>
      <c r="B740" s="130" t="s">
        <v>15</v>
      </c>
      <c r="C740" s="130" t="s">
        <v>21</v>
      </c>
      <c r="D740" s="131">
        <v>43866</v>
      </c>
      <c r="E740" s="132">
        <v>0.29930555555555555</v>
      </c>
      <c r="F740" s="130" t="s">
        <v>439</v>
      </c>
      <c r="G740" s="130" t="s">
        <v>302</v>
      </c>
      <c r="H740" s="130" t="s">
        <v>303</v>
      </c>
      <c r="I740" s="130" t="s">
        <v>18</v>
      </c>
      <c r="J740" s="130" t="s">
        <v>18</v>
      </c>
      <c r="K740" s="133">
        <v>0.5</v>
      </c>
      <c r="L740" s="130" t="s">
        <v>18</v>
      </c>
      <c r="M740" s="131">
        <v>43866</v>
      </c>
      <c r="N740" s="130" t="s">
        <v>63</v>
      </c>
      <c r="O740" s="141"/>
    </row>
    <row r="741" spans="1:15">
      <c r="A741" s="130" t="s">
        <v>608</v>
      </c>
      <c r="B741" s="130" t="s">
        <v>15</v>
      </c>
      <c r="C741" s="130" t="s">
        <v>21</v>
      </c>
      <c r="D741" s="131">
        <v>43866</v>
      </c>
      <c r="E741" s="132">
        <v>0.29930555555555555</v>
      </c>
      <c r="F741" s="130" t="s">
        <v>439</v>
      </c>
      <c r="G741" s="130" t="s">
        <v>290</v>
      </c>
      <c r="H741" s="130" t="s">
        <v>291</v>
      </c>
      <c r="I741" s="130" t="s">
        <v>18</v>
      </c>
      <c r="J741" s="130" t="s">
        <v>18</v>
      </c>
      <c r="K741" s="133">
        <v>0.5</v>
      </c>
      <c r="L741" s="130" t="s">
        <v>18</v>
      </c>
      <c r="M741" s="131">
        <v>43866</v>
      </c>
      <c r="N741" s="130" t="s">
        <v>63</v>
      </c>
      <c r="O741" s="141"/>
    </row>
    <row r="742" spans="1:15">
      <c r="A742" s="130" t="s">
        <v>608</v>
      </c>
      <c r="B742" s="130" t="s">
        <v>15</v>
      </c>
      <c r="C742" s="130" t="s">
        <v>21</v>
      </c>
      <c r="D742" s="131">
        <v>43866</v>
      </c>
      <c r="E742" s="132">
        <v>0.29930555555555555</v>
      </c>
      <c r="F742" s="130" t="s">
        <v>439</v>
      </c>
      <c r="G742" s="130" t="s">
        <v>304</v>
      </c>
      <c r="H742" s="130" t="s">
        <v>305</v>
      </c>
      <c r="I742" s="130" t="s">
        <v>18</v>
      </c>
      <c r="J742" s="130" t="s">
        <v>18</v>
      </c>
      <c r="K742" s="133">
        <v>0.5</v>
      </c>
      <c r="L742" s="130" t="s">
        <v>18</v>
      </c>
      <c r="M742" s="131">
        <v>43866</v>
      </c>
      <c r="N742" s="130" t="s">
        <v>63</v>
      </c>
      <c r="O742" s="141"/>
    </row>
    <row r="743" spans="1:15">
      <c r="A743" s="130" t="s">
        <v>608</v>
      </c>
      <c r="B743" s="130" t="s">
        <v>15</v>
      </c>
      <c r="C743" s="130" t="s">
        <v>21</v>
      </c>
      <c r="D743" s="131">
        <v>43866</v>
      </c>
      <c r="E743" s="132">
        <v>0.29930555555555555</v>
      </c>
      <c r="F743" s="130" t="s">
        <v>439</v>
      </c>
      <c r="G743" s="130" t="s">
        <v>306</v>
      </c>
      <c r="H743" s="130" t="s">
        <v>307</v>
      </c>
      <c r="I743" s="130" t="s">
        <v>18</v>
      </c>
      <c r="J743" s="130" t="s">
        <v>18</v>
      </c>
      <c r="K743" s="133">
        <v>0.5</v>
      </c>
      <c r="L743" s="130" t="s">
        <v>18</v>
      </c>
      <c r="M743" s="131">
        <v>43866</v>
      </c>
      <c r="N743" s="130" t="s">
        <v>63</v>
      </c>
      <c r="O743" s="141"/>
    </row>
    <row r="744" spans="1:15">
      <c r="A744" s="130" t="s">
        <v>608</v>
      </c>
      <c r="B744" s="130" t="s">
        <v>15</v>
      </c>
      <c r="C744" s="130" t="s">
        <v>21</v>
      </c>
      <c r="D744" s="131">
        <v>43866</v>
      </c>
      <c r="E744" s="132">
        <v>0.29930555555555555</v>
      </c>
      <c r="F744" s="130" t="s">
        <v>439</v>
      </c>
      <c r="G744" s="130" t="s">
        <v>308</v>
      </c>
      <c r="H744" s="130" t="s">
        <v>309</v>
      </c>
      <c r="I744" s="130" t="s">
        <v>18</v>
      </c>
      <c r="J744" s="130" t="s">
        <v>18</v>
      </c>
      <c r="K744" s="133">
        <v>0.5</v>
      </c>
      <c r="L744" s="130" t="s">
        <v>18</v>
      </c>
      <c r="M744" s="131">
        <v>43866</v>
      </c>
      <c r="N744" s="130" t="s">
        <v>63</v>
      </c>
      <c r="O744" s="141"/>
    </row>
    <row r="745" spans="1:15">
      <c r="A745" s="130" t="s">
        <v>608</v>
      </c>
      <c r="B745" s="130" t="s">
        <v>15</v>
      </c>
      <c r="C745" s="130" t="s">
        <v>21</v>
      </c>
      <c r="D745" s="131">
        <v>43866</v>
      </c>
      <c r="E745" s="132">
        <v>0.29930555555555555</v>
      </c>
      <c r="F745" s="130" t="s">
        <v>439</v>
      </c>
      <c r="G745" s="130" t="s">
        <v>310</v>
      </c>
      <c r="H745" s="130" t="s">
        <v>311</v>
      </c>
      <c r="I745" s="130" t="s">
        <v>18</v>
      </c>
      <c r="J745" s="130" t="s">
        <v>18</v>
      </c>
      <c r="K745" s="133">
        <v>0.5</v>
      </c>
      <c r="L745" s="130" t="s">
        <v>18</v>
      </c>
      <c r="M745" s="131">
        <v>43866</v>
      </c>
      <c r="N745" s="130" t="s">
        <v>63</v>
      </c>
      <c r="O745" s="141"/>
    </row>
    <row r="746" spans="1:15">
      <c r="A746" s="130" t="s">
        <v>608</v>
      </c>
      <c r="B746" s="130" t="s">
        <v>15</v>
      </c>
      <c r="C746" s="130" t="s">
        <v>21</v>
      </c>
      <c r="D746" s="131">
        <v>43866</v>
      </c>
      <c r="E746" s="132">
        <v>0.29930555555555555</v>
      </c>
      <c r="F746" s="130" t="s">
        <v>439</v>
      </c>
      <c r="G746" s="130" t="s">
        <v>298</v>
      </c>
      <c r="H746" s="130" t="s">
        <v>299</v>
      </c>
      <c r="I746" s="130" t="s">
        <v>18</v>
      </c>
      <c r="J746" s="130" t="s">
        <v>18</v>
      </c>
      <c r="K746" s="133">
        <v>0.5</v>
      </c>
      <c r="L746" s="130" t="s">
        <v>18</v>
      </c>
      <c r="M746" s="131">
        <v>43866</v>
      </c>
      <c r="N746" s="130" t="s">
        <v>63</v>
      </c>
      <c r="O746" s="141"/>
    </row>
    <row r="747" spans="1:15">
      <c r="A747" s="130" t="s">
        <v>608</v>
      </c>
      <c r="B747" s="130" t="s">
        <v>15</v>
      </c>
      <c r="C747" s="130" t="s">
        <v>21</v>
      </c>
      <c r="D747" s="131">
        <v>43866</v>
      </c>
      <c r="E747" s="132">
        <v>0.29930555555555555</v>
      </c>
      <c r="F747" s="130" t="s">
        <v>439</v>
      </c>
      <c r="G747" s="130" t="s">
        <v>300</v>
      </c>
      <c r="H747" s="130" t="s">
        <v>301</v>
      </c>
      <c r="I747" s="130" t="s">
        <v>18</v>
      </c>
      <c r="J747" s="130" t="s">
        <v>18</v>
      </c>
      <c r="K747" s="133">
        <v>0.5</v>
      </c>
      <c r="L747" s="130" t="s">
        <v>18</v>
      </c>
      <c r="M747" s="131">
        <v>43866</v>
      </c>
      <c r="N747" s="130" t="s">
        <v>63</v>
      </c>
      <c r="O747" s="141"/>
    </row>
    <row r="748" spans="1:15">
      <c r="A748" s="130" t="s">
        <v>608</v>
      </c>
      <c r="B748" s="130" t="s">
        <v>15</v>
      </c>
      <c r="C748" s="130" t="s">
        <v>21</v>
      </c>
      <c r="D748" s="131">
        <v>43866</v>
      </c>
      <c r="E748" s="132">
        <v>0.29930555555555555</v>
      </c>
      <c r="F748" s="130" t="s">
        <v>439</v>
      </c>
      <c r="G748" s="130" t="s">
        <v>468</v>
      </c>
      <c r="H748" s="130" t="s">
        <v>469</v>
      </c>
      <c r="I748" s="130" t="s">
        <v>18</v>
      </c>
      <c r="J748" s="130" t="s">
        <v>18</v>
      </c>
      <c r="K748" s="133">
        <v>0.5</v>
      </c>
      <c r="L748" s="130" t="s">
        <v>18</v>
      </c>
      <c r="M748" s="131">
        <v>43866</v>
      </c>
      <c r="N748" s="130" t="s">
        <v>63</v>
      </c>
      <c r="O748" s="141"/>
    </row>
    <row r="749" spans="1:15">
      <c r="A749" s="130" t="s">
        <v>608</v>
      </c>
      <c r="B749" s="130" t="s">
        <v>15</v>
      </c>
      <c r="C749" s="130" t="s">
        <v>21</v>
      </c>
      <c r="D749" s="131">
        <v>43866</v>
      </c>
      <c r="E749" s="132">
        <v>0.29930555555555555</v>
      </c>
      <c r="F749" s="130" t="s">
        <v>439</v>
      </c>
      <c r="G749" s="130" t="s">
        <v>312</v>
      </c>
      <c r="H749" s="130" t="s">
        <v>313</v>
      </c>
      <c r="I749" s="130" t="s">
        <v>18</v>
      </c>
      <c r="J749" s="130" t="s">
        <v>18</v>
      </c>
      <c r="K749" s="133">
        <v>0.5</v>
      </c>
      <c r="L749" s="130" t="s">
        <v>18</v>
      </c>
      <c r="M749" s="131">
        <v>43866</v>
      </c>
      <c r="N749" s="130" t="s">
        <v>63</v>
      </c>
      <c r="O749" s="141"/>
    </row>
    <row r="750" spans="1:15">
      <c r="A750" s="130" t="s">
        <v>608</v>
      </c>
      <c r="B750" s="130" t="s">
        <v>15</v>
      </c>
      <c r="C750" s="130" t="s">
        <v>21</v>
      </c>
      <c r="D750" s="131">
        <v>43866</v>
      </c>
      <c r="E750" s="132">
        <v>0.29930555555555555</v>
      </c>
      <c r="F750" s="130" t="s">
        <v>439</v>
      </c>
      <c r="G750" s="130" t="s">
        <v>314</v>
      </c>
      <c r="H750" s="130" t="s">
        <v>315</v>
      </c>
      <c r="I750" s="130" t="s">
        <v>18</v>
      </c>
      <c r="J750" s="130" t="s">
        <v>18</v>
      </c>
      <c r="K750" s="133">
        <v>0.5</v>
      </c>
      <c r="L750" s="130" t="s">
        <v>18</v>
      </c>
      <c r="M750" s="131">
        <v>43866</v>
      </c>
      <c r="N750" s="130" t="s">
        <v>63</v>
      </c>
      <c r="O750" s="141"/>
    </row>
    <row r="751" spans="1:15">
      <c r="A751" s="130" t="s">
        <v>514</v>
      </c>
      <c r="B751" s="130" t="s">
        <v>15</v>
      </c>
      <c r="C751" s="130" t="s">
        <v>21</v>
      </c>
      <c r="D751" s="131">
        <v>43867</v>
      </c>
      <c r="E751" s="132">
        <v>0.32916666666666666</v>
      </c>
      <c r="F751" s="130" t="s">
        <v>439</v>
      </c>
      <c r="G751" s="130" t="s">
        <v>198</v>
      </c>
      <c r="H751" s="130" t="s">
        <v>199</v>
      </c>
      <c r="I751" s="130" t="s">
        <v>18</v>
      </c>
      <c r="J751" s="130" t="s">
        <v>516</v>
      </c>
      <c r="K751" s="133">
        <v>0.5</v>
      </c>
      <c r="L751" s="130" t="s">
        <v>18</v>
      </c>
      <c r="M751" s="131">
        <v>43867</v>
      </c>
      <c r="N751" s="130" t="s">
        <v>63</v>
      </c>
      <c r="O751" s="131">
        <v>43873</v>
      </c>
    </row>
    <row r="752" spans="1:15">
      <c r="A752" s="130" t="s">
        <v>514</v>
      </c>
      <c r="B752" s="130" t="s">
        <v>15</v>
      </c>
      <c r="C752" s="130" t="s">
        <v>21</v>
      </c>
      <c r="D752" s="131">
        <v>43867</v>
      </c>
      <c r="E752" s="132">
        <v>0.32916666666666666</v>
      </c>
      <c r="F752" s="130" t="s">
        <v>439</v>
      </c>
      <c r="G752" s="130" t="s">
        <v>200</v>
      </c>
      <c r="H752" s="130" t="s">
        <v>201</v>
      </c>
      <c r="I752" s="130" t="s">
        <v>18</v>
      </c>
      <c r="J752" s="130" t="s">
        <v>516</v>
      </c>
      <c r="K752" s="133">
        <v>0.5</v>
      </c>
      <c r="L752" s="130" t="s">
        <v>18</v>
      </c>
      <c r="M752" s="131">
        <v>43867</v>
      </c>
      <c r="N752" s="130" t="s">
        <v>63</v>
      </c>
      <c r="O752" s="131">
        <v>43873</v>
      </c>
    </row>
    <row r="753" spans="1:15">
      <c r="A753" s="130" t="s">
        <v>514</v>
      </c>
      <c r="B753" s="130" t="s">
        <v>15</v>
      </c>
      <c r="C753" s="130" t="s">
        <v>21</v>
      </c>
      <c r="D753" s="131">
        <v>43867</v>
      </c>
      <c r="E753" s="132">
        <v>0.32916666666666666</v>
      </c>
      <c r="F753" s="130" t="s">
        <v>439</v>
      </c>
      <c r="G753" s="130" t="s">
        <v>202</v>
      </c>
      <c r="H753" s="130" t="s">
        <v>203</v>
      </c>
      <c r="I753" s="130" t="s">
        <v>18</v>
      </c>
      <c r="J753" s="130" t="s">
        <v>516</v>
      </c>
      <c r="K753" s="133">
        <v>0.5</v>
      </c>
      <c r="L753" s="130" t="s">
        <v>18</v>
      </c>
      <c r="M753" s="131">
        <v>43867</v>
      </c>
      <c r="N753" s="130" t="s">
        <v>63</v>
      </c>
      <c r="O753" s="131">
        <v>43873</v>
      </c>
    </row>
    <row r="754" spans="1:15">
      <c r="A754" s="130" t="s">
        <v>514</v>
      </c>
      <c r="B754" s="130" t="s">
        <v>15</v>
      </c>
      <c r="C754" s="130" t="s">
        <v>21</v>
      </c>
      <c r="D754" s="131">
        <v>43867</v>
      </c>
      <c r="E754" s="132">
        <v>0.32916666666666666</v>
      </c>
      <c r="F754" s="130" t="s">
        <v>439</v>
      </c>
      <c r="G754" s="130" t="s">
        <v>204</v>
      </c>
      <c r="H754" s="130" t="s">
        <v>205</v>
      </c>
      <c r="I754" s="130" t="s">
        <v>18</v>
      </c>
      <c r="J754" s="130" t="s">
        <v>516</v>
      </c>
      <c r="K754" s="133">
        <v>0.5</v>
      </c>
      <c r="L754" s="130" t="s">
        <v>18</v>
      </c>
      <c r="M754" s="131">
        <v>43867</v>
      </c>
      <c r="N754" s="130" t="s">
        <v>63</v>
      </c>
      <c r="O754" s="131">
        <v>43873</v>
      </c>
    </row>
    <row r="755" spans="1:15">
      <c r="A755" s="130" t="s">
        <v>514</v>
      </c>
      <c r="B755" s="130" t="s">
        <v>15</v>
      </c>
      <c r="C755" s="130" t="s">
        <v>21</v>
      </c>
      <c r="D755" s="131">
        <v>43867</v>
      </c>
      <c r="E755" s="132">
        <v>0.32916666666666666</v>
      </c>
      <c r="F755" s="130" t="s">
        <v>439</v>
      </c>
      <c r="G755" s="130" t="s">
        <v>206</v>
      </c>
      <c r="H755" s="130" t="s">
        <v>207</v>
      </c>
      <c r="I755" s="130" t="s">
        <v>18</v>
      </c>
      <c r="J755" s="130" t="s">
        <v>516</v>
      </c>
      <c r="K755" s="133">
        <v>0.5</v>
      </c>
      <c r="L755" s="130" t="s">
        <v>18</v>
      </c>
      <c r="M755" s="131">
        <v>43867</v>
      </c>
      <c r="N755" s="130" t="s">
        <v>63</v>
      </c>
      <c r="O755" s="131">
        <v>43873</v>
      </c>
    </row>
    <row r="756" spans="1:15">
      <c r="A756" s="130" t="s">
        <v>514</v>
      </c>
      <c r="B756" s="130" t="s">
        <v>15</v>
      </c>
      <c r="C756" s="130" t="s">
        <v>21</v>
      </c>
      <c r="D756" s="131">
        <v>43867</v>
      </c>
      <c r="E756" s="132">
        <v>0.32916666666666666</v>
      </c>
      <c r="F756" s="130" t="s">
        <v>439</v>
      </c>
      <c r="G756" s="130" t="s">
        <v>208</v>
      </c>
      <c r="H756" s="130" t="s">
        <v>209</v>
      </c>
      <c r="I756" s="130" t="s">
        <v>18</v>
      </c>
      <c r="J756" s="130" t="s">
        <v>516</v>
      </c>
      <c r="K756" s="133">
        <v>0.5</v>
      </c>
      <c r="L756" s="130" t="s">
        <v>18</v>
      </c>
      <c r="M756" s="131">
        <v>43867</v>
      </c>
      <c r="N756" s="130" t="s">
        <v>63</v>
      </c>
      <c r="O756" s="131">
        <v>43873</v>
      </c>
    </row>
    <row r="757" spans="1:15">
      <c r="A757" s="130" t="s">
        <v>514</v>
      </c>
      <c r="B757" s="130" t="s">
        <v>15</v>
      </c>
      <c r="C757" s="130" t="s">
        <v>21</v>
      </c>
      <c r="D757" s="131">
        <v>43867</v>
      </c>
      <c r="E757" s="132">
        <v>0.32916666666666666</v>
      </c>
      <c r="F757" s="130" t="s">
        <v>439</v>
      </c>
      <c r="G757" s="130" t="s">
        <v>440</v>
      </c>
      <c r="H757" s="130" t="s">
        <v>441</v>
      </c>
      <c r="I757" s="130" t="s">
        <v>18</v>
      </c>
      <c r="J757" s="130" t="s">
        <v>516</v>
      </c>
      <c r="K757" s="133">
        <v>0.5</v>
      </c>
      <c r="L757" s="130" t="s">
        <v>18</v>
      </c>
      <c r="M757" s="131">
        <v>43867</v>
      </c>
      <c r="N757" s="130" t="s">
        <v>63</v>
      </c>
      <c r="O757" s="131">
        <v>43873</v>
      </c>
    </row>
    <row r="758" spans="1:15">
      <c r="A758" s="130" t="s">
        <v>514</v>
      </c>
      <c r="B758" s="130" t="s">
        <v>15</v>
      </c>
      <c r="C758" s="130" t="s">
        <v>21</v>
      </c>
      <c r="D758" s="131">
        <v>43867</v>
      </c>
      <c r="E758" s="132">
        <v>0.32916666666666666</v>
      </c>
      <c r="F758" s="130" t="s">
        <v>439</v>
      </c>
      <c r="G758" s="130" t="s">
        <v>210</v>
      </c>
      <c r="H758" s="130" t="s">
        <v>211</v>
      </c>
      <c r="I758" s="130" t="s">
        <v>18</v>
      </c>
      <c r="J758" s="130" t="s">
        <v>516</v>
      </c>
      <c r="K758" s="133">
        <v>0.5</v>
      </c>
      <c r="L758" s="130" t="s">
        <v>18</v>
      </c>
      <c r="M758" s="131">
        <v>43867</v>
      </c>
      <c r="N758" s="130" t="s">
        <v>63</v>
      </c>
      <c r="O758" s="131">
        <v>43873</v>
      </c>
    </row>
    <row r="759" spans="1:15">
      <c r="A759" s="130" t="s">
        <v>514</v>
      </c>
      <c r="B759" s="130" t="s">
        <v>15</v>
      </c>
      <c r="C759" s="130" t="s">
        <v>21</v>
      </c>
      <c r="D759" s="131">
        <v>43867</v>
      </c>
      <c r="E759" s="132">
        <v>0.32916666666666666</v>
      </c>
      <c r="F759" s="130" t="s">
        <v>439</v>
      </c>
      <c r="G759" s="130" t="s">
        <v>212</v>
      </c>
      <c r="H759" s="130" t="s">
        <v>213</v>
      </c>
      <c r="I759" s="130" t="s">
        <v>18</v>
      </c>
      <c r="J759" s="130" t="s">
        <v>516</v>
      </c>
      <c r="K759" s="133">
        <v>0.5</v>
      </c>
      <c r="L759" s="130" t="s">
        <v>18</v>
      </c>
      <c r="M759" s="131">
        <v>43867</v>
      </c>
      <c r="N759" s="130" t="s">
        <v>63</v>
      </c>
      <c r="O759" s="131">
        <v>43873</v>
      </c>
    </row>
    <row r="760" spans="1:15">
      <c r="A760" s="130" t="s">
        <v>514</v>
      </c>
      <c r="B760" s="130" t="s">
        <v>15</v>
      </c>
      <c r="C760" s="130" t="s">
        <v>21</v>
      </c>
      <c r="D760" s="131">
        <v>43867</v>
      </c>
      <c r="E760" s="132">
        <v>0.32916666666666666</v>
      </c>
      <c r="F760" s="130" t="s">
        <v>439</v>
      </c>
      <c r="G760" s="130" t="s">
        <v>214</v>
      </c>
      <c r="H760" s="130" t="s">
        <v>215</v>
      </c>
      <c r="I760" s="130" t="s">
        <v>18</v>
      </c>
      <c r="J760" s="130" t="s">
        <v>516</v>
      </c>
      <c r="K760" s="133">
        <v>0.5</v>
      </c>
      <c r="L760" s="130" t="s">
        <v>18</v>
      </c>
      <c r="M760" s="131">
        <v>43867</v>
      </c>
      <c r="N760" s="130" t="s">
        <v>63</v>
      </c>
      <c r="O760" s="131">
        <v>43873</v>
      </c>
    </row>
    <row r="761" spans="1:15">
      <c r="A761" s="130" t="s">
        <v>514</v>
      </c>
      <c r="B761" s="130" t="s">
        <v>15</v>
      </c>
      <c r="C761" s="130" t="s">
        <v>21</v>
      </c>
      <c r="D761" s="131">
        <v>43867</v>
      </c>
      <c r="E761" s="132">
        <v>0.32916666666666666</v>
      </c>
      <c r="F761" s="130" t="s">
        <v>439</v>
      </c>
      <c r="G761" s="130" t="s">
        <v>216</v>
      </c>
      <c r="H761" s="130" t="s">
        <v>217</v>
      </c>
      <c r="I761" s="130" t="s">
        <v>18</v>
      </c>
      <c r="J761" s="130" t="s">
        <v>516</v>
      </c>
      <c r="K761" s="133">
        <v>0.5</v>
      </c>
      <c r="L761" s="130" t="s">
        <v>18</v>
      </c>
      <c r="M761" s="131">
        <v>43867</v>
      </c>
      <c r="N761" s="130" t="s">
        <v>63</v>
      </c>
      <c r="O761" s="131">
        <v>43873</v>
      </c>
    </row>
    <row r="762" spans="1:15">
      <c r="A762" s="130" t="s">
        <v>514</v>
      </c>
      <c r="B762" s="130" t="s">
        <v>15</v>
      </c>
      <c r="C762" s="130" t="s">
        <v>21</v>
      </c>
      <c r="D762" s="131">
        <v>43867</v>
      </c>
      <c r="E762" s="132">
        <v>0.32916666666666666</v>
      </c>
      <c r="F762" s="130" t="s">
        <v>439</v>
      </c>
      <c r="G762" s="130" t="s">
        <v>266</v>
      </c>
      <c r="H762" s="130" t="s">
        <v>267</v>
      </c>
      <c r="I762" s="130" t="s">
        <v>18</v>
      </c>
      <c r="J762" s="130" t="s">
        <v>516</v>
      </c>
      <c r="K762" s="133">
        <v>0.5</v>
      </c>
      <c r="L762" s="130" t="s">
        <v>18</v>
      </c>
      <c r="M762" s="131">
        <v>43867</v>
      </c>
      <c r="N762" s="130" t="s">
        <v>63</v>
      </c>
      <c r="O762" s="131">
        <v>43873</v>
      </c>
    </row>
    <row r="763" spans="1:15">
      <c r="A763" s="130" t="s">
        <v>514</v>
      </c>
      <c r="B763" s="130" t="s">
        <v>15</v>
      </c>
      <c r="C763" s="130" t="s">
        <v>21</v>
      </c>
      <c r="D763" s="131">
        <v>43867</v>
      </c>
      <c r="E763" s="132">
        <v>0.32916666666666666</v>
      </c>
      <c r="F763" s="130" t="s">
        <v>439</v>
      </c>
      <c r="G763" s="130" t="s">
        <v>442</v>
      </c>
      <c r="H763" s="130" t="s">
        <v>443</v>
      </c>
      <c r="I763" s="130" t="s">
        <v>18</v>
      </c>
      <c r="J763" s="130" t="s">
        <v>516</v>
      </c>
      <c r="K763" s="133">
        <v>0.5</v>
      </c>
      <c r="L763" s="130" t="s">
        <v>18</v>
      </c>
      <c r="M763" s="131">
        <v>43867</v>
      </c>
      <c r="N763" s="130" t="s">
        <v>63</v>
      </c>
      <c r="O763" s="131">
        <v>43873</v>
      </c>
    </row>
    <row r="764" spans="1:15">
      <c r="A764" s="130" t="s">
        <v>514</v>
      </c>
      <c r="B764" s="130" t="s">
        <v>15</v>
      </c>
      <c r="C764" s="130" t="s">
        <v>21</v>
      </c>
      <c r="D764" s="131">
        <v>43867</v>
      </c>
      <c r="E764" s="132">
        <v>0.32916666666666666</v>
      </c>
      <c r="F764" s="130" t="s">
        <v>439</v>
      </c>
      <c r="G764" s="130" t="s">
        <v>220</v>
      </c>
      <c r="H764" s="130" t="s">
        <v>221</v>
      </c>
      <c r="I764" s="130" t="s">
        <v>18</v>
      </c>
      <c r="J764" s="130" t="s">
        <v>516</v>
      </c>
      <c r="K764" s="133">
        <v>0.5</v>
      </c>
      <c r="L764" s="130" t="s">
        <v>18</v>
      </c>
      <c r="M764" s="131">
        <v>43867</v>
      </c>
      <c r="N764" s="130" t="s">
        <v>63</v>
      </c>
      <c r="O764" s="131">
        <v>43873</v>
      </c>
    </row>
    <row r="765" spans="1:15">
      <c r="A765" s="130" t="s">
        <v>514</v>
      </c>
      <c r="B765" s="130" t="s">
        <v>15</v>
      </c>
      <c r="C765" s="130" t="s">
        <v>21</v>
      </c>
      <c r="D765" s="131">
        <v>43867</v>
      </c>
      <c r="E765" s="132">
        <v>0.32916666666666666</v>
      </c>
      <c r="F765" s="130" t="s">
        <v>439</v>
      </c>
      <c r="G765" s="130" t="s">
        <v>218</v>
      </c>
      <c r="H765" s="130" t="s">
        <v>219</v>
      </c>
      <c r="I765" s="130" t="s">
        <v>18</v>
      </c>
      <c r="J765" s="130" t="s">
        <v>516</v>
      </c>
      <c r="K765" s="133">
        <v>0.5</v>
      </c>
      <c r="L765" s="130" t="s">
        <v>18</v>
      </c>
      <c r="M765" s="131">
        <v>43867</v>
      </c>
      <c r="N765" s="130" t="s">
        <v>63</v>
      </c>
      <c r="O765" s="131">
        <v>43873</v>
      </c>
    </row>
    <row r="766" spans="1:15">
      <c r="A766" s="130" t="s">
        <v>514</v>
      </c>
      <c r="B766" s="130" t="s">
        <v>15</v>
      </c>
      <c r="C766" s="130" t="s">
        <v>21</v>
      </c>
      <c r="D766" s="131">
        <v>43867</v>
      </c>
      <c r="E766" s="132">
        <v>0.32916666666666666</v>
      </c>
      <c r="F766" s="130" t="s">
        <v>439</v>
      </c>
      <c r="G766" s="130" t="s">
        <v>222</v>
      </c>
      <c r="H766" s="130" t="s">
        <v>223</v>
      </c>
      <c r="I766" s="130" t="s">
        <v>18</v>
      </c>
      <c r="J766" s="130" t="s">
        <v>516</v>
      </c>
      <c r="K766" s="133">
        <v>0.5</v>
      </c>
      <c r="L766" s="130" t="s">
        <v>18</v>
      </c>
      <c r="M766" s="131">
        <v>43867</v>
      </c>
      <c r="N766" s="130" t="s">
        <v>63</v>
      </c>
      <c r="O766" s="131">
        <v>43873</v>
      </c>
    </row>
    <row r="767" spans="1:15">
      <c r="A767" s="130" t="s">
        <v>514</v>
      </c>
      <c r="B767" s="130" t="s">
        <v>15</v>
      </c>
      <c r="C767" s="130" t="s">
        <v>21</v>
      </c>
      <c r="D767" s="131">
        <v>43867</v>
      </c>
      <c r="E767" s="132">
        <v>0.32916666666666666</v>
      </c>
      <c r="F767" s="130" t="s">
        <v>439</v>
      </c>
      <c r="G767" s="130" t="s">
        <v>224</v>
      </c>
      <c r="H767" s="130" t="s">
        <v>225</v>
      </c>
      <c r="I767" s="130" t="s">
        <v>18</v>
      </c>
      <c r="J767" s="130" t="s">
        <v>516</v>
      </c>
      <c r="K767" s="133">
        <v>0.5</v>
      </c>
      <c r="L767" s="130" t="s">
        <v>18</v>
      </c>
      <c r="M767" s="131">
        <v>43867</v>
      </c>
      <c r="N767" s="130" t="s">
        <v>63</v>
      </c>
      <c r="O767" s="131">
        <v>43873</v>
      </c>
    </row>
    <row r="768" spans="1:15">
      <c r="A768" s="130" t="s">
        <v>514</v>
      </c>
      <c r="B768" s="130" t="s">
        <v>15</v>
      </c>
      <c r="C768" s="130" t="s">
        <v>21</v>
      </c>
      <c r="D768" s="131">
        <v>43867</v>
      </c>
      <c r="E768" s="132">
        <v>0.32916666666666666</v>
      </c>
      <c r="F768" s="130" t="s">
        <v>439</v>
      </c>
      <c r="G768" s="130" t="s">
        <v>226</v>
      </c>
      <c r="H768" s="130" t="s">
        <v>227</v>
      </c>
      <c r="I768" s="130" t="s">
        <v>18</v>
      </c>
      <c r="J768" s="130" t="s">
        <v>516</v>
      </c>
      <c r="K768" s="133">
        <v>0.5</v>
      </c>
      <c r="L768" s="130" t="s">
        <v>18</v>
      </c>
      <c r="M768" s="131">
        <v>43867</v>
      </c>
      <c r="N768" s="130" t="s">
        <v>63</v>
      </c>
      <c r="O768" s="131">
        <v>43873</v>
      </c>
    </row>
    <row r="769" spans="1:15">
      <c r="A769" s="130" t="s">
        <v>514</v>
      </c>
      <c r="B769" s="130" t="s">
        <v>15</v>
      </c>
      <c r="C769" s="130" t="s">
        <v>21</v>
      </c>
      <c r="D769" s="131">
        <v>43867</v>
      </c>
      <c r="E769" s="132">
        <v>0.32916666666666666</v>
      </c>
      <c r="F769" s="130" t="s">
        <v>439</v>
      </c>
      <c r="G769" s="130" t="s">
        <v>444</v>
      </c>
      <c r="H769" s="130" t="s">
        <v>445</v>
      </c>
      <c r="I769" s="130" t="s">
        <v>18</v>
      </c>
      <c r="J769" s="130" t="s">
        <v>516</v>
      </c>
      <c r="K769" s="133">
        <v>0.5</v>
      </c>
      <c r="L769" s="130" t="s">
        <v>18</v>
      </c>
      <c r="M769" s="131">
        <v>43867</v>
      </c>
      <c r="N769" s="130" t="s">
        <v>63</v>
      </c>
      <c r="O769" s="131">
        <v>43873</v>
      </c>
    </row>
    <row r="770" spans="1:15">
      <c r="A770" s="130" t="s">
        <v>514</v>
      </c>
      <c r="B770" s="130" t="s">
        <v>15</v>
      </c>
      <c r="C770" s="130" t="s">
        <v>21</v>
      </c>
      <c r="D770" s="131">
        <v>43867</v>
      </c>
      <c r="E770" s="132">
        <v>0.32916666666666666</v>
      </c>
      <c r="F770" s="130" t="s">
        <v>439</v>
      </c>
      <c r="G770" s="130" t="s">
        <v>228</v>
      </c>
      <c r="H770" s="130" t="s">
        <v>229</v>
      </c>
      <c r="I770" s="130" t="s">
        <v>18</v>
      </c>
      <c r="J770" s="130" t="s">
        <v>516</v>
      </c>
      <c r="K770" s="133">
        <v>0.5</v>
      </c>
      <c r="L770" s="130" t="s">
        <v>18</v>
      </c>
      <c r="M770" s="131">
        <v>43867</v>
      </c>
      <c r="N770" s="130" t="s">
        <v>63</v>
      </c>
      <c r="O770" s="131">
        <v>43873</v>
      </c>
    </row>
    <row r="771" spans="1:15">
      <c r="A771" s="130" t="s">
        <v>514</v>
      </c>
      <c r="B771" s="130" t="s">
        <v>15</v>
      </c>
      <c r="C771" s="130" t="s">
        <v>21</v>
      </c>
      <c r="D771" s="131">
        <v>43867</v>
      </c>
      <c r="E771" s="132">
        <v>0.32916666666666666</v>
      </c>
      <c r="F771" s="130" t="s">
        <v>439</v>
      </c>
      <c r="G771" s="130" t="s">
        <v>446</v>
      </c>
      <c r="H771" s="130" t="s">
        <v>447</v>
      </c>
      <c r="I771" s="130" t="s">
        <v>18</v>
      </c>
      <c r="J771" s="130" t="s">
        <v>516</v>
      </c>
      <c r="K771" s="134">
        <v>0.5</v>
      </c>
      <c r="L771" s="130" t="s">
        <v>18</v>
      </c>
      <c r="M771" s="131">
        <v>43867</v>
      </c>
      <c r="N771" s="130" t="s">
        <v>63</v>
      </c>
      <c r="O771" s="131">
        <v>43873</v>
      </c>
    </row>
    <row r="772" spans="1:15">
      <c r="A772" s="130" t="s">
        <v>514</v>
      </c>
      <c r="B772" s="130" t="s">
        <v>15</v>
      </c>
      <c r="C772" s="130" t="s">
        <v>21</v>
      </c>
      <c r="D772" s="131">
        <v>43867</v>
      </c>
      <c r="E772" s="132">
        <v>0.32916666666666666</v>
      </c>
      <c r="F772" s="130" t="s">
        <v>439</v>
      </c>
      <c r="G772" s="130" t="s">
        <v>230</v>
      </c>
      <c r="H772" s="130" t="s">
        <v>231</v>
      </c>
      <c r="I772" s="130" t="s">
        <v>18</v>
      </c>
      <c r="J772" s="130" t="s">
        <v>516</v>
      </c>
      <c r="K772" s="133">
        <v>0.5</v>
      </c>
      <c r="L772" s="130" t="s">
        <v>18</v>
      </c>
      <c r="M772" s="131">
        <v>43867</v>
      </c>
      <c r="N772" s="130" t="s">
        <v>63</v>
      </c>
      <c r="O772" s="131">
        <v>43873</v>
      </c>
    </row>
    <row r="773" spans="1:15">
      <c r="A773" s="130" t="s">
        <v>514</v>
      </c>
      <c r="B773" s="130" t="s">
        <v>15</v>
      </c>
      <c r="C773" s="130" t="s">
        <v>21</v>
      </c>
      <c r="D773" s="131">
        <v>43867</v>
      </c>
      <c r="E773" s="132">
        <v>0.32916666666666666</v>
      </c>
      <c r="F773" s="130" t="s">
        <v>439</v>
      </c>
      <c r="G773" s="130" t="s">
        <v>232</v>
      </c>
      <c r="H773" s="130" t="s">
        <v>233</v>
      </c>
      <c r="I773" s="130" t="s">
        <v>18</v>
      </c>
      <c r="J773" s="130" t="s">
        <v>517</v>
      </c>
      <c r="K773" s="133">
        <v>2.5</v>
      </c>
      <c r="L773" s="130" t="s">
        <v>18</v>
      </c>
      <c r="M773" s="131">
        <v>43867</v>
      </c>
      <c r="N773" s="130" t="s">
        <v>63</v>
      </c>
      <c r="O773" s="131">
        <v>43873</v>
      </c>
    </row>
    <row r="774" spans="1:15">
      <c r="A774" s="130" t="s">
        <v>514</v>
      </c>
      <c r="B774" s="130" t="s">
        <v>15</v>
      </c>
      <c r="C774" s="130" t="s">
        <v>21</v>
      </c>
      <c r="D774" s="131">
        <v>43867</v>
      </c>
      <c r="E774" s="132">
        <v>0.32916666666666666</v>
      </c>
      <c r="F774" s="130" t="s">
        <v>439</v>
      </c>
      <c r="G774" s="130" t="s">
        <v>234</v>
      </c>
      <c r="H774" s="130" t="s">
        <v>235</v>
      </c>
      <c r="I774" s="130" t="s">
        <v>18</v>
      </c>
      <c r="J774" s="130" t="s">
        <v>516</v>
      </c>
      <c r="K774" s="134">
        <v>0.5</v>
      </c>
      <c r="L774" s="130" t="s">
        <v>18</v>
      </c>
      <c r="M774" s="131">
        <v>43867</v>
      </c>
      <c r="N774" s="130" t="s">
        <v>63</v>
      </c>
      <c r="O774" s="131">
        <v>43873</v>
      </c>
    </row>
    <row r="775" spans="1:15">
      <c r="A775" s="130" t="s">
        <v>514</v>
      </c>
      <c r="B775" s="130" t="s">
        <v>15</v>
      </c>
      <c r="C775" s="130" t="s">
        <v>21</v>
      </c>
      <c r="D775" s="131">
        <v>43867</v>
      </c>
      <c r="E775" s="132">
        <v>0.32916666666666666</v>
      </c>
      <c r="F775" s="130" t="s">
        <v>439</v>
      </c>
      <c r="G775" s="130" t="s">
        <v>236</v>
      </c>
      <c r="H775" s="130" t="s">
        <v>237</v>
      </c>
      <c r="I775" s="130" t="s">
        <v>18</v>
      </c>
      <c r="J775" s="130" t="s">
        <v>517</v>
      </c>
      <c r="K775" s="134">
        <v>2.5</v>
      </c>
      <c r="L775" s="130" t="s">
        <v>18</v>
      </c>
      <c r="M775" s="131">
        <v>43867</v>
      </c>
      <c r="N775" s="130" t="s">
        <v>63</v>
      </c>
      <c r="O775" s="131">
        <v>43873</v>
      </c>
    </row>
    <row r="776" spans="1:15">
      <c r="A776" s="130" t="s">
        <v>514</v>
      </c>
      <c r="B776" s="130" t="s">
        <v>15</v>
      </c>
      <c r="C776" s="130" t="s">
        <v>21</v>
      </c>
      <c r="D776" s="131">
        <v>43867</v>
      </c>
      <c r="E776" s="132">
        <v>0.32916666666666666</v>
      </c>
      <c r="F776" s="130" t="s">
        <v>439</v>
      </c>
      <c r="G776" s="130" t="s">
        <v>238</v>
      </c>
      <c r="H776" s="130" t="s">
        <v>239</v>
      </c>
      <c r="I776" s="130" t="s">
        <v>18</v>
      </c>
      <c r="J776" s="130" t="s">
        <v>516</v>
      </c>
      <c r="K776" s="133">
        <v>0.5</v>
      </c>
      <c r="L776" s="130" t="s">
        <v>18</v>
      </c>
      <c r="M776" s="131">
        <v>43867</v>
      </c>
      <c r="N776" s="130" t="s">
        <v>63</v>
      </c>
      <c r="O776" s="131">
        <v>43873</v>
      </c>
    </row>
    <row r="777" spans="1:15">
      <c r="A777" s="130" t="s">
        <v>514</v>
      </c>
      <c r="B777" s="130" t="s">
        <v>15</v>
      </c>
      <c r="C777" s="130" t="s">
        <v>21</v>
      </c>
      <c r="D777" s="131">
        <v>43867</v>
      </c>
      <c r="E777" s="132">
        <v>0.32916666666666666</v>
      </c>
      <c r="F777" s="130" t="s">
        <v>439</v>
      </c>
      <c r="G777" s="130" t="s">
        <v>240</v>
      </c>
      <c r="H777" s="130" t="s">
        <v>241</v>
      </c>
      <c r="I777" s="130" t="s">
        <v>18</v>
      </c>
      <c r="J777" s="130" t="s">
        <v>517</v>
      </c>
      <c r="K777" s="133">
        <v>2.5</v>
      </c>
      <c r="L777" s="130" t="s">
        <v>18</v>
      </c>
      <c r="M777" s="131">
        <v>43867</v>
      </c>
      <c r="N777" s="130" t="s">
        <v>63</v>
      </c>
      <c r="O777" s="131">
        <v>43873</v>
      </c>
    </row>
    <row r="778" spans="1:15">
      <c r="A778" s="130" t="s">
        <v>514</v>
      </c>
      <c r="B778" s="130" t="s">
        <v>15</v>
      </c>
      <c r="C778" s="130" t="s">
        <v>21</v>
      </c>
      <c r="D778" s="131">
        <v>43867</v>
      </c>
      <c r="E778" s="132">
        <v>0.32916666666666666</v>
      </c>
      <c r="F778" s="130" t="s">
        <v>439</v>
      </c>
      <c r="G778" s="130" t="s">
        <v>450</v>
      </c>
      <c r="H778" s="130" t="s">
        <v>451</v>
      </c>
      <c r="I778" s="130" t="s">
        <v>18</v>
      </c>
      <c r="J778" s="130" t="s">
        <v>517</v>
      </c>
      <c r="K778" s="133">
        <v>2.5</v>
      </c>
      <c r="L778" s="130" t="s">
        <v>18</v>
      </c>
      <c r="M778" s="131">
        <v>43867</v>
      </c>
      <c r="N778" s="130" t="s">
        <v>63</v>
      </c>
      <c r="O778" s="131">
        <v>43873</v>
      </c>
    </row>
    <row r="779" spans="1:15">
      <c r="A779" s="130" t="s">
        <v>514</v>
      </c>
      <c r="B779" s="130" t="s">
        <v>15</v>
      </c>
      <c r="C779" s="130" t="s">
        <v>21</v>
      </c>
      <c r="D779" s="131">
        <v>43867</v>
      </c>
      <c r="E779" s="132">
        <v>0.32916666666666666</v>
      </c>
      <c r="F779" s="130" t="s">
        <v>439</v>
      </c>
      <c r="G779" s="130" t="s">
        <v>452</v>
      </c>
      <c r="H779" s="130" t="s">
        <v>453</v>
      </c>
      <c r="I779" s="130" t="s">
        <v>18</v>
      </c>
      <c r="J779" s="130" t="s">
        <v>517</v>
      </c>
      <c r="K779" s="133">
        <v>2.5</v>
      </c>
      <c r="L779" s="130" t="s">
        <v>18</v>
      </c>
      <c r="M779" s="131">
        <v>43867</v>
      </c>
      <c r="N779" s="130" t="s">
        <v>63</v>
      </c>
      <c r="O779" s="131">
        <v>43873</v>
      </c>
    </row>
    <row r="780" spans="1:15">
      <c r="A780" s="130" t="s">
        <v>514</v>
      </c>
      <c r="B780" s="130" t="s">
        <v>15</v>
      </c>
      <c r="C780" s="130" t="s">
        <v>21</v>
      </c>
      <c r="D780" s="131">
        <v>43867</v>
      </c>
      <c r="E780" s="132">
        <v>0.32916666666666666</v>
      </c>
      <c r="F780" s="130" t="s">
        <v>439</v>
      </c>
      <c r="G780" s="130" t="s">
        <v>242</v>
      </c>
      <c r="H780" s="130" t="s">
        <v>243</v>
      </c>
      <c r="I780" s="130" t="s">
        <v>18</v>
      </c>
      <c r="J780" s="130" t="s">
        <v>516</v>
      </c>
      <c r="K780" s="133">
        <v>0.5</v>
      </c>
      <c r="L780" s="130" t="s">
        <v>18</v>
      </c>
      <c r="M780" s="131">
        <v>43867</v>
      </c>
      <c r="N780" s="130" t="s">
        <v>63</v>
      </c>
      <c r="O780" s="131">
        <v>43873</v>
      </c>
    </row>
    <row r="781" spans="1:15">
      <c r="A781" s="130" t="s">
        <v>514</v>
      </c>
      <c r="B781" s="130" t="s">
        <v>15</v>
      </c>
      <c r="C781" s="130" t="s">
        <v>21</v>
      </c>
      <c r="D781" s="131">
        <v>43867</v>
      </c>
      <c r="E781" s="132">
        <v>0.32916666666666666</v>
      </c>
      <c r="F781" s="130" t="s">
        <v>439</v>
      </c>
      <c r="G781" s="130" t="s">
        <v>454</v>
      </c>
      <c r="H781" s="130" t="s">
        <v>455</v>
      </c>
      <c r="I781" s="130" t="s">
        <v>18</v>
      </c>
      <c r="J781" s="130" t="s">
        <v>516</v>
      </c>
      <c r="K781" s="133">
        <v>0.5</v>
      </c>
      <c r="L781" s="130" t="s">
        <v>18</v>
      </c>
      <c r="M781" s="131">
        <v>43867</v>
      </c>
      <c r="N781" s="130" t="s">
        <v>63</v>
      </c>
      <c r="O781" s="131">
        <v>43873</v>
      </c>
    </row>
    <row r="782" spans="1:15">
      <c r="A782" s="130" t="s">
        <v>514</v>
      </c>
      <c r="B782" s="130" t="s">
        <v>15</v>
      </c>
      <c r="C782" s="130" t="s">
        <v>21</v>
      </c>
      <c r="D782" s="131">
        <v>43867</v>
      </c>
      <c r="E782" s="132">
        <v>0.32916666666666666</v>
      </c>
      <c r="F782" s="130" t="s">
        <v>439</v>
      </c>
      <c r="G782" s="130" t="s">
        <v>244</v>
      </c>
      <c r="H782" s="130" t="s">
        <v>245</v>
      </c>
      <c r="I782" s="130" t="s">
        <v>18</v>
      </c>
      <c r="J782" s="130" t="s">
        <v>516</v>
      </c>
      <c r="K782" s="133">
        <v>0.5</v>
      </c>
      <c r="L782" s="130" t="s">
        <v>18</v>
      </c>
      <c r="M782" s="131">
        <v>43867</v>
      </c>
      <c r="N782" s="130" t="s">
        <v>63</v>
      </c>
      <c r="O782" s="131">
        <v>43873</v>
      </c>
    </row>
    <row r="783" spans="1:15">
      <c r="A783" s="130" t="s">
        <v>514</v>
      </c>
      <c r="B783" s="130" t="s">
        <v>15</v>
      </c>
      <c r="C783" s="130" t="s">
        <v>21</v>
      </c>
      <c r="D783" s="131">
        <v>43867</v>
      </c>
      <c r="E783" s="132">
        <v>0.32916666666666666</v>
      </c>
      <c r="F783" s="130" t="s">
        <v>439</v>
      </c>
      <c r="G783" s="130" t="s">
        <v>246</v>
      </c>
      <c r="H783" s="130" t="s">
        <v>247</v>
      </c>
      <c r="I783" s="130" t="s">
        <v>18</v>
      </c>
      <c r="J783" s="130" t="s">
        <v>516</v>
      </c>
      <c r="K783" s="133">
        <v>0.5</v>
      </c>
      <c r="L783" s="130" t="s">
        <v>18</v>
      </c>
      <c r="M783" s="131">
        <v>43867</v>
      </c>
      <c r="N783" s="130" t="s">
        <v>63</v>
      </c>
      <c r="O783" s="131">
        <v>43873</v>
      </c>
    </row>
    <row r="784" spans="1:15">
      <c r="A784" s="130" t="s">
        <v>514</v>
      </c>
      <c r="B784" s="130" t="s">
        <v>15</v>
      </c>
      <c r="C784" s="130" t="s">
        <v>21</v>
      </c>
      <c r="D784" s="131">
        <v>43867</v>
      </c>
      <c r="E784" s="132">
        <v>0.32916666666666666</v>
      </c>
      <c r="F784" s="130" t="s">
        <v>439</v>
      </c>
      <c r="G784" s="130" t="s">
        <v>248</v>
      </c>
      <c r="H784" s="130" t="s">
        <v>249</v>
      </c>
      <c r="I784" s="130" t="s">
        <v>18</v>
      </c>
      <c r="J784" s="130" t="s">
        <v>516</v>
      </c>
      <c r="K784" s="133">
        <v>0.5</v>
      </c>
      <c r="L784" s="130" t="s">
        <v>18</v>
      </c>
      <c r="M784" s="131">
        <v>43867</v>
      </c>
      <c r="N784" s="130" t="s">
        <v>63</v>
      </c>
      <c r="O784" s="131">
        <v>43873</v>
      </c>
    </row>
    <row r="785" spans="1:15">
      <c r="A785" s="130" t="s">
        <v>514</v>
      </c>
      <c r="B785" s="130" t="s">
        <v>15</v>
      </c>
      <c r="C785" s="130" t="s">
        <v>21</v>
      </c>
      <c r="D785" s="131">
        <v>43867</v>
      </c>
      <c r="E785" s="132">
        <v>0.32916666666666666</v>
      </c>
      <c r="F785" s="130" t="s">
        <v>439</v>
      </c>
      <c r="G785" s="130" t="s">
        <v>250</v>
      </c>
      <c r="H785" s="130" t="s">
        <v>251</v>
      </c>
      <c r="I785" s="130" t="s">
        <v>18</v>
      </c>
      <c r="J785" s="130" t="s">
        <v>516</v>
      </c>
      <c r="K785" s="134">
        <v>0.5</v>
      </c>
      <c r="L785" s="130" t="s">
        <v>18</v>
      </c>
      <c r="M785" s="131">
        <v>43867</v>
      </c>
      <c r="N785" s="130" t="s">
        <v>63</v>
      </c>
      <c r="O785" s="131">
        <v>43873</v>
      </c>
    </row>
    <row r="786" spans="1:15">
      <c r="A786" s="130" t="s">
        <v>514</v>
      </c>
      <c r="B786" s="130" t="s">
        <v>15</v>
      </c>
      <c r="C786" s="130" t="s">
        <v>21</v>
      </c>
      <c r="D786" s="131">
        <v>43867</v>
      </c>
      <c r="E786" s="132">
        <v>0.32916666666666666</v>
      </c>
      <c r="F786" s="130" t="s">
        <v>439</v>
      </c>
      <c r="G786" s="130" t="s">
        <v>456</v>
      </c>
      <c r="H786" s="130" t="s">
        <v>457</v>
      </c>
      <c r="I786" s="130" t="s">
        <v>18</v>
      </c>
      <c r="J786" s="130" t="s">
        <v>517</v>
      </c>
      <c r="K786" s="133">
        <v>2.5</v>
      </c>
      <c r="L786" s="130" t="s">
        <v>18</v>
      </c>
      <c r="M786" s="131">
        <v>43867</v>
      </c>
      <c r="N786" s="130" t="s">
        <v>63</v>
      </c>
      <c r="O786" s="131">
        <v>43873</v>
      </c>
    </row>
    <row r="787" spans="1:15">
      <c r="A787" s="130" t="s">
        <v>514</v>
      </c>
      <c r="B787" s="130" t="s">
        <v>15</v>
      </c>
      <c r="C787" s="130" t="s">
        <v>21</v>
      </c>
      <c r="D787" s="131">
        <v>43867</v>
      </c>
      <c r="E787" s="132">
        <v>0.32916666666666666</v>
      </c>
      <c r="F787" s="130" t="s">
        <v>439</v>
      </c>
      <c r="G787" s="130" t="s">
        <v>252</v>
      </c>
      <c r="H787" s="130" t="s">
        <v>253</v>
      </c>
      <c r="I787" s="130" t="s">
        <v>18</v>
      </c>
      <c r="J787" s="130" t="s">
        <v>516</v>
      </c>
      <c r="K787" s="133">
        <v>0.5</v>
      </c>
      <c r="L787" s="130" t="s">
        <v>18</v>
      </c>
      <c r="M787" s="131">
        <v>43867</v>
      </c>
      <c r="N787" s="130" t="s">
        <v>63</v>
      </c>
      <c r="O787" s="131">
        <v>43873</v>
      </c>
    </row>
    <row r="788" spans="1:15">
      <c r="A788" s="130" t="s">
        <v>514</v>
      </c>
      <c r="B788" s="130" t="s">
        <v>15</v>
      </c>
      <c r="C788" s="130" t="s">
        <v>21</v>
      </c>
      <c r="D788" s="131">
        <v>43867</v>
      </c>
      <c r="E788" s="132">
        <v>0.32916666666666666</v>
      </c>
      <c r="F788" s="130" t="s">
        <v>439</v>
      </c>
      <c r="G788" s="130" t="s">
        <v>258</v>
      </c>
      <c r="H788" s="130" t="s">
        <v>259</v>
      </c>
      <c r="I788" s="130" t="s">
        <v>18</v>
      </c>
      <c r="J788" s="130" t="s">
        <v>516</v>
      </c>
      <c r="K788" s="133">
        <v>0.5</v>
      </c>
      <c r="L788" s="130" t="s">
        <v>18</v>
      </c>
      <c r="M788" s="131">
        <v>43867</v>
      </c>
      <c r="N788" s="130" t="s">
        <v>63</v>
      </c>
      <c r="O788" s="131">
        <v>43873</v>
      </c>
    </row>
    <row r="789" spans="1:15">
      <c r="A789" s="130" t="s">
        <v>514</v>
      </c>
      <c r="B789" s="130" t="s">
        <v>15</v>
      </c>
      <c r="C789" s="130" t="s">
        <v>21</v>
      </c>
      <c r="D789" s="131">
        <v>43867</v>
      </c>
      <c r="E789" s="132">
        <v>0.32916666666666666</v>
      </c>
      <c r="F789" s="130" t="s">
        <v>439</v>
      </c>
      <c r="G789" s="130" t="s">
        <v>260</v>
      </c>
      <c r="H789" s="130" t="s">
        <v>261</v>
      </c>
      <c r="I789" s="130" t="s">
        <v>18</v>
      </c>
      <c r="J789" s="130" t="s">
        <v>516</v>
      </c>
      <c r="K789" s="133">
        <v>0.5</v>
      </c>
      <c r="L789" s="130" t="s">
        <v>18</v>
      </c>
      <c r="M789" s="131">
        <v>43867</v>
      </c>
      <c r="N789" s="130" t="s">
        <v>63</v>
      </c>
      <c r="O789" s="131">
        <v>43873</v>
      </c>
    </row>
    <row r="790" spans="1:15">
      <c r="A790" s="130" t="s">
        <v>514</v>
      </c>
      <c r="B790" s="130" t="s">
        <v>15</v>
      </c>
      <c r="C790" s="130" t="s">
        <v>21</v>
      </c>
      <c r="D790" s="131">
        <v>43867</v>
      </c>
      <c r="E790" s="132">
        <v>0.32916666666666666</v>
      </c>
      <c r="F790" s="130" t="s">
        <v>439</v>
      </c>
      <c r="G790" s="130" t="s">
        <v>262</v>
      </c>
      <c r="H790" s="130" t="s">
        <v>263</v>
      </c>
      <c r="I790" s="130" t="s">
        <v>18</v>
      </c>
      <c r="J790" s="130" t="s">
        <v>516</v>
      </c>
      <c r="K790" s="133">
        <v>0.5</v>
      </c>
      <c r="L790" s="130" t="s">
        <v>18</v>
      </c>
      <c r="M790" s="131">
        <v>43867</v>
      </c>
      <c r="N790" s="130" t="s">
        <v>63</v>
      </c>
      <c r="O790" s="131">
        <v>43873</v>
      </c>
    </row>
    <row r="791" spans="1:15">
      <c r="A791" s="130" t="s">
        <v>514</v>
      </c>
      <c r="B791" s="130" t="s">
        <v>15</v>
      </c>
      <c r="C791" s="130" t="s">
        <v>21</v>
      </c>
      <c r="D791" s="131">
        <v>43867</v>
      </c>
      <c r="E791" s="132">
        <v>0.32916666666666666</v>
      </c>
      <c r="F791" s="130" t="s">
        <v>439</v>
      </c>
      <c r="G791" s="130" t="s">
        <v>264</v>
      </c>
      <c r="H791" s="130" t="s">
        <v>265</v>
      </c>
      <c r="I791" s="130" t="s">
        <v>18</v>
      </c>
      <c r="J791" s="130" t="s">
        <v>516</v>
      </c>
      <c r="K791" s="133">
        <v>0.5</v>
      </c>
      <c r="L791" s="130" t="s">
        <v>18</v>
      </c>
      <c r="M791" s="131">
        <v>43867</v>
      </c>
      <c r="N791" s="130" t="s">
        <v>63</v>
      </c>
      <c r="O791" s="131">
        <v>43873</v>
      </c>
    </row>
    <row r="792" spans="1:15">
      <c r="A792" s="130" t="s">
        <v>514</v>
      </c>
      <c r="B792" s="130" t="s">
        <v>15</v>
      </c>
      <c r="C792" s="130" t="s">
        <v>21</v>
      </c>
      <c r="D792" s="131">
        <v>43867</v>
      </c>
      <c r="E792" s="132">
        <v>0.32916666666666666</v>
      </c>
      <c r="F792" s="130" t="s">
        <v>439</v>
      </c>
      <c r="G792" s="130" t="s">
        <v>254</v>
      </c>
      <c r="H792" s="130" t="s">
        <v>255</v>
      </c>
      <c r="I792" s="130" t="s">
        <v>18</v>
      </c>
      <c r="J792" s="130" t="s">
        <v>516</v>
      </c>
      <c r="K792" s="133">
        <v>0.5</v>
      </c>
      <c r="L792" s="130" t="s">
        <v>18</v>
      </c>
      <c r="M792" s="131">
        <v>43867</v>
      </c>
      <c r="N792" s="130" t="s">
        <v>63</v>
      </c>
      <c r="O792" s="131">
        <v>43873</v>
      </c>
    </row>
    <row r="793" spans="1:15">
      <c r="A793" s="130" t="s">
        <v>514</v>
      </c>
      <c r="B793" s="130" t="s">
        <v>15</v>
      </c>
      <c r="C793" s="130" t="s">
        <v>21</v>
      </c>
      <c r="D793" s="131">
        <v>43867</v>
      </c>
      <c r="E793" s="132">
        <v>0.32916666666666666</v>
      </c>
      <c r="F793" s="130" t="s">
        <v>439</v>
      </c>
      <c r="G793" s="130" t="s">
        <v>256</v>
      </c>
      <c r="H793" s="130" t="s">
        <v>257</v>
      </c>
      <c r="I793" s="130" t="s">
        <v>18</v>
      </c>
      <c r="J793" s="130" t="s">
        <v>516</v>
      </c>
      <c r="K793" s="134">
        <v>0.5</v>
      </c>
      <c r="L793" s="130" t="s">
        <v>18</v>
      </c>
      <c r="M793" s="131">
        <v>43867</v>
      </c>
      <c r="N793" s="130" t="s">
        <v>63</v>
      </c>
      <c r="O793" s="131">
        <v>43873</v>
      </c>
    </row>
    <row r="794" spans="1:15">
      <c r="A794" s="130" t="s">
        <v>514</v>
      </c>
      <c r="B794" s="130" t="s">
        <v>15</v>
      </c>
      <c r="C794" s="130" t="s">
        <v>21</v>
      </c>
      <c r="D794" s="131">
        <v>43867</v>
      </c>
      <c r="E794" s="132">
        <v>0.32916666666666666</v>
      </c>
      <c r="F794" s="130" t="s">
        <v>439</v>
      </c>
      <c r="G794" s="130" t="s">
        <v>268</v>
      </c>
      <c r="H794" s="130" t="s">
        <v>269</v>
      </c>
      <c r="I794" s="130" t="s">
        <v>18</v>
      </c>
      <c r="J794" s="130" t="s">
        <v>516</v>
      </c>
      <c r="K794" s="133">
        <v>0.5</v>
      </c>
      <c r="L794" s="130" t="s">
        <v>18</v>
      </c>
      <c r="M794" s="131">
        <v>43867</v>
      </c>
      <c r="N794" s="130" t="s">
        <v>63</v>
      </c>
      <c r="O794" s="131">
        <v>43873</v>
      </c>
    </row>
    <row r="795" spans="1:15">
      <c r="A795" s="130" t="s">
        <v>514</v>
      </c>
      <c r="B795" s="130" t="s">
        <v>15</v>
      </c>
      <c r="C795" s="130" t="s">
        <v>21</v>
      </c>
      <c r="D795" s="131">
        <v>43867</v>
      </c>
      <c r="E795" s="132">
        <v>0.32916666666666666</v>
      </c>
      <c r="F795" s="130" t="s">
        <v>439</v>
      </c>
      <c r="G795" s="130" t="s">
        <v>270</v>
      </c>
      <c r="H795" s="130" t="s">
        <v>271</v>
      </c>
      <c r="I795" s="130" t="s">
        <v>18</v>
      </c>
      <c r="J795" s="130" t="s">
        <v>516</v>
      </c>
      <c r="K795" s="133">
        <v>0.5</v>
      </c>
      <c r="L795" s="130" t="s">
        <v>18</v>
      </c>
      <c r="M795" s="131">
        <v>43867</v>
      </c>
      <c r="N795" s="130" t="s">
        <v>63</v>
      </c>
      <c r="O795" s="131">
        <v>43873</v>
      </c>
    </row>
    <row r="796" spans="1:15">
      <c r="A796" s="130" t="s">
        <v>514</v>
      </c>
      <c r="B796" s="130" t="s">
        <v>15</v>
      </c>
      <c r="C796" s="130" t="s">
        <v>21</v>
      </c>
      <c r="D796" s="131">
        <v>43867</v>
      </c>
      <c r="E796" s="132">
        <v>0.32916666666666666</v>
      </c>
      <c r="F796" s="130" t="s">
        <v>439</v>
      </c>
      <c r="G796" s="130" t="s">
        <v>458</v>
      </c>
      <c r="H796" s="130" t="s">
        <v>459</v>
      </c>
      <c r="I796" s="130" t="s">
        <v>18</v>
      </c>
      <c r="J796" s="130" t="s">
        <v>516</v>
      </c>
      <c r="K796" s="133">
        <v>0.5</v>
      </c>
      <c r="L796" s="130" t="s">
        <v>18</v>
      </c>
      <c r="M796" s="131">
        <v>43867</v>
      </c>
      <c r="N796" s="130" t="s">
        <v>63</v>
      </c>
      <c r="O796" s="131">
        <v>43873</v>
      </c>
    </row>
    <row r="797" spans="1:15">
      <c r="A797" s="130" t="s">
        <v>514</v>
      </c>
      <c r="B797" s="130" t="s">
        <v>15</v>
      </c>
      <c r="C797" s="130" t="s">
        <v>21</v>
      </c>
      <c r="D797" s="131">
        <v>43867</v>
      </c>
      <c r="E797" s="132">
        <v>0.32916666666666666</v>
      </c>
      <c r="F797" s="130" t="s">
        <v>439</v>
      </c>
      <c r="G797" s="130" t="s">
        <v>272</v>
      </c>
      <c r="H797" s="130" t="s">
        <v>273</v>
      </c>
      <c r="I797" s="130" t="s">
        <v>18</v>
      </c>
      <c r="J797" s="130" t="s">
        <v>516</v>
      </c>
      <c r="K797" s="133">
        <v>0.5</v>
      </c>
      <c r="L797" s="130" t="s">
        <v>18</v>
      </c>
      <c r="M797" s="131">
        <v>43867</v>
      </c>
      <c r="N797" s="130" t="s">
        <v>63</v>
      </c>
      <c r="O797" s="131">
        <v>43873</v>
      </c>
    </row>
    <row r="798" spans="1:15">
      <c r="A798" s="130" t="s">
        <v>514</v>
      </c>
      <c r="B798" s="130" t="s">
        <v>15</v>
      </c>
      <c r="C798" s="130" t="s">
        <v>21</v>
      </c>
      <c r="D798" s="131">
        <v>43867</v>
      </c>
      <c r="E798" s="132">
        <v>0.32916666666666666</v>
      </c>
      <c r="F798" s="130" t="s">
        <v>439</v>
      </c>
      <c r="G798" s="130" t="s">
        <v>274</v>
      </c>
      <c r="H798" s="130" t="s">
        <v>275</v>
      </c>
      <c r="I798" s="130" t="s">
        <v>18</v>
      </c>
      <c r="J798" s="130" t="s">
        <v>516</v>
      </c>
      <c r="K798" s="133">
        <v>0.5</v>
      </c>
      <c r="L798" s="130" t="s">
        <v>18</v>
      </c>
      <c r="M798" s="131">
        <v>43867</v>
      </c>
      <c r="N798" s="130" t="s">
        <v>63</v>
      </c>
      <c r="O798" s="131">
        <v>43873</v>
      </c>
    </row>
    <row r="799" spans="1:15">
      <c r="A799" s="130" t="s">
        <v>514</v>
      </c>
      <c r="B799" s="130" t="s">
        <v>15</v>
      </c>
      <c r="C799" s="130" t="s">
        <v>21</v>
      </c>
      <c r="D799" s="131">
        <v>43867</v>
      </c>
      <c r="E799" s="132">
        <v>0.32916666666666666</v>
      </c>
      <c r="F799" s="130" t="s">
        <v>439</v>
      </c>
      <c r="G799" s="130" t="s">
        <v>460</v>
      </c>
      <c r="H799" s="130" t="s">
        <v>461</v>
      </c>
      <c r="I799" s="130" t="s">
        <v>18</v>
      </c>
      <c r="J799" s="130" t="s">
        <v>516</v>
      </c>
      <c r="K799" s="134">
        <v>0.5</v>
      </c>
      <c r="L799" s="130" t="s">
        <v>18</v>
      </c>
      <c r="M799" s="131">
        <v>43867</v>
      </c>
      <c r="N799" s="130" t="s">
        <v>63</v>
      </c>
      <c r="O799" s="131">
        <v>43873</v>
      </c>
    </row>
    <row r="800" spans="1:15">
      <c r="A800" s="130" t="s">
        <v>514</v>
      </c>
      <c r="B800" s="130" t="s">
        <v>15</v>
      </c>
      <c r="C800" s="130" t="s">
        <v>21</v>
      </c>
      <c r="D800" s="131">
        <v>43867</v>
      </c>
      <c r="E800" s="132">
        <v>0.32916666666666666</v>
      </c>
      <c r="F800" s="130" t="s">
        <v>439</v>
      </c>
      <c r="G800" s="130" t="s">
        <v>276</v>
      </c>
      <c r="H800" s="130" t="s">
        <v>277</v>
      </c>
      <c r="I800" s="130" t="s">
        <v>18</v>
      </c>
      <c r="J800" s="130" t="s">
        <v>516</v>
      </c>
      <c r="K800" s="133">
        <v>0.5</v>
      </c>
      <c r="L800" s="130" t="s">
        <v>18</v>
      </c>
      <c r="M800" s="131">
        <v>43867</v>
      </c>
      <c r="N800" s="130" t="s">
        <v>63</v>
      </c>
      <c r="O800" s="131">
        <v>43873</v>
      </c>
    </row>
    <row r="801" spans="1:15">
      <c r="A801" s="130" t="s">
        <v>514</v>
      </c>
      <c r="B801" s="130" t="s">
        <v>15</v>
      </c>
      <c r="C801" s="130" t="s">
        <v>21</v>
      </c>
      <c r="D801" s="131">
        <v>43867</v>
      </c>
      <c r="E801" s="132">
        <v>0.32916666666666666</v>
      </c>
      <c r="F801" s="130" t="s">
        <v>439</v>
      </c>
      <c r="G801" s="130" t="s">
        <v>464</v>
      </c>
      <c r="H801" s="130" t="s">
        <v>465</v>
      </c>
      <c r="I801" s="130" t="s">
        <v>18</v>
      </c>
      <c r="J801" s="130" t="s">
        <v>516</v>
      </c>
      <c r="K801" s="133">
        <v>0.5</v>
      </c>
      <c r="L801" s="130" t="s">
        <v>18</v>
      </c>
      <c r="M801" s="131">
        <v>43867</v>
      </c>
      <c r="N801" s="130" t="s">
        <v>63</v>
      </c>
      <c r="O801" s="131">
        <v>43873</v>
      </c>
    </row>
    <row r="802" spans="1:15">
      <c r="A802" s="130" t="s">
        <v>514</v>
      </c>
      <c r="B802" s="130" t="s">
        <v>15</v>
      </c>
      <c r="C802" s="130" t="s">
        <v>21</v>
      </c>
      <c r="D802" s="131">
        <v>43867</v>
      </c>
      <c r="E802" s="132">
        <v>0.32916666666666666</v>
      </c>
      <c r="F802" s="130" t="s">
        <v>439</v>
      </c>
      <c r="G802" s="130" t="s">
        <v>278</v>
      </c>
      <c r="H802" s="130" t="s">
        <v>279</v>
      </c>
      <c r="I802" s="130" t="s">
        <v>18</v>
      </c>
      <c r="J802" s="130" t="s">
        <v>517</v>
      </c>
      <c r="K802" s="133">
        <v>2.5</v>
      </c>
      <c r="L802" s="130" t="s">
        <v>18</v>
      </c>
      <c r="M802" s="131">
        <v>43867</v>
      </c>
      <c r="N802" s="130" t="s">
        <v>63</v>
      </c>
      <c r="O802" s="131">
        <v>43873</v>
      </c>
    </row>
    <row r="803" spans="1:15">
      <c r="A803" s="130" t="s">
        <v>514</v>
      </c>
      <c r="B803" s="130" t="s">
        <v>15</v>
      </c>
      <c r="C803" s="130" t="s">
        <v>21</v>
      </c>
      <c r="D803" s="131">
        <v>43867</v>
      </c>
      <c r="E803" s="132">
        <v>0.32916666666666666</v>
      </c>
      <c r="F803" s="130" t="s">
        <v>439</v>
      </c>
      <c r="G803" s="130" t="s">
        <v>462</v>
      </c>
      <c r="H803" s="130" t="s">
        <v>463</v>
      </c>
      <c r="I803" s="130" t="s">
        <v>18</v>
      </c>
      <c r="J803" s="130" t="s">
        <v>517</v>
      </c>
      <c r="K803" s="133">
        <v>2.5</v>
      </c>
      <c r="L803" s="130" t="s">
        <v>18</v>
      </c>
      <c r="M803" s="131">
        <v>43867</v>
      </c>
      <c r="N803" s="130" t="s">
        <v>63</v>
      </c>
      <c r="O803" s="131">
        <v>43873</v>
      </c>
    </row>
    <row r="804" spans="1:15">
      <c r="A804" s="130" t="s">
        <v>514</v>
      </c>
      <c r="B804" s="130" t="s">
        <v>15</v>
      </c>
      <c r="C804" s="130" t="s">
        <v>21</v>
      </c>
      <c r="D804" s="131">
        <v>43867</v>
      </c>
      <c r="E804" s="132">
        <v>0.32916666666666666</v>
      </c>
      <c r="F804" s="130" t="s">
        <v>439</v>
      </c>
      <c r="G804" s="130" t="s">
        <v>280</v>
      </c>
      <c r="H804" s="130" t="s">
        <v>281</v>
      </c>
      <c r="I804" s="130" t="s">
        <v>18</v>
      </c>
      <c r="J804" s="130" t="s">
        <v>516</v>
      </c>
      <c r="K804" s="133">
        <v>0.5</v>
      </c>
      <c r="L804" s="130" t="s">
        <v>18</v>
      </c>
      <c r="M804" s="131">
        <v>43867</v>
      </c>
      <c r="N804" s="130" t="s">
        <v>63</v>
      </c>
      <c r="O804" s="131">
        <v>43873</v>
      </c>
    </row>
    <row r="805" spans="1:15">
      <c r="A805" s="130" t="s">
        <v>514</v>
      </c>
      <c r="B805" s="130" t="s">
        <v>15</v>
      </c>
      <c r="C805" s="130" t="s">
        <v>21</v>
      </c>
      <c r="D805" s="131">
        <v>43867</v>
      </c>
      <c r="E805" s="132">
        <v>0.32916666666666666</v>
      </c>
      <c r="F805" s="130" t="s">
        <v>439</v>
      </c>
      <c r="G805" s="130" t="s">
        <v>282</v>
      </c>
      <c r="H805" s="130" t="s">
        <v>283</v>
      </c>
      <c r="I805" s="130" t="s">
        <v>18</v>
      </c>
      <c r="J805" s="130" t="s">
        <v>517</v>
      </c>
      <c r="K805" s="133">
        <v>2.5</v>
      </c>
      <c r="L805" s="130" t="s">
        <v>18</v>
      </c>
      <c r="M805" s="131">
        <v>43867</v>
      </c>
      <c r="N805" s="130" t="s">
        <v>63</v>
      </c>
      <c r="O805" s="131">
        <v>43873</v>
      </c>
    </row>
    <row r="806" spans="1:15">
      <c r="A806" s="130" t="s">
        <v>514</v>
      </c>
      <c r="B806" s="130" t="s">
        <v>15</v>
      </c>
      <c r="C806" s="130" t="s">
        <v>21</v>
      </c>
      <c r="D806" s="131">
        <v>43867</v>
      </c>
      <c r="E806" s="132">
        <v>0.32916666666666666</v>
      </c>
      <c r="F806" s="130" t="s">
        <v>439</v>
      </c>
      <c r="G806" s="130" t="s">
        <v>284</v>
      </c>
      <c r="H806" s="130" t="s">
        <v>285</v>
      </c>
      <c r="I806" s="130" t="s">
        <v>18</v>
      </c>
      <c r="J806" s="130" t="s">
        <v>516</v>
      </c>
      <c r="K806" s="133">
        <v>0.5</v>
      </c>
      <c r="L806" s="130" t="s">
        <v>18</v>
      </c>
      <c r="M806" s="131">
        <v>43867</v>
      </c>
      <c r="N806" s="130" t="s">
        <v>63</v>
      </c>
      <c r="O806" s="131">
        <v>43873</v>
      </c>
    </row>
    <row r="807" spans="1:15">
      <c r="A807" s="130" t="s">
        <v>514</v>
      </c>
      <c r="B807" s="130" t="s">
        <v>15</v>
      </c>
      <c r="C807" s="130" t="s">
        <v>21</v>
      </c>
      <c r="D807" s="131">
        <v>43867</v>
      </c>
      <c r="E807" s="132">
        <v>0.32916666666666666</v>
      </c>
      <c r="F807" s="130" t="s">
        <v>439</v>
      </c>
      <c r="G807" s="130" t="s">
        <v>286</v>
      </c>
      <c r="H807" s="130" t="s">
        <v>287</v>
      </c>
      <c r="I807" s="130" t="s">
        <v>18</v>
      </c>
      <c r="J807" s="130" t="s">
        <v>516</v>
      </c>
      <c r="K807" s="133">
        <v>0.5</v>
      </c>
      <c r="L807" s="130" t="s">
        <v>18</v>
      </c>
      <c r="M807" s="131">
        <v>43867</v>
      </c>
      <c r="N807" s="130" t="s">
        <v>63</v>
      </c>
      <c r="O807" s="131">
        <v>43873</v>
      </c>
    </row>
    <row r="808" spans="1:15">
      <c r="A808" s="130" t="s">
        <v>514</v>
      </c>
      <c r="B808" s="130" t="s">
        <v>15</v>
      </c>
      <c r="C808" s="130" t="s">
        <v>21</v>
      </c>
      <c r="D808" s="131">
        <v>43867</v>
      </c>
      <c r="E808" s="132">
        <v>0.32916666666666666</v>
      </c>
      <c r="F808" s="130" t="s">
        <v>439</v>
      </c>
      <c r="G808" s="130" t="s">
        <v>418</v>
      </c>
      <c r="H808" s="130" t="s">
        <v>419</v>
      </c>
      <c r="I808" s="130" t="s">
        <v>18</v>
      </c>
      <c r="J808" s="130" t="s">
        <v>516</v>
      </c>
      <c r="K808" s="133">
        <v>0.5</v>
      </c>
      <c r="L808" s="130" t="s">
        <v>18</v>
      </c>
      <c r="M808" s="131">
        <v>43867</v>
      </c>
      <c r="N808" s="130" t="s">
        <v>63</v>
      </c>
      <c r="O808" s="131">
        <v>43873</v>
      </c>
    </row>
    <row r="809" spans="1:15">
      <c r="A809" s="130" t="s">
        <v>514</v>
      </c>
      <c r="B809" s="130" t="s">
        <v>15</v>
      </c>
      <c r="C809" s="130" t="s">
        <v>21</v>
      </c>
      <c r="D809" s="131">
        <v>43867</v>
      </c>
      <c r="E809" s="132">
        <v>0.32916666666666666</v>
      </c>
      <c r="F809" s="130" t="s">
        <v>439</v>
      </c>
      <c r="G809" s="130" t="s">
        <v>288</v>
      </c>
      <c r="H809" s="130" t="s">
        <v>289</v>
      </c>
      <c r="I809" s="130" t="s">
        <v>18</v>
      </c>
      <c r="J809" s="130" t="s">
        <v>516</v>
      </c>
      <c r="K809" s="133">
        <v>0.5</v>
      </c>
      <c r="L809" s="130" t="s">
        <v>18</v>
      </c>
      <c r="M809" s="131">
        <v>43867</v>
      </c>
      <c r="N809" s="130" t="s">
        <v>63</v>
      </c>
      <c r="O809" s="131">
        <v>43873</v>
      </c>
    </row>
    <row r="810" spans="1:15">
      <c r="A810" s="130" t="s">
        <v>514</v>
      </c>
      <c r="B810" s="130" t="s">
        <v>15</v>
      </c>
      <c r="C810" s="130" t="s">
        <v>21</v>
      </c>
      <c r="D810" s="131">
        <v>43867</v>
      </c>
      <c r="E810" s="132">
        <v>0.32916666666666666</v>
      </c>
      <c r="F810" s="130" t="s">
        <v>439</v>
      </c>
      <c r="G810" s="130" t="s">
        <v>466</v>
      </c>
      <c r="H810" s="130" t="s">
        <v>467</v>
      </c>
      <c r="I810" s="130" t="s">
        <v>18</v>
      </c>
      <c r="J810" s="130" t="s">
        <v>516</v>
      </c>
      <c r="K810" s="133">
        <v>0.5</v>
      </c>
      <c r="L810" s="130" t="s">
        <v>18</v>
      </c>
      <c r="M810" s="131">
        <v>43867</v>
      </c>
      <c r="N810" s="130" t="s">
        <v>63</v>
      </c>
      <c r="O810" s="131">
        <v>43873</v>
      </c>
    </row>
    <row r="811" spans="1:15">
      <c r="A811" s="130" t="s">
        <v>514</v>
      </c>
      <c r="B811" s="130" t="s">
        <v>15</v>
      </c>
      <c r="C811" s="130" t="s">
        <v>21</v>
      </c>
      <c r="D811" s="131">
        <v>43867</v>
      </c>
      <c r="E811" s="132">
        <v>0.32916666666666666</v>
      </c>
      <c r="F811" s="130" t="s">
        <v>439</v>
      </c>
      <c r="G811" s="130" t="s">
        <v>292</v>
      </c>
      <c r="H811" s="130" t="s">
        <v>293</v>
      </c>
      <c r="I811" s="130" t="s">
        <v>18</v>
      </c>
      <c r="J811" s="130" t="s">
        <v>516</v>
      </c>
      <c r="K811" s="133">
        <v>0.5</v>
      </c>
      <c r="L811" s="130" t="s">
        <v>18</v>
      </c>
      <c r="M811" s="131">
        <v>43867</v>
      </c>
      <c r="N811" s="130" t="s">
        <v>63</v>
      </c>
      <c r="O811" s="131">
        <v>43873</v>
      </c>
    </row>
    <row r="812" spans="1:15">
      <c r="A812" s="130" t="s">
        <v>514</v>
      </c>
      <c r="B812" s="130" t="s">
        <v>15</v>
      </c>
      <c r="C812" s="130" t="s">
        <v>21</v>
      </c>
      <c r="D812" s="131">
        <v>43867</v>
      </c>
      <c r="E812" s="132">
        <v>0.32916666666666666</v>
      </c>
      <c r="F812" s="130" t="s">
        <v>439</v>
      </c>
      <c r="G812" s="130" t="s">
        <v>294</v>
      </c>
      <c r="H812" s="130" t="s">
        <v>295</v>
      </c>
      <c r="I812" s="130" t="s">
        <v>18</v>
      </c>
      <c r="J812" s="130" t="s">
        <v>516</v>
      </c>
      <c r="K812" s="133">
        <v>0.5</v>
      </c>
      <c r="L812" s="130" t="s">
        <v>18</v>
      </c>
      <c r="M812" s="131">
        <v>43867</v>
      </c>
      <c r="N812" s="130" t="s">
        <v>63</v>
      </c>
      <c r="O812" s="131">
        <v>43873</v>
      </c>
    </row>
    <row r="813" spans="1:15">
      <c r="A813" s="130" t="s">
        <v>514</v>
      </c>
      <c r="B813" s="130" t="s">
        <v>15</v>
      </c>
      <c r="C813" s="130" t="s">
        <v>21</v>
      </c>
      <c r="D813" s="131">
        <v>43867</v>
      </c>
      <c r="E813" s="132">
        <v>0.32916666666666666</v>
      </c>
      <c r="F813" s="130" t="s">
        <v>439</v>
      </c>
      <c r="G813" s="130" t="s">
        <v>296</v>
      </c>
      <c r="H813" s="130" t="s">
        <v>297</v>
      </c>
      <c r="I813" s="130" t="s">
        <v>18</v>
      </c>
      <c r="J813" s="130" t="s">
        <v>516</v>
      </c>
      <c r="K813" s="133">
        <v>0.5</v>
      </c>
      <c r="L813" s="130" t="s">
        <v>18</v>
      </c>
      <c r="M813" s="131">
        <v>43867</v>
      </c>
      <c r="N813" s="130" t="s">
        <v>63</v>
      </c>
      <c r="O813" s="131">
        <v>43873</v>
      </c>
    </row>
    <row r="814" spans="1:15">
      <c r="A814" s="130" t="s">
        <v>514</v>
      </c>
      <c r="B814" s="130" t="s">
        <v>15</v>
      </c>
      <c r="C814" s="130" t="s">
        <v>21</v>
      </c>
      <c r="D814" s="131">
        <v>43867</v>
      </c>
      <c r="E814" s="132">
        <v>0.32916666666666666</v>
      </c>
      <c r="F814" s="130" t="s">
        <v>439</v>
      </c>
      <c r="G814" s="130" t="s">
        <v>302</v>
      </c>
      <c r="H814" s="130" t="s">
        <v>303</v>
      </c>
      <c r="I814" s="130" t="s">
        <v>18</v>
      </c>
      <c r="J814" s="130" t="s">
        <v>516</v>
      </c>
      <c r="K814" s="133">
        <v>0.5</v>
      </c>
      <c r="L814" s="130" t="s">
        <v>18</v>
      </c>
      <c r="M814" s="131">
        <v>43867</v>
      </c>
      <c r="N814" s="130" t="s">
        <v>63</v>
      </c>
      <c r="O814" s="131">
        <v>43873</v>
      </c>
    </row>
    <row r="815" spans="1:15">
      <c r="A815" s="130" t="s">
        <v>514</v>
      </c>
      <c r="B815" s="130" t="s">
        <v>15</v>
      </c>
      <c r="C815" s="130" t="s">
        <v>21</v>
      </c>
      <c r="D815" s="131">
        <v>43867</v>
      </c>
      <c r="E815" s="132">
        <v>0.32916666666666666</v>
      </c>
      <c r="F815" s="130" t="s">
        <v>439</v>
      </c>
      <c r="G815" s="130" t="s">
        <v>290</v>
      </c>
      <c r="H815" s="130" t="s">
        <v>291</v>
      </c>
      <c r="I815" s="130" t="s">
        <v>18</v>
      </c>
      <c r="J815" s="130" t="s">
        <v>516</v>
      </c>
      <c r="K815" s="133">
        <v>0.5</v>
      </c>
      <c r="L815" s="130" t="s">
        <v>18</v>
      </c>
      <c r="M815" s="131">
        <v>43867</v>
      </c>
      <c r="N815" s="130" t="s">
        <v>63</v>
      </c>
      <c r="O815" s="131">
        <v>43873</v>
      </c>
    </row>
    <row r="816" spans="1:15">
      <c r="A816" s="130" t="s">
        <v>514</v>
      </c>
      <c r="B816" s="130" t="s">
        <v>15</v>
      </c>
      <c r="C816" s="130" t="s">
        <v>21</v>
      </c>
      <c r="D816" s="131">
        <v>43867</v>
      </c>
      <c r="E816" s="132">
        <v>0.32916666666666666</v>
      </c>
      <c r="F816" s="130" t="s">
        <v>439</v>
      </c>
      <c r="G816" s="130" t="s">
        <v>304</v>
      </c>
      <c r="H816" s="130" t="s">
        <v>305</v>
      </c>
      <c r="I816" s="130" t="s">
        <v>18</v>
      </c>
      <c r="J816" s="130" t="s">
        <v>516</v>
      </c>
      <c r="K816" s="133">
        <v>0.5</v>
      </c>
      <c r="L816" s="130" t="s">
        <v>18</v>
      </c>
      <c r="M816" s="131">
        <v>43867</v>
      </c>
      <c r="N816" s="130" t="s">
        <v>63</v>
      </c>
      <c r="O816" s="131">
        <v>43873</v>
      </c>
    </row>
    <row r="817" spans="1:15">
      <c r="A817" s="130" t="s">
        <v>514</v>
      </c>
      <c r="B817" s="130" t="s">
        <v>15</v>
      </c>
      <c r="C817" s="130" t="s">
        <v>21</v>
      </c>
      <c r="D817" s="131">
        <v>43867</v>
      </c>
      <c r="E817" s="132">
        <v>0.32916666666666666</v>
      </c>
      <c r="F817" s="130" t="s">
        <v>439</v>
      </c>
      <c r="G817" s="130" t="s">
        <v>306</v>
      </c>
      <c r="H817" s="130" t="s">
        <v>307</v>
      </c>
      <c r="I817" s="130" t="s">
        <v>18</v>
      </c>
      <c r="J817" s="130" t="s">
        <v>516</v>
      </c>
      <c r="K817" s="133">
        <v>0.5</v>
      </c>
      <c r="L817" s="130" t="s">
        <v>18</v>
      </c>
      <c r="M817" s="131">
        <v>43867</v>
      </c>
      <c r="N817" s="130" t="s">
        <v>63</v>
      </c>
      <c r="O817" s="131">
        <v>43873</v>
      </c>
    </row>
    <row r="818" spans="1:15">
      <c r="A818" s="130" t="s">
        <v>514</v>
      </c>
      <c r="B818" s="130" t="s">
        <v>15</v>
      </c>
      <c r="C818" s="130" t="s">
        <v>21</v>
      </c>
      <c r="D818" s="131">
        <v>43867</v>
      </c>
      <c r="E818" s="132">
        <v>0.32916666666666666</v>
      </c>
      <c r="F818" s="130" t="s">
        <v>439</v>
      </c>
      <c r="G818" s="130" t="s">
        <v>308</v>
      </c>
      <c r="H818" s="130" t="s">
        <v>309</v>
      </c>
      <c r="I818" s="130" t="s">
        <v>18</v>
      </c>
      <c r="J818" s="130" t="s">
        <v>516</v>
      </c>
      <c r="K818" s="133">
        <v>0.5</v>
      </c>
      <c r="L818" s="130" t="s">
        <v>18</v>
      </c>
      <c r="M818" s="131">
        <v>43867</v>
      </c>
      <c r="N818" s="130" t="s">
        <v>63</v>
      </c>
      <c r="O818" s="131">
        <v>43873</v>
      </c>
    </row>
    <row r="819" spans="1:15">
      <c r="A819" s="130" t="s">
        <v>514</v>
      </c>
      <c r="B819" s="130" t="s">
        <v>15</v>
      </c>
      <c r="C819" s="130" t="s">
        <v>21</v>
      </c>
      <c r="D819" s="131">
        <v>43867</v>
      </c>
      <c r="E819" s="132">
        <v>0.32916666666666666</v>
      </c>
      <c r="F819" s="130" t="s">
        <v>439</v>
      </c>
      <c r="G819" s="130" t="s">
        <v>310</v>
      </c>
      <c r="H819" s="130" t="s">
        <v>311</v>
      </c>
      <c r="I819" s="130" t="s">
        <v>18</v>
      </c>
      <c r="J819" s="130" t="s">
        <v>516</v>
      </c>
      <c r="K819" s="133">
        <v>0.5</v>
      </c>
      <c r="L819" s="130" t="s">
        <v>18</v>
      </c>
      <c r="M819" s="131">
        <v>43867</v>
      </c>
      <c r="N819" s="130" t="s">
        <v>63</v>
      </c>
      <c r="O819" s="131">
        <v>43873</v>
      </c>
    </row>
    <row r="820" spans="1:15">
      <c r="A820" s="130" t="s">
        <v>514</v>
      </c>
      <c r="B820" s="130" t="s">
        <v>15</v>
      </c>
      <c r="C820" s="130" t="s">
        <v>21</v>
      </c>
      <c r="D820" s="131">
        <v>43867</v>
      </c>
      <c r="E820" s="132">
        <v>0.32916666666666666</v>
      </c>
      <c r="F820" s="130" t="s">
        <v>439</v>
      </c>
      <c r="G820" s="130" t="s">
        <v>298</v>
      </c>
      <c r="H820" s="130" t="s">
        <v>299</v>
      </c>
      <c r="I820" s="130" t="s">
        <v>18</v>
      </c>
      <c r="J820" s="130" t="s">
        <v>516</v>
      </c>
      <c r="K820" s="133">
        <v>0.5</v>
      </c>
      <c r="L820" s="130" t="s">
        <v>18</v>
      </c>
      <c r="M820" s="131">
        <v>43867</v>
      </c>
      <c r="N820" s="130" t="s">
        <v>63</v>
      </c>
      <c r="O820" s="131">
        <v>43873</v>
      </c>
    </row>
    <row r="821" spans="1:15">
      <c r="A821" s="130" t="s">
        <v>514</v>
      </c>
      <c r="B821" s="130" t="s">
        <v>15</v>
      </c>
      <c r="C821" s="130" t="s">
        <v>21</v>
      </c>
      <c r="D821" s="131">
        <v>43867</v>
      </c>
      <c r="E821" s="132">
        <v>0.32916666666666666</v>
      </c>
      <c r="F821" s="130" t="s">
        <v>439</v>
      </c>
      <c r="G821" s="130" t="s">
        <v>300</v>
      </c>
      <c r="H821" s="130" t="s">
        <v>301</v>
      </c>
      <c r="I821" s="130" t="s">
        <v>18</v>
      </c>
      <c r="J821" s="130" t="s">
        <v>516</v>
      </c>
      <c r="K821" s="133">
        <v>0.5</v>
      </c>
      <c r="L821" s="130" t="s">
        <v>18</v>
      </c>
      <c r="M821" s="131">
        <v>43867</v>
      </c>
      <c r="N821" s="130" t="s">
        <v>63</v>
      </c>
      <c r="O821" s="131">
        <v>43873</v>
      </c>
    </row>
    <row r="822" spans="1:15">
      <c r="A822" s="130" t="s">
        <v>514</v>
      </c>
      <c r="B822" s="130" t="s">
        <v>15</v>
      </c>
      <c r="C822" s="130" t="s">
        <v>21</v>
      </c>
      <c r="D822" s="131">
        <v>43867</v>
      </c>
      <c r="E822" s="132">
        <v>0.32916666666666666</v>
      </c>
      <c r="F822" s="130" t="s">
        <v>439</v>
      </c>
      <c r="G822" s="130" t="s">
        <v>468</v>
      </c>
      <c r="H822" s="130" t="s">
        <v>469</v>
      </c>
      <c r="I822" s="130" t="s">
        <v>18</v>
      </c>
      <c r="J822" s="130" t="s">
        <v>516</v>
      </c>
      <c r="K822" s="133">
        <v>0.5</v>
      </c>
      <c r="L822" s="130" t="s">
        <v>18</v>
      </c>
      <c r="M822" s="131">
        <v>43867</v>
      </c>
      <c r="N822" s="130" t="s">
        <v>63</v>
      </c>
      <c r="O822" s="131">
        <v>43873</v>
      </c>
    </row>
    <row r="823" spans="1:15">
      <c r="A823" s="130" t="s">
        <v>514</v>
      </c>
      <c r="B823" s="130" t="s">
        <v>15</v>
      </c>
      <c r="C823" s="130" t="s">
        <v>21</v>
      </c>
      <c r="D823" s="131">
        <v>43867</v>
      </c>
      <c r="E823" s="132">
        <v>0.32916666666666666</v>
      </c>
      <c r="F823" s="130" t="s">
        <v>439</v>
      </c>
      <c r="G823" s="130" t="s">
        <v>312</v>
      </c>
      <c r="H823" s="130" t="s">
        <v>313</v>
      </c>
      <c r="I823" s="130" t="s">
        <v>18</v>
      </c>
      <c r="J823" s="130" t="s">
        <v>516</v>
      </c>
      <c r="K823" s="133">
        <v>0.5</v>
      </c>
      <c r="L823" s="130" t="s">
        <v>18</v>
      </c>
      <c r="M823" s="131">
        <v>43867</v>
      </c>
      <c r="N823" s="130" t="s">
        <v>63</v>
      </c>
      <c r="O823" s="131">
        <v>43873</v>
      </c>
    </row>
    <row r="824" spans="1:15">
      <c r="A824" s="130" t="s">
        <v>514</v>
      </c>
      <c r="B824" s="130" t="s">
        <v>15</v>
      </c>
      <c r="C824" s="130" t="s">
        <v>21</v>
      </c>
      <c r="D824" s="131">
        <v>43867</v>
      </c>
      <c r="E824" s="132">
        <v>0.32916666666666666</v>
      </c>
      <c r="F824" s="130" t="s">
        <v>439</v>
      </c>
      <c r="G824" s="130" t="s">
        <v>314</v>
      </c>
      <c r="H824" s="130" t="s">
        <v>315</v>
      </c>
      <c r="I824" s="130" t="s">
        <v>18</v>
      </c>
      <c r="J824" s="130" t="s">
        <v>516</v>
      </c>
      <c r="K824" s="133">
        <v>0.5</v>
      </c>
      <c r="L824" s="130" t="s">
        <v>18</v>
      </c>
      <c r="M824" s="131">
        <v>43867</v>
      </c>
      <c r="N824" s="130" t="s">
        <v>63</v>
      </c>
      <c r="O824" s="131">
        <v>43873</v>
      </c>
    </row>
    <row r="825" spans="1:15">
      <c r="A825" s="130" t="s">
        <v>609</v>
      </c>
      <c r="B825" s="130" t="s">
        <v>15</v>
      </c>
      <c r="C825" s="130" t="s">
        <v>21</v>
      </c>
      <c r="D825" s="131">
        <v>43865</v>
      </c>
      <c r="E825" s="132">
        <v>0.30416666666666664</v>
      </c>
      <c r="F825" s="130" t="s">
        <v>470</v>
      </c>
      <c r="G825" s="130" t="s">
        <v>214</v>
      </c>
      <c r="H825" s="130" t="s">
        <v>215</v>
      </c>
      <c r="I825" s="130" t="s">
        <v>18</v>
      </c>
      <c r="J825" s="130" t="s">
        <v>18</v>
      </c>
      <c r="K825" s="133">
        <v>0.5</v>
      </c>
      <c r="L825" s="130" t="s">
        <v>18</v>
      </c>
      <c r="M825" s="131">
        <v>43865</v>
      </c>
      <c r="N825" s="130" t="s">
        <v>63</v>
      </c>
      <c r="O825" s="141"/>
    </row>
    <row r="826" spans="1:15">
      <c r="A826" s="130" t="s">
        <v>609</v>
      </c>
      <c r="B826" s="130" t="s">
        <v>15</v>
      </c>
      <c r="C826" s="130" t="s">
        <v>21</v>
      </c>
      <c r="D826" s="131">
        <v>43865</v>
      </c>
      <c r="E826" s="132">
        <v>0.30416666666666664</v>
      </c>
      <c r="F826" s="130" t="s">
        <v>470</v>
      </c>
      <c r="G826" s="130" t="s">
        <v>220</v>
      </c>
      <c r="H826" s="130" t="s">
        <v>221</v>
      </c>
      <c r="I826" s="130" t="s">
        <v>18</v>
      </c>
      <c r="J826" s="130" t="s">
        <v>18</v>
      </c>
      <c r="K826" s="133">
        <v>0.5</v>
      </c>
      <c r="L826" s="130" t="s">
        <v>18</v>
      </c>
      <c r="M826" s="131">
        <v>43865</v>
      </c>
      <c r="N826" s="130" t="s">
        <v>63</v>
      </c>
      <c r="O826" s="141"/>
    </row>
    <row r="827" spans="1:15">
      <c r="A827" s="130" t="s">
        <v>609</v>
      </c>
      <c r="B827" s="130" t="s">
        <v>15</v>
      </c>
      <c r="C827" s="130" t="s">
        <v>21</v>
      </c>
      <c r="D827" s="131">
        <v>43865</v>
      </c>
      <c r="E827" s="132">
        <v>0.30416666666666664</v>
      </c>
      <c r="F827" s="130" t="s">
        <v>470</v>
      </c>
      <c r="G827" s="130" t="s">
        <v>316</v>
      </c>
      <c r="H827" s="130" t="s">
        <v>317</v>
      </c>
      <c r="I827" s="130" t="s">
        <v>18</v>
      </c>
      <c r="J827" s="130" t="s">
        <v>18</v>
      </c>
      <c r="K827" s="133">
        <v>0.5</v>
      </c>
      <c r="L827" s="130" t="s">
        <v>18</v>
      </c>
      <c r="M827" s="131">
        <v>43865</v>
      </c>
      <c r="N827" s="130" t="s">
        <v>63</v>
      </c>
      <c r="O827" s="105"/>
    </row>
    <row r="828" spans="1:15">
      <c r="A828" s="130" t="s">
        <v>609</v>
      </c>
      <c r="B828" s="130" t="s">
        <v>15</v>
      </c>
      <c r="C828" s="130" t="s">
        <v>21</v>
      </c>
      <c r="D828" s="131">
        <v>43865</v>
      </c>
      <c r="E828" s="132">
        <v>0.30416666666666664</v>
      </c>
      <c r="F828" s="130" t="s">
        <v>470</v>
      </c>
      <c r="G828" s="130" t="s">
        <v>226</v>
      </c>
      <c r="H828" s="130" t="s">
        <v>227</v>
      </c>
      <c r="I828" s="130" t="s">
        <v>18</v>
      </c>
      <c r="J828" s="130" t="s">
        <v>18</v>
      </c>
      <c r="K828" s="133">
        <v>0.5</v>
      </c>
      <c r="L828" s="130" t="s">
        <v>18</v>
      </c>
      <c r="M828" s="131">
        <v>43865</v>
      </c>
      <c r="N828" s="130" t="s">
        <v>63</v>
      </c>
      <c r="O828" s="105"/>
    </row>
    <row r="829" spans="1:15">
      <c r="A829" s="130" t="s">
        <v>609</v>
      </c>
      <c r="B829" s="130" t="s">
        <v>15</v>
      </c>
      <c r="C829" s="130" t="s">
        <v>21</v>
      </c>
      <c r="D829" s="131">
        <v>43865</v>
      </c>
      <c r="E829" s="132">
        <v>0.30416666666666664</v>
      </c>
      <c r="F829" s="130" t="s">
        <v>470</v>
      </c>
      <c r="G829" s="130" t="s">
        <v>228</v>
      </c>
      <c r="H829" s="130" t="s">
        <v>229</v>
      </c>
      <c r="I829" s="130" t="s">
        <v>18</v>
      </c>
      <c r="J829" s="130" t="s">
        <v>18</v>
      </c>
      <c r="K829" s="133">
        <v>0.5</v>
      </c>
      <c r="L829" s="130" t="s">
        <v>18</v>
      </c>
      <c r="M829" s="131">
        <v>43865</v>
      </c>
      <c r="N829" s="130" t="s">
        <v>63</v>
      </c>
      <c r="O829" s="105"/>
    </row>
    <row r="830" spans="1:15">
      <c r="A830" s="130" t="s">
        <v>609</v>
      </c>
      <c r="B830" s="130" t="s">
        <v>15</v>
      </c>
      <c r="C830" s="130" t="s">
        <v>21</v>
      </c>
      <c r="D830" s="131">
        <v>43865</v>
      </c>
      <c r="E830" s="132">
        <v>0.30416666666666664</v>
      </c>
      <c r="F830" s="130" t="s">
        <v>470</v>
      </c>
      <c r="G830" s="130" t="s">
        <v>318</v>
      </c>
      <c r="H830" s="130" t="s">
        <v>319</v>
      </c>
      <c r="I830" s="130" t="s">
        <v>18</v>
      </c>
      <c r="J830" s="130" t="s">
        <v>18</v>
      </c>
      <c r="K830" s="133">
        <v>0.5</v>
      </c>
      <c r="L830" s="130" t="s">
        <v>18</v>
      </c>
      <c r="M830" s="131">
        <v>43865</v>
      </c>
      <c r="N830" s="130" t="s">
        <v>63</v>
      </c>
      <c r="O830" s="105"/>
    </row>
    <row r="831" spans="1:15">
      <c r="A831" s="130" t="s">
        <v>609</v>
      </c>
      <c r="B831" s="130" t="s">
        <v>15</v>
      </c>
      <c r="C831" s="130" t="s">
        <v>21</v>
      </c>
      <c r="D831" s="131">
        <v>43865</v>
      </c>
      <c r="E831" s="132">
        <v>0.30416666666666664</v>
      </c>
      <c r="F831" s="130" t="s">
        <v>470</v>
      </c>
      <c r="G831" s="130" t="s">
        <v>320</v>
      </c>
      <c r="H831" s="130" t="s">
        <v>321</v>
      </c>
      <c r="I831" s="130" t="s">
        <v>18</v>
      </c>
      <c r="J831" s="130" t="s">
        <v>18</v>
      </c>
      <c r="K831" s="133">
        <v>0.5</v>
      </c>
      <c r="L831" s="130" t="s">
        <v>18</v>
      </c>
      <c r="M831" s="131">
        <v>43865</v>
      </c>
      <c r="N831" s="130" t="s">
        <v>63</v>
      </c>
      <c r="O831" s="105"/>
    </row>
    <row r="832" spans="1:15">
      <c r="A832" s="130" t="s">
        <v>609</v>
      </c>
      <c r="B832" s="130" t="s">
        <v>15</v>
      </c>
      <c r="C832" s="130" t="s">
        <v>21</v>
      </c>
      <c r="D832" s="131">
        <v>43865</v>
      </c>
      <c r="E832" s="132">
        <v>0.30416666666666664</v>
      </c>
      <c r="F832" s="130" t="s">
        <v>470</v>
      </c>
      <c r="G832" s="130" t="s">
        <v>324</v>
      </c>
      <c r="H832" s="130" t="s">
        <v>325</v>
      </c>
      <c r="I832" s="130" t="s">
        <v>18</v>
      </c>
      <c r="J832" s="130" t="s">
        <v>18</v>
      </c>
      <c r="K832" s="133">
        <v>0.5</v>
      </c>
      <c r="L832" s="130" t="s">
        <v>18</v>
      </c>
      <c r="M832" s="131">
        <v>43865</v>
      </c>
      <c r="N832" s="130" t="s">
        <v>63</v>
      </c>
      <c r="O832" s="105"/>
    </row>
    <row r="833" spans="1:15">
      <c r="A833" s="130" t="s">
        <v>609</v>
      </c>
      <c r="B833" s="130" t="s">
        <v>15</v>
      </c>
      <c r="C833" s="130" t="s">
        <v>21</v>
      </c>
      <c r="D833" s="131">
        <v>43865</v>
      </c>
      <c r="E833" s="132">
        <v>0.30416666666666664</v>
      </c>
      <c r="F833" s="130" t="s">
        <v>470</v>
      </c>
      <c r="G833" s="130" t="s">
        <v>326</v>
      </c>
      <c r="H833" s="130" t="s">
        <v>327</v>
      </c>
      <c r="I833" s="130" t="s">
        <v>18</v>
      </c>
      <c r="J833" s="130" t="s">
        <v>18</v>
      </c>
      <c r="K833" s="133">
        <v>0.5</v>
      </c>
      <c r="L833" s="130" t="s">
        <v>18</v>
      </c>
      <c r="M833" s="131">
        <v>43865</v>
      </c>
      <c r="N833" s="130" t="s">
        <v>63</v>
      </c>
      <c r="O833" s="105"/>
    </row>
    <row r="834" spans="1:15">
      <c r="A834" s="130" t="s">
        <v>609</v>
      </c>
      <c r="B834" s="130" t="s">
        <v>15</v>
      </c>
      <c r="C834" s="130" t="s">
        <v>21</v>
      </c>
      <c r="D834" s="131">
        <v>43865</v>
      </c>
      <c r="E834" s="132">
        <v>0.30416666666666664</v>
      </c>
      <c r="F834" s="130" t="s">
        <v>470</v>
      </c>
      <c r="G834" s="130" t="s">
        <v>322</v>
      </c>
      <c r="H834" s="130" t="s">
        <v>323</v>
      </c>
      <c r="I834" s="130" t="s">
        <v>18</v>
      </c>
      <c r="J834" s="130" t="s">
        <v>18</v>
      </c>
      <c r="K834" s="133">
        <v>0.5</v>
      </c>
      <c r="L834" s="130" t="s">
        <v>18</v>
      </c>
      <c r="M834" s="131">
        <v>43865</v>
      </c>
      <c r="N834" s="130" t="s">
        <v>63</v>
      </c>
      <c r="O834" s="105"/>
    </row>
    <row r="835" spans="1:15">
      <c r="A835" s="130" t="s">
        <v>609</v>
      </c>
      <c r="B835" s="130" t="s">
        <v>15</v>
      </c>
      <c r="C835" s="130" t="s">
        <v>21</v>
      </c>
      <c r="D835" s="131">
        <v>43865</v>
      </c>
      <c r="E835" s="132">
        <v>0.30416666666666664</v>
      </c>
      <c r="F835" s="130" t="s">
        <v>470</v>
      </c>
      <c r="G835" s="130" t="s">
        <v>328</v>
      </c>
      <c r="H835" s="130" t="s">
        <v>329</v>
      </c>
      <c r="I835" s="130" t="s">
        <v>18</v>
      </c>
      <c r="J835" s="130" t="s">
        <v>18</v>
      </c>
      <c r="K835" s="133">
        <v>0.5</v>
      </c>
      <c r="L835" s="130" t="s">
        <v>18</v>
      </c>
      <c r="M835" s="131">
        <v>43865</v>
      </c>
      <c r="N835" s="130" t="s">
        <v>63</v>
      </c>
      <c r="O835" s="105"/>
    </row>
    <row r="836" spans="1:15">
      <c r="A836" s="130" t="s">
        <v>609</v>
      </c>
      <c r="B836" s="130" t="s">
        <v>15</v>
      </c>
      <c r="C836" s="130" t="s">
        <v>21</v>
      </c>
      <c r="D836" s="131">
        <v>43865</v>
      </c>
      <c r="E836" s="132">
        <v>0.30416666666666664</v>
      </c>
      <c r="F836" s="130" t="s">
        <v>470</v>
      </c>
      <c r="G836" s="130" t="s">
        <v>330</v>
      </c>
      <c r="H836" s="130" t="s">
        <v>331</v>
      </c>
      <c r="I836" s="130" t="s">
        <v>18</v>
      </c>
      <c r="J836" s="130" t="s">
        <v>18</v>
      </c>
      <c r="K836" s="133">
        <v>0.5</v>
      </c>
      <c r="L836" s="130" t="s">
        <v>18</v>
      </c>
      <c r="M836" s="131">
        <v>43865</v>
      </c>
      <c r="N836" s="130" t="s">
        <v>63</v>
      </c>
      <c r="O836" s="105"/>
    </row>
    <row r="837" spans="1:15">
      <c r="A837" s="130" t="s">
        <v>609</v>
      </c>
      <c r="B837" s="130" t="s">
        <v>15</v>
      </c>
      <c r="C837" s="130" t="s">
        <v>21</v>
      </c>
      <c r="D837" s="131">
        <v>43865</v>
      </c>
      <c r="E837" s="132">
        <v>0.30416666666666664</v>
      </c>
      <c r="F837" s="130" t="s">
        <v>470</v>
      </c>
      <c r="G837" s="130" t="s">
        <v>332</v>
      </c>
      <c r="H837" s="130" t="s">
        <v>333</v>
      </c>
      <c r="I837" s="130" t="s">
        <v>18</v>
      </c>
      <c r="J837" s="130" t="s">
        <v>18</v>
      </c>
      <c r="K837" s="133">
        <v>0.5</v>
      </c>
      <c r="L837" s="130" t="s">
        <v>18</v>
      </c>
      <c r="M837" s="131">
        <v>43865</v>
      </c>
      <c r="N837" s="130" t="s">
        <v>63</v>
      </c>
      <c r="O837" s="105"/>
    </row>
    <row r="838" spans="1:15">
      <c r="A838" s="130" t="s">
        <v>609</v>
      </c>
      <c r="B838" s="130" t="s">
        <v>15</v>
      </c>
      <c r="C838" s="130" t="s">
        <v>21</v>
      </c>
      <c r="D838" s="131">
        <v>43865</v>
      </c>
      <c r="E838" s="132">
        <v>0.30416666666666664</v>
      </c>
      <c r="F838" s="130" t="s">
        <v>470</v>
      </c>
      <c r="G838" s="130" t="s">
        <v>334</v>
      </c>
      <c r="H838" s="130" t="s">
        <v>335</v>
      </c>
      <c r="I838" s="130" t="s">
        <v>18</v>
      </c>
      <c r="J838" s="130" t="s">
        <v>18</v>
      </c>
      <c r="K838" s="133">
        <v>0.5</v>
      </c>
      <c r="L838" s="130" t="s">
        <v>18</v>
      </c>
      <c r="M838" s="131">
        <v>43865</v>
      </c>
      <c r="N838" s="130" t="s">
        <v>63</v>
      </c>
      <c r="O838" s="105"/>
    </row>
    <row r="839" spans="1:15">
      <c r="A839" s="130" t="s">
        <v>609</v>
      </c>
      <c r="B839" s="130" t="s">
        <v>15</v>
      </c>
      <c r="C839" s="130" t="s">
        <v>21</v>
      </c>
      <c r="D839" s="131">
        <v>43865</v>
      </c>
      <c r="E839" s="132">
        <v>0.30416666666666664</v>
      </c>
      <c r="F839" s="130" t="s">
        <v>470</v>
      </c>
      <c r="G839" s="130" t="s">
        <v>336</v>
      </c>
      <c r="H839" s="130" t="s">
        <v>337</v>
      </c>
      <c r="I839" s="130" t="s">
        <v>18</v>
      </c>
      <c r="J839" s="130" t="s">
        <v>18</v>
      </c>
      <c r="K839" s="133">
        <v>0.5</v>
      </c>
      <c r="L839" s="130" t="s">
        <v>18</v>
      </c>
      <c r="M839" s="131">
        <v>43865</v>
      </c>
      <c r="N839" s="130" t="s">
        <v>63</v>
      </c>
      <c r="O839" s="105"/>
    </row>
    <row r="840" spans="1:15">
      <c r="A840" s="130" t="s">
        <v>609</v>
      </c>
      <c r="B840" s="130" t="s">
        <v>15</v>
      </c>
      <c r="C840" s="130" t="s">
        <v>21</v>
      </c>
      <c r="D840" s="131">
        <v>43865</v>
      </c>
      <c r="E840" s="132">
        <v>0.30416666666666664</v>
      </c>
      <c r="F840" s="130" t="s">
        <v>470</v>
      </c>
      <c r="G840" s="130" t="s">
        <v>338</v>
      </c>
      <c r="H840" s="130" t="s">
        <v>339</v>
      </c>
      <c r="I840" s="130" t="s">
        <v>18</v>
      </c>
      <c r="J840" s="130" t="s">
        <v>18</v>
      </c>
      <c r="K840" s="133">
        <v>0.5</v>
      </c>
      <c r="L840" s="130" t="s">
        <v>18</v>
      </c>
      <c r="M840" s="131">
        <v>43865</v>
      </c>
      <c r="N840" s="130" t="s">
        <v>63</v>
      </c>
      <c r="O840" s="105"/>
    </row>
    <row r="841" spans="1:15">
      <c r="A841" s="130" t="s">
        <v>609</v>
      </c>
      <c r="B841" s="130" t="s">
        <v>15</v>
      </c>
      <c r="C841" s="130" t="s">
        <v>21</v>
      </c>
      <c r="D841" s="131">
        <v>43865</v>
      </c>
      <c r="E841" s="132">
        <v>0.30416666666666664</v>
      </c>
      <c r="F841" s="130" t="s">
        <v>470</v>
      </c>
      <c r="G841" s="130" t="s">
        <v>340</v>
      </c>
      <c r="H841" s="130" t="s">
        <v>341</v>
      </c>
      <c r="I841" s="130" t="s">
        <v>18</v>
      </c>
      <c r="J841" s="130" t="s">
        <v>18</v>
      </c>
      <c r="K841" s="133">
        <v>0.5</v>
      </c>
      <c r="L841" s="130" t="s">
        <v>18</v>
      </c>
      <c r="M841" s="131">
        <v>43865</v>
      </c>
      <c r="N841" s="130" t="s">
        <v>63</v>
      </c>
      <c r="O841" s="105"/>
    </row>
    <row r="842" spans="1:15">
      <c r="A842" s="130" t="s">
        <v>609</v>
      </c>
      <c r="B842" s="130" t="s">
        <v>15</v>
      </c>
      <c r="C842" s="130" t="s">
        <v>21</v>
      </c>
      <c r="D842" s="131">
        <v>43865</v>
      </c>
      <c r="E842" s="132">
        <v>0.30416666666666664</v>
      </c>
      <c r="F842" s="130" t="s">
        <v>470</v>
      </c>
      <c r="G842" s="130" t="s">
        <v>342</v>
      </c>
      <c r="H842" s="130" t="s">
        <v>343</v>
      </c>
      <c r="I842" s="130" t="s">
        <v>18</v>
      </c>
      <c r="J842" s="130" t="s">
        <v>18</v>
      </c>
      <c r="K842" s="133">
        <v>0.5</v>
      </c>
      <c r="L842" s="130" t="s">
        <v>18</v>
      </c>
      <c r="M842" s="131">
        <v>43865</v>
      </c>
      <c r="N842" s="130" t="s">
        <v>63</v>
      </c>
      <c r="O842" s="105"/>
    </row>
    <row r="843" spans="1:15">
      <c r="A843" s="130" t="s">
        <v>609</v>
      </c>
      <c r="B843" s="130" t="s">
        <v>15</v>
      </c>
      <c r="C843" s="130" t="s">
        <v>21</v>
      </c>
      <c r="D843" s="131">
        <v>43865</v>
      </c>
      <c r="E843" s="132">
        <v>0.30416666666666664</v>
      </c>
      <c r="F843" s="130" t="s">
        <v>470</v>
      </c>
      <c r="G843" s="130" t="s">
        <v>344</v>
      </c>
      <c r="H843" s="130" t="s">
        <v>345</v>
      </c>
      <c r="I843" s="130" t="s">
        <v>18</v>
      </c>
      <c r="J843" s="130" t="s">
        <v>18</v>
      </c>
      <c r="K843" s="133">
        <v>0.5</v>
      </c>
      <c r="L843" s="130" t="s">
        <v>18</v>
      </c>
      <c r="M843" s="131">
        <v>43865</v>
      </c>
      <c r="N843" s="130" t="s">
        <v>63</v>
      </c>
      <c r="O843" s="105"/>
    </row>
    <row r="844" spans="1:15">
      <c r="A844" s="130" t="s">
        <v>609</v>
      </c>
      <c r="B844" s="130" t="s">
        <v>15</v>
      </c>
      <c r="C844" s="130" t="s">
        <v>21</v>
      </c>
      <c r="D844" s="131">
        <v>43865</v>
      </c>
      <c r="E844" s="132">
        <v>0.30416666666666664</v>
      </c>
      <c r="F844" s="130" t="s">
        <v>470</v>
      </c>
      <c r="G844" s="130" t="s">
        <v>471</v>
      </c>
      <c r="H844" s="130" t="s">
        <v>472</v>
      </c>
      <c r="I844" s="130" t="s">
        <v>18</v>
      </c>
      <c r="J844" s="130" t="s">
        <v>18</v>
      </c>
      <c r="K844" s="133">
        <v>0.5</v>
      </c>
      <c r="L844" s="130" t="s">
        <v>18</v>
      </c>
      <c r="M844" s="131">
        <v>43865</v>
      </c>
      <c r="N844" s="130" t="s">
        <v>63</v>
      </c>
      <c r="O844" s="105"/>
    </row>
    <row r="845" spans="1:15">
      <c r="A845" s="130" t="s">
        <v>609</v>
      </c>
      <c r="B845" s="130" t="s">
        <v>15</v>
      </c>
      <c r="C845" s="130" t="s">
        <v>21</v>
      </c>
      <c r="D845" s="131">
        <v>43865</v>
      </c>
      <c r="E845" s="132">
        <v>0.30416666666666664</v>
      </c>
      <c r="F845" s="130" t="s">
        <v>470</v>
      </c>
      <c r="G845" s="130" t="s">
        <v>346</v>
      </c>
      <c r="H845" s="130" t="s">
        <v>347</v>
      </c>
      <c r="I845" s="130" t="s">
        <v>18</v>
      </c>
      <c r="J845" s="130" t="s">
        <v>18</v>
      </c>
      <c r="K845" s="133">
        <v>0.5</v>
      </c>
      <c r="L845" s="130" t="s">
        <v>18</v>
      </c>
      <c r="M845" s="131">
        <v>43865</v>
      </c>
      <c r="N845" s="130" t="s">
        <v>63</v>
      </c>
      <c r="O845" s="105"/>
    </row>
    <row r="846" spans="1:15">
      <c r="A846" s="130" t="s">
        <v>609</v>
      </c>
      <c r="B846" s="130" t="s">
        <v>15</v>
      </c>
      <c r="C846" s="130" t="s">
        <v>21</v>
      </c>
      <c r="D846" s="131">
        <v>43865</v>
      </c>
      <c r="E846" s="132">
        <v>0.30416666666666664</v>
      </c>
      <c r="F846" s="130" t="s">
        <v>470</v>
      </c>
      <c r="G846" s="130" t="s">
        <v>473</v>
      </c>
      <c r="H846" s="130" t="s">
        <v>474</v>
      </c>
      <c r="I846" s="130" t="s">
        <v>18</v>
      </c>
      <c r="J846" s="130" t="s">
        <v>18</v>
      </c>
      <c r="K846" s="133">
        <v>0.5</v>
      </c>
      <c r="L846" s="130" t="s">
        <v>18</v>
      </c>
      <c r="M846" s="131">
        <v>43865</v>
      </c>
      <c r="N846" s="130" t="s">
        <v>63</v>
      </c>
      <c r="O846" s="105"/>
    </row>
    <row r="847" spans="1:15">
      <c r="A847" s="130" t="s">
        <v>609</v>
      </c>
      <c r="B847" s="130" t="s">
        <v>15</v>
      </c>
      <c r="C847" s="130" t="s">
        <v>21</v>
      </c>
      <c r="D847" s="131">
        <v>43865</v>
      </c>
      <c r="E847" s="132">
        <v>0.30416666666666664</v>
      </c>
      <c r="F847" s="130" t="s">
        <v>470</v>
      </c>
      <c r="G847" s="130" t="s">
        <v>348</v>
      </c>
      <c r="H847" s="130" t="s">
        <v>349</v>
      </c>
      <c r="I847" s="130" t="s">
        <v>18</v>
      </c>
      <c r="J847" s="130" t="s">
        <v>18</v>
      </c>
      <c r="K847" s="133">
        <v>0.5</v>
      </c>
      <c r="L847" s="130" t="s">
        <v>18</v>
      </c>
      <c r="M847" s="131">
        <v>43865</v>
      </c>
      <c r="N847" s="130" t="s">
        <v>63</v>
      </c>
      <c r="O847" s="105"/>
    </row>
    <row r="848" spans="1:15">
      <c r="A848" s="130" t="s">
        <v>609</v>
      </c>
      <c r="B848" s="130" t="s">
        <v>15</v>
      </c>
      <c r="C848" s="130" t="s">
        <v>21</v>
      </c>
      <c r="D848" s="131">
        <v>43865</v>
      </c>
      <c r="E848" s="132">
        <v>0.30416666666666664</v>
      </c>
      <c r="F848" s="130" t="s">
        <v>470</v>
      </c>
      <c r="G848" s="130" t="s">
        <v>350</v>
      </c>
      <c r="H848" s="130" t="s">
        <v>351</v>
      </c>
      <c r="I848" s="130" t="s">
        <v>18</v>
      </c>
      <c r="J848" s="130" t="s">
        <v>18</v>
      </c>
      <c r="K848" s="133">
        <v>0.5</v>
      </c>
      <c r="L848" s="130" t="s">
        <v>18</v>
      </c>
      <c r="M848" s="131">
        <v>43865</v>
      </c>
      <c r="N848" s="130" t="s">
        <v>63</v>
      </c>
      <c r="O848" s="105"/>
    </row>
    <row r="849" spans="1:15">
      <c r="A849" s="130" t="s">
        <v>609</v>
      </c>
      <c r="B849" s="130" t="s">
        <v>15</v>
      </c>
      <c r="C849" s="130" t="s">
        <v>21</v>
      </c>
      <c r="D849" s="131">
        <v>43865</v>
      </c>
      <c r="E849" s="132">
        <v>0.30416666666666664</v>
      </c>
      <c r="F849" s="130" t="s">
        <v>470</v>
      </c>
      <c r="G849" s="130" t="s">
        <v>352</v>
      </c>
      <c r="H849" s="130" t="s">
        <v>353</v>
      </c>
      <c r="I849" s="130" t="s">
        <v>18</v>
      </c>
      <c r="J849" s="130" t="s">
        <v>18</v>
      </c>
      <c r="K849" s="133">
        <v>0.5</v>
      </c>
      <c r="L849" s="130" t="s">
        <v>18</v>
      </c>
      <c r="M849" s="131">
        <v>43865</v>
      </c>
      <c r="N849" s="130" t="s">
        <v>63</v>
      </c>
      <c r="O849" s="105"/>
    </row>
    <row r="850" spans="1:15">
      <c r="A850" s="130" t="s">
        <v>609</v>
      </c>
      <c r="B850" s="130" t="s">
        <v>15</v>
      </c>
      <c r="C850" s="130" t="s">
        <v>21</v>
      </c>
      <c r="D850" s="131">
        <v>43865</v>
      </c>
      <c r="E850" s="132">
        <v>0.30416666666666664</v>
      </c>
      <c r="F850" s="130" t="s">
        <v>470</v>
      </c>
      <c r="G850" s="130" t="s">
        <v>354</v>
      </c>
      <c r="H850" s="130" t="s">
        <v>355</v>
      </c>
      <c r="I850" s="130" t="s">
        <v>18</v>
      </c>
      <c r="J850" s="130" t="s">
        <v>18</v>
      </c>
      <c r="K850" s="133">
        <v>0.5</v>
      </c>
      <c r="L850" s="130" t="s">
        <v>18</v>
      </c>
      <c r="M850" s="131">
        <v>43865</v>
      </c>
      <c r="N850" s="130" t="s">
        <v>63</v>
      </c>
      <c r="O850" s="105"/>
    </row>
    <row r="851" spans="1:15">
      <c r="A851" s="130" t="s">
        <v>609</v>
      </c>
      <c r="B851" s="130" t="s">
        <v>15</v>
      </c>
      <c r="C851" s="130" t="s">
        <v>21</v>
      </c>
      <c r="D851" s="131">
        <v>43865</v>
      </c>
      <c r="E851" s="132">
        <v>0.30416666666666664</v>
      </c>
      <c r="F851" s="130" t="s">
        <v>470</v>
      </c>
      <c r="G851" s="130" t="s">
        <v>356</v>
      </c>
      <c r="H851" s="130" t="s">
        <v>357</v>
      </c>
      <c r="I851" s="130" t="s">
        <v>18</v>
      </c>
      <c r="J851" s="130" t="s">
        <v>18</v>
      </c>
      <c r="K851" s="133">
        <v>0.5</v>
      </c>
      <c r="L851" s="130" t="s">
        <v>18</v>
      </c>
      <c r="M851" s="131">
        <v>43865</v>
      </c>
      <c r="N851" s="130" t="s">
        <v>63</v>
      </c>
      <c r="O851" s="105"/>
    </row>
    <row r="852" spans="1:15">
      <c r="A852" s="130" t="s">
        <v>609</v>
      </c>
      <c r="B852" s="130" t="s">
        <v>15</v>
      </c>
      <c r="C852" s="130" t="s">
        <v>21</v>
      </c>
      <c r="D852" s="131">
        <v>43865</v>
      </c>
      <c r="E852" s="132">
        <v>0.30416666666666664</v>
      </c>
      <c r="F852" s="130" t="s">
        <v>470</v>
      </c>
      <c r="G852" s="130" t="s">
        <v>358</v>
      </c>
      <c r="H852" s="130" t="s">
        <v>359</v>
      </c>
      <c r="I852" s="130" t="s">
        <v>18</v>
      </c>
      <c r="J852" s="130" t="s">
        <v>18</v>
      </c>
      <c r="K852" s="133">
        <v>0.5</v>
      </c>
      <c r="L852" s="130" t="s">
        <v>18</v>
      </c>
      <c r="M852" s="131">
        <v>43865</v>
      </c>
      <c r="N852" s="130" t="s">
        <v>63</v>
      </c>
      <c r="O852" s="105"/>
    </row>
    <row r="853" spans="1:15">
      <c r="A853" s="130" t="s">
        <v>609</v>
      </c>
      <c r="B853" s="130" t="s">
        <v>15</v>
      </c>
      <c r="C853" s="130" t="s">
        <v>21</v>
      </c>
      <c r="D853" s="131">
        <v>43865</v>
      </c>
      <c r="E853" s="132">
        <v>0.30416666666666664</v>
      </c>
      <c r="F853" s="130" t="s">
        <v>470</v>
      </c>
      <c r="G853" s="130" t="s">
        <v>360</v>
      </c>
      <c r="H853" s="130" t="s">
        <v>361</v>
      </c>
      <c r="I853" s="130" t="s">
        <v>18</v>
      </c>
      <c r="J853" s="130" t="s">
        <v>18</v>
      </c>
      <c r="K853" s="133">
        <v>0.5</v>
      </c>
      <c r="L853" s="130" t="s">
        <v>18</v>
      </c>
      <c r="M853" s="131">
        <v>43865</v>
      </c>
      <c r="N853" s="130" t="s">
        <v>63</v>
      </c>
      <c r="O853" s="105"/>
    </row>
    <row r="854" spans="1:15">
      <c r="A854" s="130" t="s">
        <v>609</v>
      </c>
      <c r="B854" s="130" t="s">
        <v>15</v>
      </c>
      <c r="C854" s="130" t="s">
        <v>21</v>
      </c>
      <c r="D854" s="131">
        <v>43865</v>
      </c>
      <c r="E854" s="132">
        <v>0.30416666666666664</v>
      </c>
      <c r="F854" s="130" t="s">
        <v>470</v>
      </c>
      <c r="G854" s="130" t="s">
        <v>362</v>
      </c>
      <c r="H854" s="130" t="s">
        <v>363</v>
      </c>
      <c r="I854" s="130" t="s">
        <v>18</v>
      </c>
      <c r="J854" s="130" t="s">
        <v>18</v>
      </c>
      <c r="K854" s="133">
        <v>0.5</v>
      </c>
      <c r="L854" s="130" t="s">
        <v>18</v>
      </c>
      <c r="M854" s="131">
        <v>43865</v>
      </c>
      <c r="N854" s="130" t="s">
        <v>63</v>
      </c>
      <c r="O854" s="105"/>
    </row>
    <row r="855" spans="1:15">
      <c r="A855" s="130" t="s">
        <v>609</v>
      </c>
      <c r="B855" s="130" t="s">
        <v>15</v>
      </c>
      <c r="C855" s="130" t="s">
        <v>21</v>
      </c>
      <c r="D855" s="131">
        <v>43865</v>
      </c>
      <c r="E855" s="132">
        <v>0.30416666666666664</v>
      </c>
      <c r="F855" s="130" t="s">
        <v>470</v>
      </c>
      <c r="G855" s="130" t="s">
        <v>364</v>
      </c>
      <c r="H855" s="130" t="s">
        <v>365</v>
      </c>
      <c r="I855" s="130" t="s">
        <v>18</v>
      </c>
      <c r="J855" s="130" t="s">
        <v>18</v>
      </c>
      <c r="K855" s="133">
        <v>0.5</v>
      </c>
      <c r="L855" s="130" t="s">
        <v>18</v>
      </c>
      <c r="M855" s="131">
        <v>43865</v>
      </c>
      <c r="N855" s="130" t="s">
        <v>63</v>
      </c>
      <c r="O855" s="105"/>
    </row>
    <row r="856" spans="1:15">
      <c r="A856" s="130" t="s">
        <v>609</v>
      </c>
      <c r="B856" s="130" t="s">
        <v>15</v>
      </c>
      <c r="C856" s="130" t="s">
        <v>21</v>
      </c>
      <c r="D856" s="131">
        <v>43865</v>
      </c>
      <c r="E856" s="132">
        <v>0.30416666666666664</v>
      </c>
      <c r="F856" s="130" t="s">
        <v>470</v>
      </c>
      <c r="G856" s="130" t="s">
        <v>366</v>
      </c>
      <c r="H856" s="130" t="s">
        <v>367</v>
      </c>
      <c r="I856" s="130" t="s">
        <v>18</v>
      </c>
      <c r="J856" s="130" t="s">
        <v>18</v>
      </c>
      <c r="K856" s="133">
        <v>0.5</v>
      </c>
      <c r="L856" s="130" t="s">
        <v>18</v>
      </c>
      <c r="M856" s="131">
        <v>43865</v>
      </c>
      <c r="N856" s="130" t="s">
        <v>63</v>
      </c>
      <c r="O856" s="105"/>
    </row>
    <row r="857" spans="1:15">
      <c r="A857" s="130" t="s">
        <v>609</v>
      </c>
      <c r="B857" s="130" t="s">
        <v>15</v>
      </c>
      <c r="C857" s="130" t="s">
        <v>21</v>
      </c>
      <c r="D857" s="131">
        <v>43865</v>
      </c>
      <c r="E857" s="132">
        <v>0.30416666666666664</v>
      </c>
      <c r="F857" s="130" t="s">
        <v>470</v>
      </c>
      <c r="G857" s="130" t="s">
        <v>378</v>
      </c>
      <c r="H857" s="130" t="s">
        <v>379</v>
      </c>
      <c r="I857" s="130" t="s">
        <v>18</v>
      </c>
      <c r="J857" s="130" t="s">
        <v>18</v>
      </c>
      <c r="K857" s="133">
        <v>0.5</v>
      </c>
      <c r="L857" s="130" t="s">
        <v>18</v>
      </c>
      <c r="M857" s="131">
        <v>43865</v>
      </c>
      <c r="N857" s="130" t="s">
        <v>63</v>
      </c>
      <c r="O857" s="105"/>
    </row>
    <row r="858" spans="1:15">
      <c r="A858" s="130" t="s">
        <v>609</v>
      </c>
      <c r="B858" s="130" t="s">
        <v>15</v>
      </c>
      <c r="C858" s="130" t="s">
        <v>21</v>
      </c>
      <c r="D858" s="131">
        <v>43865</v>
      </c>
      <c r="E858" s="132">
        <v>0.30416666666666664</v>
      </c>
      <c r="F858" s="130" t="s">
        <v>470</v>
      </c>
      <c r="G858" s="130" t="s">
        <v>380</v>
      </c>
      <c r="H858" s="130" t="s">
        <v>381</v>
      </c>
      <c r="I858" s="130" t="s">
        <v>18</v>
      </c>
      <c r="J858" s="130" t="s">
        <v>18</v>
      </c>
      <c r="K858" s="133">
        <v>0.5</v>
      </c>
      <c r="L858" s="130" t="s">
        <v>18</v>
      </c>
      <c r="M858" s="131">
        <v>43865</v>
      </c>
      <c r="N858" s="130" t="s">
        <v>63</v>
      </c>
      <c r="O858" s="105"/>
    </row>
    <row r="859" spans="1:15">
      <c r="A859" s="130" t="s">
        <v>609</v>
      </c>
      <c r="B859" s="130" t="s">
        <v>15</v>
      </c>
      <c r="C859" s="130" t="s">
        <v>21</v>
      </c>
      <c r="D859" s="131">
        <v>43865</v>
      </c>
      <c r="E859" s="132">
        <v>0.30416666666666664</v>
      </c>
      <c r="F859" s="130" t="s">
        <v>470</v>
      </c>
      <c r="G859" s="130" t="s">
        <v>382</v>
      </c>
      <c r="H859" s="130" t="s">
        <v>383</v>
      </c>
      <c r="I859" s="130" t="s">
        <v>18</v>
      </c>
      <c r="J859" s="130" t="s">
        <v>18</v>
      </c>
      <c r="K859" s="133">
        <v>0.5</v>
      </c>
      <c r="L859" s="130" t="s">
        <v>18</v>
      </c>
      <c r="M859" s="131">
        <v>43865</v>
      </c>
      <c r="N859" s="130" t="s">
        <v>63</v>
      </c>
      <c r="O859" s="105"/>
    </row>
    <row r="860" spans="1:15">
      <c r="A860" s="130" t="s">
        <v>609</v>
      </c>
      <c r="B860" s="130" t="s">
        <v>15</v>
      </c>
      <c r="C860" s="130" t="s">
        <v>21</v>
      </c>
      <c r="D860" s="131">
        <v>43865</v>
      </c>
      <c r="E860" s="132">
        <v>0.30416666666666664</v>
      </c>
      <c r="F860" s="130" t="s">
        <v>470</v>
      </c>
      <c r="G860" s="130" t="s">
        <v>384</v>
      </c>
      <c r="H860" s="130" t="s">
        <v>385</v>
      </c>
      <c r="I860" s="130" t="s">
        <v>18</v>
      </c>
      <c r="J860" s="130" t="s">
        <v>18</v>
      </c>
      <c r="K860" s="133">
        <v>0.5</v>
      </c>
      <c r="L860" s="130" t="s">
        <v>18</v>
      </c>
      <c r="M860" s="131">
        <v>43865</v>
      </c>
      <c r="N860" s="130" t="s">
        <v>63</v>
      </c>
      <c r="O860" s="105"/>
    </row>
    <row r="861" spans="1:15">
      <c r="A861" s="130" t="s">
        <v>609</v>
      </c>
      <c r="B861" s="130" t="s">
        <v>15</v>
      </c>
      <c r="C861" s="130" t="s">
        <v>21</v>
      </c>
      <c r="D861" s="131">
        <v>43865</v>
      </c>
      <c r="E861" s="132">
        <v>0.30416666666666664</v>
      </c>
      <c r="F861" s="130" t="s">
        <v>470</v>
      </c>
      <c r="G861" s="130" t="s">
        <v>386</v>
      </c>
      <c r="H861" s="130" t="s">
        <v>387</v>
      </c>
      <c r="I861" s="130" t="s">
        <v>18</v>
      </c>
      <c r="J861" s="130" t="s">
        <v>18</v>
      </c>
      <c r="K861" s="133">
        <v>0.5</v>
      </c>
      <c r="L861" s="130" t="s">
        <v>18</v>
      </c>
      <c r="M861" s="131">
        <v>43865</v>
      </c>
      <c r="N861" s="130" t="s">
        <v>63</v>
      </c>
      <c r="O861" s="105"/>
    </row>
    <row r="862" spans="1:15">
      <c r="A862" s="130" t="s">
        <v>609</v>
      </c>
      <c r="B862" s="130" t="s">
        <v>15</v>
      </c>
      <c r="C862" s="130" t="s">
        <v>21</v>
      </c>
      <c r="D862" s="131">
        <v>43865</v>
      </c>
      <c r="E862" s="132">
        <v>0.30416666666666664</v>
      </c>
      <c r="F862" s="130" t="s">
        <v>470</v>
      </c>
      <c r="G862" s="130" t="s">
        <v>475</v>
      </c>
      <c r="H862" s="130" t="s">
        <v>476</v>
      </c>
      <c r="I862" s="130" t="s">
        <v>18</v>
      </c>
      <c r="J862" s="130" t="s">
        <v>18</v>
      </c>
      <c r="K862" s="133">
        <v>0.5</v>
      </c>
      <c r="L862" s="130" t="s">
        <v>18</v>
      </c>
      <c r="M862" s="131">
        <v>43865</v>
      </c>
      <c r="N862" s="130" t="s">
        <v>63</v>
      </c>
      <c r="O862" s="105"/>
    </row>
    <row r="863" spans="1:15">
      <c r="A863" s="130" t="s">
        <v>609</v>
      </c>
      <c r="B863" s="130" t="s">
        <v>15</v>
      </c>
      <c r="C863" s="130" t="s">
        <v>21</v>
      </c>
      <c r="D863" s="131">
        <v>43865</v>
      </c>
      <c r="E863" s="132">
        <v>0.30416666666666664</v>
      </c>
      <c r="F863" s="130" t="s">
        <v>470</v>
      </c>
      <c r="G863" s="130" t="s">
        <v>368</v>
      </c>
      <c r="H863" s="130" t="s">
        <v>369</v>
      </c>
      <c r="I863" s="130" t="s">
        <v>18</v>
      </c>
      <c r="J863" s="130" t="s">
        <v>18</v>
      </c>
      <c r="K863" s="133">
        <v>0.5</v>
      </c>
      <c r="L863" s="130" t="s">
        <v>18</v>
      </c>
      <c r="M863" s="131">
        <v>43865</v>
      </c>
      <c r="N863" s="130" t="s">
        <v>63</v>
      </c>
      <c r="O863" s="105"/>
    </row>
    <row r="864" spans="1:15">
      <c r="A864" s="130" t="s">
        <v>609</v>
      </c>
      <c r="B864" s="130" t="s">
        <v>15</v>
      </c>
      <c r="C864" s="130" t="s">
        <v>21</v>
      </c>
      <c r="D864" s="131">
        <v>43865</v>
      </c>
      <c r="E864" s="132">
        <v>0.30416666666666664</v>
      </c>
      <c r="F864" s="130" t="s">
        <v>470</v>
      </c>
      <c r="G864" s="130" t="s">
        <v>370</v>
      </c>
      <c r="H864" s="130" t="s">
        <v>371</v>
      </c>
      <c r="I864" s="130" t="s">
        <v>18</v>
      </c>
      <c r="J864" s="130" t="s">
        <v>18</v>
      </c>
      <c r="K864" s="133">
        <v>0.5</v>
      </c>
      <c r="L864" s="130" t="s">
        <v>18</v>
      </c>
      <c r="M864" s="131">
        <v>43865</v>
      </c>
      <c r="N864" s="130" t="s">
        <v>63</v>
      </c>
      <c r="O864" s="105"/>
    </row>
    <row r="865" spans="1:15">
      <c r="A865" s="130" t="s">
        <v>609</v>
      </c>
      <c r="B865" s="130" t="s">
        <v>15</v>
      </c>
      <c r="C865" s="130" t="s">
        <v>21</v>
      </c>
      <c r="D865" s="131">
        <v>43865</v>
      </c>
      <c r="E865" s="132">
        <v>0.30416666666666664</v>
      </c>
      <c r="F865" s="130" t="s">
        <v>470</v>
      </c>
      <c r="G865" s="130" t="s">
        <v>372</v>
      </c>
      <c r="H865" s="130" t="s">
        <v>373</v>
      </c>
      <c r="I865" s="130" t="s">
        <v>18</v>
      </c>
      <c r="J865" s="130" t="s">
        <v>18</v>
      </c>
      <c r="K865" s="133">
        <v>0.5</v>
      </c>
      <c r="L865" s="130" t="s">
        <v>18</v>
      </c>
      <c r="M865" s="131">
        <v>43865</v>
      </c>
      <c r="N865" s="130" t="s">
        <v>63</v>
      </c>
      <c r="O865" s="105"/>
    </row>
    <row r="866" spans="1:15">
      <c r="A866" s="130" t="s">
        <v>609</v>
      </c>
      <c r="B866" s="130" t="s">
        <v>15</v>
      </c>
      <c r="C866" s="130" t="s">
        <v>21</v>
      </c>
      <c r="D866" s="131">
        <v>43865</v>
      </c>
      <c r="E866" s="132">
        <v>0.30416666666666664</v>
      </c>
      <c r="F866" s="130" t="s">
        <v>470</v>
      </c>
      <c r="G866" s="130" t="s">
        <v>374</v>
      </c>
      <c r="H866" s="130" t="s">
        <v>375</v>
      </c>
      <c r="I866" s="130" t="s">
        <v>18</v>
      </c>
      <c r="J866" s="130" t="s">
        <v>18</v>
      </c>
      <c r="K866" s="133">
        <v>0.5</v>
      </c>
      <c r="L866" s="130" t="s">
        <v>18</v>
      </c>
      <c r="M866" s="131">
        <v>43865</v>
      </c>
      <c r="N866" s="130" t="s">
        <v>63</v>
      </c>
      <c r="O866" s="105"/>
    </row>
    <row r="867" spans="1:15">
      <c r="A867" s="130" t="s">
        <v>609</v>
      </c>
      <c r="B867" s="130" t="s">
        <v>15</v>
      </c>
      <c r="C867" s="130" t="s">
        <v>21</v>
      </c>
      <c r="D867" s="131">
        <v>43865</v>
      </c>
      <c r="E867" s="132">
        <v>0.30416666666666664</v>
      </c>
      <c r="F867" s="130" t="s">
        <v>470</v>
      </c>
      <c r="G867" s="130" t="s">
        <v>376</v>
      </c>
      <c r="H867" s="130" t="s">
        <v>377</v>
      </c>
      <c r="I867" s="130" t="s">
        <v>18</v>
      </c>
      <c r="J867" s="130" t="s">
        <v>18</v>
      </c>
      <c r="K867" s="133">
        <v>0.5</v>
      </c>
      <c r="L867" s="130" t="s">
        <v>18</v>
      </c>
      <c r="M867" s="131">
        <v>43865</v>
      </c>
      <c r="N867" s="130" t="s">
        <v>63</v>
      </c>
      <c r="O867" s="105"/>
    </row>
    <row r="868" spans="1:15">
      <c r="A868" s="130" t="s">
        <v>609</v>
      </c>
      <c r="B868" s="130" t="s">
        <v>15</v>
      </c>
      <c r="C868" s="130" t="s">
        <v>21</v>
      </c>
      <c r="D868" s="131">
        <v>43865</v>
      </c>
      <c r="E868" s="132">
        <v>0.30416666666666664</v>
      </c>
      <c r="F868" s="130" t="s">
        <v>470</v>
      </c>
      <c r="G868" s="130" t="s">
        <v>388</v>
      </c>
      <c r="H868" s="130" t="s">
        <v>389</v>
      </c>
      <c r="I868" s="130" t="s">
        <v>18</v>
      </c>
      <c r="J868" s="130" t="s">
        <v>18</v>
      </c>
      <c r="K868" s="133">
        <v>0.5</v>
      </c>
      <c r="L868" s="130" t="s">
        <v>18</v>
      </c>
      <c r="M868" s="131">
        <v>43865</v>
      </c>
      <c r="N868" s="130" t="s">
        <v>63</v>
      </c>
      <c r="O868" s="105"/>
    </row>
    <row r="869" spans="1:15">
      <c r="A869" s="130" t="s">
        <v>609</v>
      </c>
      <c r="B869" s="130" t="s">
        <v>15</v>
      </c>
      <c r="C869" s="130" t="s">
        <v>21</v>
      </c>
      <c r="D869" s="131">
        <v>43865</v>
      </c>
      <c r="E869" s="132">
        <v>0.30416666666666664</v>
      </c>
      <c r="F869" s="130" t="s">
        <v>470</v>
      </c>
      <c r="G869" s="130" t="s">
        <v>390</v>
      </c>
      <c r="H869" s="130" t="s">
        <v>391</v>
      </c>
      <c r="I869" s="130" t="s">
        <v>18</v>
      </c>
      <c r="J869" s="130" t="s">
        <v>18</v>
      </c>
      <c r="K869" s="133">
        <v>0.5</v>
      </c>
      <c r="L869" s="130" t="s">
        <v>18</v>
      </c>
      <c r="M869" s="131">
        <v>43865</v>
      </c>
      <c r="N869" s="130" t="s">
        <v>63</v>
      </c>
      <c r="O869" s="106"/>
    </row>
    <row r="870" spans="1:15">
      <c r="A870" s="130" t="s">
        <v>609</v>
      </c>
      <c r="B870" s="130" t="s">
        <v>15</v>
      </c>
      <c r="C870" s="130" t="s">
        <v>21</v>
      </c>
      <c r="D870" s="131">
        <v>43865</v>
      </c>
      <c r="E870" s="132">
        <v>0.30416666666666664</v>
      </c>
      <c r="F870" s="130" t="s">
        <v>470</v>
      </c>
      <c r="G870" s="130" t="s">
        <v>394</v>
      </c>
      <c r="H870" s="130" t="s">
        <v>395</v>
      </c>
      <c r="I870" s="130" t="s">
        <v>18</v>
      </c>
      <c r="J870" s="130" t="s">
        <v>18</v>
      </c>
      <c r="K870" s="133">
        <v>0.5</v>
      </c>
      <c r="L870" s="130" t="s">
        <v>18</v>
      </c>
      <c r="M870" s="131">
        <v>43865</v>
      </c>
      <c r="N870" s="130" t="s">
        <v>63</v>
      </c>
      <c r="O870" s="106"/>
    </row>
    <row r="871" spans="1:15">
      <c r="A871" s="130" t="s">
        <v>609</v>
      </c>
      <c r="B871" s="130" t="s">
        <v>15</v>
      </c>
      <c r="C871" s="130" t="s">
        <v>21</v>
      </c>
      <c r="D871" s="131">
        <v>43865</v>
      </c>
      <c r="E871" s="132">
        <v>0.30416666666666664</v>
      </c>
      <c r="F871" s="130" t="s">
        <v>470</v>
      </c>
      <c r="G871" s="130" t="s">
        <v>392</v>
      </c>
      <c r="H871" s="130" t="s">
        <v>393</v>
      </c>
      <c r="I871" s="130" t="s">
        <v>18</v>
      </c>
      <c r="J871" s="130" t="s">
        <v>18</v>
      </c>
      <c r="K871" s="133">
        <v>0.5</v>
      </c>
      <c r="L871" s="130" t="s">
        <v>18</v>
      </c>
      <c r="M871" s="131">
        <v>43865</v>
      </c>
      <c r="N871" s="130" t="s">
        <v>63</v>
      </c>
      <c r="O871" s="106"/>
    </row>
    <row r="872" spans="1:15">
      <c r="A872" s="130" t="s">
        <v>609</v>
      </c>
      <c r="B872" s="130" t="s">
        <v>15</v>
      </c>
      <c r="C872" s="130" t="s">
        <v>21</v>
      </c>
      <c r="D872" s="131">
        <v>43865</v>
      </c>
      <c r="E872" s="132">
        <v>0.30416666666666664</v>
      </c>
      <c r="F872" s="130" t="s">
        <v>470</v>
      </c>
      <c r="G872" s="130" t="s">
        <v>396</v>
      </c>
      <c r="H872" s="130" t="s">
        <v>397</v>
      </c>
      <c r="I872" s="130" t="s">
        <v>18</v>
      </c>
      <c r="J872" s="130" t="s">
        <v>18</v>
      </c>
      <c r="K872" s="133">
        <v>0.5</v>
      </c>
      <c r="L872" s="130" t="s">
        <v>18</v>
      </c>
      <c r="M872" s="131">
        <v>43865</v>
      </c>
      <c r="N872" s="130" t="s">
        <v>63</v>
      </c>
      <c r="O872" s="106"/>
    </row>
    <row r="873" spans="1:15">
      <c r="A873" s="130" t="s">
        <v>609</v>
      </c>
      <c r="B873" s="130" t="s">
        <v>15</v>
      </c>
      <c r="C873" s="130" t="s">
        <v>21</v>
      </c>
      <c r="D873" s="131">
        <v>43865</v>
      </c>
      <c r="E873" s="132">
        <v>0.30416666666666664</v>
      </c>
      <c r="F873" s="130" t="s">
        <v>470</v>
      </c>
      <c r="G873" s="130" t="s">
        <v>398</v>
      </c>
      <c r="H873" s="130" t="s">
        <v>399</v>
      </c>
      <c r="I873" s="130" t="s">
        <v>18</v>
      </c>
      <c r="J873" s="130" t="s">
        <v>18</v>
      </c>
      <c r="K873" s="133">
        <v>0.5</v>
      </c>
      <c r="L873" s="130" t="s">
        <v>18</v>
      </c>
      <c r="M873" s="131">
        <v>43865</v>
      </c>
      <c r="N873" s="130" t="s">
        <v>63</v>
      </c>
      <c r="O873" s="106"/>
    </row>
    <row r="874" spans="1:15">
      <c r="A874" s="130" t="s">
        <v>609</v>
      </c>
      <c r="B874" s="130" t="s">
        <v>15</v>
      </c>
      <c r="C874" s="130" t="s">
        <v>21</v>
      </c>
      <c r="D874" s="131">
        <v>43865</v>
      </c>
      <c r="E874" s="132">
        <v>0.30416666666666664</v>
      </c>
      <c r="F874" s="130" t="s">
        <v>470</v>
      </c>
      <c r="G874" s="130" t="s">
        <v>400</v>
      </c>
      <c r="H874" s="130" t="s">
        <v>401</v>
      </c>
      <c r="I874" s="130" t="s">
        <v>18</v>
      </c>
      <c r="J874" s="130" t="s">
        <v>18</v>
      </c>
      <c r="K874" s="133">
        <v>0.5</v>
      </c>
      <c r="L874" s="130" t="s">
        <v>18</v>
      </c>
      <c r="M874" s="131">
        <v>43865</v>
      </c>
      <c r="N874" s="130" t="s">
        <v>63</v>
      </c>
      <c r="O874" s="106"/>
    </row>
    <row r="875" spans="1:15">
      <c r="A875" s="130" t="s">
        <v>609</v>
      </c>
      <c r="B875" s="130" t="s">
        <v>15</v>
      </c>
      <c r="C875" s="130" t="s">
        <v>21</v>
      </c>
      <c r="D875" s="131">
        <v>43865</v>
      </c>
      <c r="E875" s="132">
        <v>0.30416666666666664</v>
      </c>
      <c r="F875" s="130" t="s">
        <v>470</v>
      </c>
      <c r="G875" s="130" t="s">
        <v>402</v>
      </c>
      <c r="H875" s="130" t="s">
        <v>403</v>
      </c>
      <c r="I875" s="130" t="s">
        <v>18</v>
      </c>
      <c r="J875" s="130" t="s">
        <v>18</v>
      </c>
      <c r="K875" s="133">
        <v>0.5</v>
      </c>
      <c r="L875" s="130" t="s">
        <v>18</v>
      </c>
      <c r="M875" s="131">
        <v>43865</v>
      </c>
      <c r="N875" s="130" t="s">
        <v>63</v>
      </c>
      <c r="O875" s="106"/>
    </row>
    <row r="876" spans="1:15">
      <c r="A876" s="130" t="s">
        <v>609</v>
      </c>
      <c r="B876" s="130" t="s">
        <v>15</v>
      </c>
      <c r="C876" s="130" t="s">
        <v>21</v>
      </c>
      <c r="D876" s="131">
        <v>43865</v>
      </c>
      <c r="E876" s="132">
        <v>0.30416666666666664</v>
      </c>
      <c r="F876" s="130" t="s">
        <v>470</v>
      </c>
      <c r="G876" s="130" t="s">
        <v>404</v>
      </c>
      <c r="H876" s="130" t="s">
        <v>405</v>
      </c>
      <c r="I876" s="130" t="s">
        <v>18</v>
      </c>
      <c r="J876" s="130" t="s">
        <v>18</v>
      </c>
      <c r="K876" s="133">
        <v>0.5</v>
      </c>
      <c r="L876" s="130" t="s">
        <v>18</v>
      </c>
      <c r="M876" s="131">
        <v>43865</v>
      </c>
      <c r="N876" s="130" t="s">
        <v>63</v>
      </c>
      <c r="O876" s="106"/>
    </row>
    <row r="877" spans="1:15">
      <c r="A877" s="130" t="s">
        <v>609</v>
      </c>
      <c r="B877" s="130" t="s">
        <v>15</v>
      </c>
      <c r="C877" s="130" t="s">
        <v>21</v>
      </c>
      <c r="D877" s="131">
        <v>43865</v>
      </c>
      <c r="E877" s="132">
        <v>0.30416666666666664</v>
      </c>
      <c r="F877" s="130" t="s">
        <v>470</v>
      </c>
      <c r="G877" s="130" t="s">
        <v>406</v>
      </c>
      <c r="H877" s="130" t="s">
        <v>407</v>
      </c>
      <c r="I877" s="130" t="s">
        <v>18</v>
      </c>
      <c r="J877" s="130" t="s">
        <v>18</v>
      </c>
      <c r="K877" s="133">
        <v>0.5</v>
      </c>
      <c r="L877" s="130" t="s">
        <v>18</v>
      </c>
      <c r="M877" s="131">
        <v>43865</v>
      </c>
      <c r="N877" s="130" t="s">
        <v>63</v>
      </c>
      <c r="O877" s="106"/>
    </row>
    <row r="878" spans="1:15">
      <c r="A878" s="130" t="s">
        <v>609</v>
      </c>
      <c r="B878" s="130" t="s">
        <v>15</v>
      </c>
      <c r="C878" s="130" t="s">
        <v>21</v>
      </c>
      <c r="D878" s="131">
        <v>43865</v>
      </c>
      <c r="E878" s="132">
        <v>0.30416666666666664</v>
      </c>
      <c r="F878" s="130" t="s">
        <v>470</v>
      </c>
      <c r="G878" s="130" t="s">
        <v>408</v>
      </c>
      <c r="H878" s="130" t="s">
        <v>409</v>
      </c>
      <c r="I878" s="130" t="s">
        <v>18</v>
      </c>
      <c r="J878" s="130" t="s">
        <v>18</v>
      </c>
      <c r="K878" s="133">
        <v>0.5</v>
      </c>
      <c r="L878" s="130" t="s">
        <v>18</v>
      </c>
      <c r="M878" s="131">
        <v>43865</v>
      </c>
      <c r="N878" s="130" t="s">
        <v>63</v>
      </c>
      <c r="O878" s="106"/>
    </row>
    <row r="879" spans="1:15">
      <c r="A879" s="130" t="s">
        <v>609</v>
      </c>
      <c r="B879" s="130" t="s">
        <v>15</v>
      </c>
      <c r="C879" s="130" t="s">
        <v>21</v>
      </c>
      <c r="D879" s="131">
        <v>43865</v>
      </c>
      <c r="E879" s="132">
        <v>0.30416666666666664</v>
      </c>
      <c r="F879" s="130" t="s">
        <v>470</v>
      </c>
      <c r="G879" s="130" t="s">
        <v>274</v>
      </c>
      <c r="H879" s="130" t="s">
        <v>275</v>
      </c>
      <c r="I879" s="130" t="s">
        <v>18</v>
      </c>
      <c r="J879" s="130" t="s">
        <v>18</v>
      </c>
      <c r="K879" s="133">
        <v>0.5</v>
      </c>
      <c r="L879" s="130" t="s">
        <v>18</v>
      </c>
      <c r="M879" s="131">
        <v>43865</v>
      </c>
      <c r="N879" s="130" t="s">
        <v>63</v>
      </c>
      <c r="O879" s="106"/>
    </row>
    <row r="880" spans="1:15">
      <c r="A880" s="130" t="s">
        <v>609</v>
      </c>
      <c r="B880" s="130" t="s">
        <v>15</v>
      </c>
      <c r="C880" s="130" t="s">
        <v>21</v>
      </c>
      <c r="D880" s="131">
        <v>43865</v>
      </c>
      <c r="E880" s="132">
        <v>0.30416666666666664</v>
      </c>
      <c r="F880" s="130" t="s">
        <v>470</v>
      </c>
      <c r="G880" s="130" t="s">
        <v>410</v>
      </c>
      <c r="H880" s="130" t="s">
        <v>411</v>
      </c>
      <c r="I880" s="130" t="s">
        <v>18</v>
      </c>
      <c r="J880" s="130" t="s">
        <v>18</v>
      </c>
      <c r="K880" s="133">
        <v>0.5</v>
      </c>
      <c r="L880" s="130" t="s">
        <v>18</v>
      </c>
      <c r="M880" s="131">
        <v>43865</v>
      </c>
      <c r="N880" s="130" t="s">
        <v>63</v>
      </c>
      <c r="O880" s="106"/>
    </row>
    <row r="881" spans="1:15">
      <c r="A881" s="130" t="s">
        <v>609</v>
      </c>
      <c r="B881" s="130" t="s">
        <v>15</v>
      </c>
      <c r="C881" s="130" t="s">
        <v>21</v>
      </c>
      <c r="D881" s="131">
        <v>43865</v>
      </c>
      <c r="E881" s="132">
        <v>0.30416666666666664</v>
      </c>
      <c r="F881" s="130" t="s">
        <v>470</v>
      </c>
      <c r="G881" s="130" t="s">
        <v>412</v>
      </c>
      <c r="H881" s="130" t="s">
        <v>413</v>
      </c>
      <c r="I881" s="130" t="s">
        <v>18</v>
      </c>
      <c r="J881" s="130" t="s">
        <v>18</v>
      </c>
      <c r="K881" s="133">
        <v>0.5</v>
      </c>
      <c r="L881" s="130" t="s">
        <v>18</v>
      </c>
      <c r="M881" s="131">
        <v>43865</v>
      </c>
      <c r="N881" s="130" t="s">
        <v>63</v>
      </c>
      <c r="O881" s="106"/>
    </row>
    <row r="882" spans="1:15">
      <c r="A882" s="130" t="s">
        <v>609</v>
      </c>
      <c r="B882" s="130" t="s">
        <v>15</v>
      </c>
      <c r="C882" s="130" t="s">
        <v>21</v>
      </c>
      <c r="D882" s="131">
        <v>43865</v>
      </c>
      <c r="E882" s="132">
        <v>0.30416666666666664</v>
      </c>
      <c r="F882" s="130" t="s">
        <v>470</v>
      </c>
      <c r="G882" s="130" t="s">
        <v>414</v>
      </c>
      <c r="H882" s="130" t="s">
        <v>415</v>
      </c>
      <c r="I882" s="130" t="s">
        <v>18</v>
      </c>
      <c r="J882" s="130" t="s">
        <v>18</v>
      </c>
      <c r="K882" s="133">
        <v>0.5</v>
      </c>
      <c r="L882" s="130" t="s">
        <v>18</v>
      </c>
      <c r="M882" s="131">
        <v>43865</v>
      </c>
      <c r="N882" s="130" t="s">
        <v>63</v>
      </c>
      <c r="O882" s="106"/>
    </row>
    <row r="883" spans="1:15">
      <c r="A883" s="130" t="s">
        <v>609</v>
      </c>
      <c r="B883" s="130" t="s">
        <v>15</v>
      </c>
      <c r="C883" s="130" t="s">
        <v>21</v>
      </c>
      <c r="D883" s="131">
        <v>43865</v>
      </c>
      <c r="E883" s="132">
        <v>0.30416666666666664</v>
      </c>
      <c r="F883" s="130" t="s">
        <v>470</v>
      </c>
      <c r="G883" s="130" t="s">
        <v>416</v>
      </c>
      <c r="H883" s="130" t="s">
        <v>417</v>
      </c>
      <c r="I883" s="130" t="s">
        <v>18</v>
      </c>
      <c r="J883" s="130" t="s">
        <v>18</v>
      </c>
      <c r="K883" s="133">
        <v>0.5</v>
      </c>
      <c r="L883" s="130" t="s">
        <v>18</v>
      </c>
      <c r="M883" s="131">
        <v>43865</v>
      </c>
      <c r="N883" s="130" t="s">
        <v>63</v>
      </c>
      <c r="O883" s="106"/>
    </row>
    <row r="884" spans="1:15">
      <c r="A884" s="130" t="s">
        <v>609</v>
      </c>
      <c r="B884" s="130" t="s">
        <v>15</v>
      </c>
      <c r="C884" s="130" t="s">
        <v>21</v>
      </c>
      <c r="D884" s="131">
        <v>43865</v>
      </c>
      <c r="E884" s="132">
        <v>0.30416666666666664</v>
      </c>
      <c r="F884" s="130" t="s">
        <v>470</v>
      </c>
      <c r="G884" s="130" t="s">
        <v>284</v>
      </c>
      <c r="H884" s="130" t="s">
        <v>285</v>
      </c>
      <c r="I884" s="130" t="s">
        <v>18</v>
      </c>
      <c r="J884" s="130" t="s">
        <v>18</v>
      </c>
      <c r="K884" s="133">
        <v>0.5</v>
      </c>
      <c r="L884" s="130" t="s">
        <v>18</v>
      </c>
      <c r="M884" s="131">
        <v>43865</v>
      </c>
      <c r="N884" s="130" t="s">
        <v>63</v>
      </c>
      <c r="O884" s="105"/>
    </row>
    <row r="885" spans="1:15">
      <c r="A885" s="130" t="s">
        <v>609</v>
      </c>
      <c r="B885" s="130" t="s">
        <v>15</v>
      </c>
      <c r="C885" s="130" t="s">
        <v>21</v>
      </c>
      <c r="D885" s="131">
        <v>43865</v>
      </c>
      <c r="E885" s="132">
        <v>0.30416666666666664</v>
      </c>
      <c r="F885" s="130" t="s">
        <v>470</v>
      </c>
      <c r="G885" s="130" t="s">
        <v>418</v>
      </c>
      <c r="H885" s="130" t="s">
        <v>419</v>
      </c>
      <c r="I885" s="130" t="s">
        <v>18</v>
      </c>
      <c r="J885" s="130" t="s">
        <v>18</v>
      </c>
      <c r="K885" s="133">
        <v>0.5</v>
      </c>
      <c r="L885" s="130" t="s">
        <v>18</v>
      </c>
      <c r="M885" s="131">
        <v>43865</v>
      </c>
      <c r="N885" s="130" t="s">
        <v>63</v>
      </c>
      <c r="O885" s="105"/>
    </row>
    <row r="886" spans="1:15">
      <c r="A886" s="130" t="s">
        <v>609</v>
      </c>
      <c r="B886" s="130" t="s">
        <v>15</v>
      </c>
      <c r="C886" s="130" t="s">
        <v>21</v>
      </c>
      <c r="D886" s="131">
        <v>43865</v>
      </c>
      <c r="E886" s="132">
        <v>0.30416666666666664</v>
      </c>
      <c r="F886" s="130" t="s">
        <v>470</v>
      </c>
      <c r="G886" s="130" t="s">
        <v>420</v>
      </c>
      <c r="H886" s="130" t="s">
        <v>421</v>
      </c>
      <c r="I886" s="130" t="s">
        <v>18</v>
      </c>
      <c r="J886" s="130" t="s">
        <v>18</v>
      </c>
      <c r="K886" s="133">
        <v>0.5</v>
      </c>
      <c r="L886" s="130" t="s">
        <v>18</v>
      </c>
      <c r="M886" s="131">
        <v>43865</v>
      </c>
      <c r="N886" s="130" t="s">
        <v>63</v>
      </c>
      <c r="O886" s="105"/>
    </row>
    <row r="887" spans="1:15">
      <c r="A887" s="130" t="s">
        <v>609</v>
      </c>
      <c r="B887" s="130" t="s">
        <v>15</v>
      </c>
      <c r="C887" s="130" t="s">
        <v>21</v>
      </c>
      <c r="D887" s="131">
        <v>43865</v>
      </c>
      <c r="E887" s="132">
        <v>0.30416666666666664</v>
      </c>
      <c r="F887" s="130" t="s">
        <v>470</v>
      </c>
      <c r="G887" s="130" t="s">
        <v>422</v>
      </c>
      <c r="H887" s="130" t="s">
        <v>423</v>
      </c>
      <c r="I887" s="130" t="s">
        <v>18</v>
      </c>
      <c r="J887" s="130" t="s">
        <v>18</v>
      </c>
      <c r="K887" s="133">
        <v>0.5</v>
      </c>
      <c r="L887" s="130" t="s">
        <v>18</v>
      </c>
      <c r="M887" s="131">
        <v>43865</v>
      </c>
      <c r="N887" s="130" t="s">
        <v>63</v>
      </c>
      <c r="O887" s="106"/>
    </row>
    <row r="888" spans="1:15">
      <c r="A888" s="130" t="s">
        <v>609</v>
      </c>
      <c r="B888" s="130" t="s">
        <v>15</v>
      </c>
      <c r="C888" s="130" t="s">
        <v>21</v>
      </c>
      <c r="D888" s="131">
        <v>43865</v>
      </c>
      <c r="E888" s="132">
        <v>0.30416666666666664</v>
      </c>
      <c r="F888" s="130" t="s">
        <v>470</v>
      </c>
      <c r="G888" s="130" t="s">
        <v>424</v>
      </c>
      <c r="H888" s="130" t="s">
        <v>425</v>
      </c>
      <c r="I888" s="130" t="s">
        <v>18</v>
      </c>
      <c r="J888" s="130" t="s">
        <v>18</v>
      </c>
      <c r="K888" s="133">
        <v>0.5</v>
      </c>
      <c r="L888" s="130" t="s">
        <v>18</v>
      </c>
      <c r="M888" s="131">
        <v>43865</v>
      </c>
      <c r="N888" s="130" t="s">
        <v>63</v>
      </c>
      <c r="O888" s="106"/>
    </row>
    <row r="889" spans="1:15">
      <c r="A889" s="130" t="s">
        <v>609</v>
      </c>
      <c r="B889" s="130" t="s">
        <v>15</v>
      </c>
      <c r="C889" s="130" t="s">
        <v>21</v>
      </c>
      <c r="D889" s="131">
        <v>43865</v>
      </c>
      <c r="E889" s="132">
        <v>0.30416666666666664</v>
      </c>
      <c r="F889" s="130" t="s">
        <v>470</v>
      </c>
      <c r="G889" s="130" t="s">
        <v>426</v>
      </c>
      <c r="H889" s="130" t="s">
        <v>427</v>
      </c>
      <c r="I889" s="130" t="s">
        <v>18</v>
      </c>
      <c r="J889" s="130" t="s">
        <v>18</v>
      </c>
      <c r="K889" s="133">
        <v>0.5</v>
      </c>
      <c r="L889" s="130" t="s">
        <v>18</v>
      </c>
      <c r="M889" s="131">
        <v>43865</v>
      </c>
      <c r="N889" s="130" t="s">
        <v>63</v>
      </c>
      <c r="O889" s="106"/>
    </row>
    <row r="890" spans="1:15">
      <c r="A890" s="130" t="s">
        <v>609</v>
      </c>
      <c r="B890" s="130" t="s">
        <v>15</v>
      </c>
      <c r="C890" s="130" t="s">
        <v>21</v>
      </c>
      <c r="D890" s="131">
        <v>43865</v>
      </c>
      <c r="E890" s="132">
        <v>0.30416666666666664</v>
      </c>
      <c r="F890" s="130" t="s">
        <v>470</v>
      </c>
      <c r="G890" s="130" t="s">
        <v>428</v>
      </c>
      <c r="H890" s="130" t="s">
        <v>429</v>
      </c>
      <c r="I890" s="130" t="s">
        <v>18</v>
      </c>
      <c r="J890" s="130" t="s">
        <v>18</v>
      </c>
      <c r="K890" s="133">
        <v>0.5</v>
      </c>
      <c r="L890" s="130" t="s">
        <v>18</v>
      </c>
      <c r="M890" s="131">
        <v>43865</v>
      </c>
      <c r="N890" s="130" t="s">
        <v>63</v>
      </c>
      <c r="O890" s="106"/>
    </row>
    <row r="891" spans="1:15">
      <c r="A891" s="130" t="s">
        <v>609</v>
      </c>
      <c r="B891" s="130" t="s">
        <v>15</v>
      </c>
      <c r="C891" s="130" t="s">
        <v>21</v>
      </c>
      <c r="D891" s="131">
        <v>43865</v>
      </c>
      <c r="E891" s="132">
        <v>0.30416666666666664</v>
      </c>
      <c r="F891" s="130" t="s">
        <v>470</v>
      </c>
      <c r="G891" s="130" t="s">
        <v>430</v>
      </c>
      <c r="H891" s="130" t="s">
        <v>431</v>
      </c>
      <c r="I891" s="130" t="s">
        <v>18</v>
      </c>
      <c r="J891" s="130" t="s">
        <v>18</v>
      </c>
      <c r="K891" s="133">
        <v>0.5</v>
      </c>
      <c r="L891" s="130" t="s">
        <v>18</v>
      </c>
      <c r="M891" s="131">
        <v>43865</v>
      </c>
      <c r="N891" s="130" t="s">
        <v>63</v>
      </c>
      <c r="O891" s="106"/>
    </row>
    <row r="892" spans="1:15">
      <c r="A892" s="130" t="s">
        <v>609</v>
      </c>
      <c r="B892" s="130" t="s">
        <v>15</v>
      </c>
      <c r="C892" s="130" t="s">
        <v>21</v>
      </c>
      <c r="D892" s="131">
        <v>43865</v>
      </c>
      <c r="E892" s="132">
        <v>0.30416666666666664</v>
      </c>
      <c r="F892" s="130" t="s">
        <v>470</v>
      </c>
      <c r="G892" s="130" t="s">
        <v>432</v>
      </c>
      <c r="H892" s="130" t="s">
        <v>433</v>
      </c>
      <c r="I892" s="130" t="s">
        <v>18</v>
      </c>
      <c r="J892" s="130" t="s">
        <v>18</v>
      </c>
      <c r="K892" s="133">
        <v>0.5</v>
      </c>
      <c r="L892" s="130" t="s">
        <v>18</v>
      </c>
      <c r="M892" s="131">
        <v>43865</v>
      </c>
      <c r="N892" s="130" t="s">
        <v>63</v>
      </c>
      <c r="O892" s="106"/>
    </row>
    <row r="893" spans="1:15">
      <c r="A893" s="130" t="s">
        <v>609</v>
      </c>
      <c r="B893" s="130" t="s">
        <v>15</v>
      </c>
      <c r="C893" s="130" t="s">
        <v>21</v>
      </c>
      <c r="D893" s="131">
        <v>43865</v>
      </c>
      <c r="E893" s="132">
        <v>0.30416666666666664</v>
      </c>
      <c r="F893" s="130" t="s">
        <v>470</v>
      </c>
      <c r="G893" s="130" t="s">
        <v>477</v>
      </c>
      <c r="H893" s="130" t="s">
        <v>478</v>
      </c>
      <c r="I893" s="130" t="s">
        <v>18</v>
      </c>
      <c r="J893" s="130" t="s">
        <v>18</v>
      </c>
      <c r="K893" s="133">
        <v>0.5</v>
      </c>
      <c r="L893" s="130" t="s">
        <v>18</v>
      </c>
      <c r="M893" s="131">
        <v>43865</v>
      </c>
      <c r="N893" s="130" t="s">
        <v>63</v>
      </c>
      <c r="O893" s="106"/>
    </row>
    <row r="894" spans="1:15">
      <c r="A894" s="130" t="s">
        <v>608</v>
      </c>
      <c r="B894" s="130" t="s">
        <v>15</v>
      </c>
      <c r="C894" s="130" t="s">
        <v>21</v>
      </c>
      <c r="D894" s="131">
        <v>43866</v>
      </c>
      <c r="E894" s="132">
        <v>0.29930555555555555</v>
      </c>
      <c r="F894" s="130" t="s">
        <v>470</v>
      </c>
      <c r="G894" s="130" t="s">
        <v>214</v>
      </c>
      <c r="H894" s="130" t="s">
        <v>215</v>
      </c>
      <c r="I894" s="130" t="s">
        <v>18</v>
      </c>
      <c r="J894" s="130" t="s">
        <v>18</v>
      </c>
      <c r="K894" s="133">
        <v>0.5</v>
      </c>
      <c r="L894" s="130" t="s">
        <v>18</v>
      </c>
      <c r="M894" s="131">
        <v>43866</v>
      </c>
      <c r="N894" s="130" t="s">
        <v>63</v>
      </c>
      <c r="O894" s="105"/>
    </row>
    <row r="895" spans="1:15">
      <c r="A895" s="130" t="s">
        <v>608</v>
      </c>
      <c r="B895" s="130" t="s">
        <v>15</v>
      </c>
      <c r="C895" s="130" t="s">
        <v>21</v>
      </c>
      <c r="D895" s="131">
        <v>43866</v>
      </c>
      <c r="E895" s="132">
        <v>0.29930555555555555</v>
      </c>
      <c r="F895" s="130" t="s">
        <v>470</v>
      </c>
      <c r="G895" s="130" t="s">
        <v>220</v>
      </c>
      <c r="H895" s="130" t="s">
        <v>221</v>
      </c>
      <c r="I895" s="130" t="s">
        <v>18</v>
      </c>
      <c r="J895" s="130" t="s">
        <v>18</v>
      </c>
      <c r="K895" s="133">
        <v>0.5</v>
      </c>
      <c r="L895" s="130" t="s">
        <v>18</v>
      </c>
      <c r="M895" s="131">
        <v>43866</v>
      </c>
      <c r="N895" s="130" t="s">
        <v>63</v>
      </c>
      <c r="O895" s="105"/>
    </row>
    <row r="896" spans="1:15">
      <c r="A896" s="130" t="s">
        <v>608</v>
      </c>
      <c r="B896" s="130" t="s">
        <v>15</v>
      </c>
      <c r="C896" s="130" t="s">
        <v>21</v>
      </c>
      <c r="D896" s="131">
        <v>43866</v>
      </c>
      <c r="E896" s="132">
        <v>0.29930555555555555</v>
      </c>
      <c r="F896" s="130" t="s">
        <v>470</v>
      </c>
      <c r="G896" s="130" t="s">
        <v>316</v>
      </c>
      <c r="H896" s="130" t="s">
        <v>317</v>
      </c>
      <c r="I896" s="130" t="s">
        <v>18</v>
      </c>
      <c r="J896" s="130" t="s">
        <v>18</v>
      </c>
      <c r="K896" s="133">
        <v>0.5</v>
      </c>
      <c r="L896" s="130" t="s">
        <v>18</v>
      </c>
      <c r="M896" s="131">
        <v>43866</v>
      </c>
      <c r="N896" s="130" t="s">
        <v>63</v>
      </c>
      <c r="O896" s="105"/>
    </row>
    <row r="897" spans="1:15">
      <c r="A897" s="130" t="s">
        <v>608</v>
      </c>
      <c r="B897" s="130" t="s">
        <v>15</v>
      </c>
      <c r="C897" s="130" t="s">
        <v>21</v>
      </c>
      <c r="D897" s="131">
        <v>43866</v>
      </c>
      <c r="E897" s="132">
        <v>0.29930555555555555</v>
      </c>
      <c r="F897" s="130" t="s">
        <v>470</v>
      </c>
      <c r="G897" s="130" t="s">
        <v>226</v>
      </c>
      <c r="H897" s="130" t="s">
        <v>227</v>
      </c>
      <c r="I897" s="130" t="s">
        <v>18</v>
      </c>
      <c r="J897" s="130" t="s">
        <v>18</v>
      </c>
      <c r="K897" s="133">
        <v>0.5</v>
      </c>
      <c r="L897" s="130" t="s">
        <v>18</v>
      </c>
      <c r="M897" s="131">
        <v>43866</v>
      </c>
      <c r="N897" s="130" t="s">
        <v>63</v>
      </c>
      <c r="O897" s="105"/>
    </row>
    <row r="898" spans="1:15">
      <c r="A898" s="130" t="s">
        <v>608</v>
      </c>
      <c r="B898" s="130" t="s">
        <v>15</v>
      </c>
      <c r="C898" s="130" t="s">
        <v>21</v>
      </c>
      <c r="D898" s="131">
        <v>43866</v>
      </c>
      <c r="E898" s="132">
        <v>0.29930555555555555</v>
      </c>
      <c r="F898" s="130" t="s">
        <v>470</v>
      </c>
      <c r="G898" s="130" t="s">
        <v>228</v>
      </c>
      <c r="H898" s="130" t="s">
        <v>229</v>
      </c>
      <c r="I898" s="130" t="s">
        <v>18</v>
      </c>
      <c r="J898" s="130" t="s">
        <v>18</v>
      </c>
      <c r="K898" s="133">
        <v>0.5</v>
      </c>
      <c r="L898" s="130" t="s">
        <v>18</v>
      </c>
      <c r="M898" s="131">
        <v>43866</v>
      </c>
      <c r="N898" s="130" t="s">
        <v>63</v>
      </c>
      <c r="O898" s="105"/>
    </row>
    <row r="899" spans="1:15">
      <c r="A899" s="130" t="s">
        <v>608</v>
      </c>
      <c r="B899" s="130" t="s">
        <v>15</v>
      </c>
      <c r="C899" s="130" t="s">
        <v>21</v>
      </c>
      <c r="D899" s="131">
        <v>43866</v>
      </c>
      <c r="E899" s="132">
        <v>0.29930555555555555</v>
      </c>
      <c r="F899" s="130" t="s">
        <v>470</v>
      </c>
      <c r="G899" s="130" t="s">
        <v>318</v>
      </c>
      <c r="H899" s="130" t="s">
        <v>319</v>
      </c>
      <c r="I899" s="130" t="s">
        <v>18</v>
      </c>
      <c r="J899" s="130" t="s">
        <v>18</v>
      </c>
      <c r="K899" s="133">
        <v>0.5</v>
      </c>
      <c r="L899" s="130" t="s">
        <v>18</v>
      </c>
      <c r="M899" s="131">
        <v>43866</v>
      </c>
      <c r="N899" s="130" t="s">
        <v>63</v>
      </c>
      <c r="O899" s="105"/>
    </row>
    <row r="900" spans="1:15">
      <c r="A900" s="130" t="s">
        <v>608</v>
      </c>
      <c r="B900" s="130" t="s">
        <v>15</v>
      </c>
      <c r="C900" s="130" t="s">
        <v>21</v>
      </c>
      <c r="D900" s="131">
        <v>43866</v>
      </c>
      <c r="E900" s="132">
        <v>0.29930555555555555</v>
      </c>
      <c r="F900" s="130" t="s">
        <v>470</v>
      </c>
      <c r="G900" s="130" t="s">
        <v>320</v>
      </c>
      <c r="H900" s="130" t="s">
        <v>321</v>
      </c>
      <c r="I900" s="130" t="s">
        <v>18</v>
      </c>
      <c r="J900" s="130" t="s">
        <v>18</v>
      </c>
      <c r="K900" s="133">
        <v>0.5</v>
      </c>
      <c r="L900" s="130" t="s">
        <v>18</v>
      </c>
      <c r="M900" s="131">
        <v>43866</v>
      </c>
      <c r="N900" s="130" t="s">
        <v>63</v>
      </c>
      <c r="O900" s="105"/>
    </row>
    <row r="901" spans="1:15">
      <c r="A901" s="130" t="s">
        <v>608</v>
      </c>
      <c r="B901" s="130" t="s">
        <v>15</v>
      </c>
      <c r="C901" s="130" t="s">
        <v>21</v>
      </c>
      <c r="D901" s="131">
        <v>43866</v>
      </c>
      <c r="E901" s="132">
        <v>0.29930555555555555</v>
      </c>
      <c r="F901" s="130" t="s">
        <v>470</v>
      </c>
      <c r="G901" s="130" t="s">
        <v>324</v>
      </c>
      <c r="H901" s="130" t="s">
        <v>325</v>
      </c>
      <c r="I901" s="130" t="s">
        <v>18</v>
      </c>
      <c r="J901" s="130" t="s">
        <v>18</v>
      </c>
      <c r="K901" s="133">
        <v>0.5</v>
      </c>
      <c r="L901" s="130" t="s">
        <v>18</v>
      </c>
      <c r="M901" s="131">
        <v>43866</v>
      </c>
      <c r="N901" s="130" t="s">
        <v>63</v>
      </c>
      <c r="O901" s="105"/>
    </row>
    <row r="902" spans="1:15">
      <c r="A902" s="130" t="s">
        <v>608</v>
      </c>
      <c r="B902" s="130" t="s">
        <v>15</v>
      </c>
      <c r="C902" s="130" t="s">
        <v>21</v>
      </c>
      <c r="D902" s="131">
        <v>43866</v>
      </c>
      <c r="E902" s="132">
        <v>0.29930555555555555</v>
      </c>
      <c r="F902" s="130" t="s">
        <v>470</v>
      </c>
      <c r="G902" s="130" t="s">
        <v>326</v>
      </c>
      <c r="H902" s="130" t="s">
        <v>327</v>
      </c>
      <c r="I902" s="130" t="s">
        <v>18</v>
      </c>
      <c r="J902" s="130" t="s">
        <v>18</v>
      </c>
      <c r="K902" s="133">
        <v>0.5</v>
      </c>
      <c r="L902" s="130" t="s">
        <v>18</v>
      </c>
      <c r="M902" s="131">
        <v>43866</v>
      </c>
      <c r="N902" s="130" t="s">
        <v>63</v>
      </c>
      <c r="O902" s="105"/>
    </row>
    <row r="903" spans="1:15">
      <c r="A903" s="130" t="s">
        <v>608</v>
      </c>
      <c r="B903" s="130" t="s">
        <v>15</v>
      </c>
      <c r="C903" s="130" t="s">
        <v>21</v>
      </c>
      <c r="D903" s="131">
        <v>43866</v>
      </c>
      <c r="E903" s="132">
        <v>0.29930555555555555</v>
      </c>
      <c r="F903" s="130" t="s">
        <v>470</v>
      </c>
      <c r="G903" s="130" t="s">
        <v>322</v>
      </c>
      <c r="H903" s="130" t="s">
        <v>323</v>
      </c>
      <c r="I903" s="130" t="s">
        <v>18</v>
      </c>
      <c r="J903" s="130" t="s">
        <v>18</v>
      </c>
      <c r="K903" s="133">
        <v>0.5</v>
      </c>
      <c r="L903" s="130" t="s">
        <v>18</v>
      </c>
      <c r="M903" s="131">
        <v>43866</v>
      </c>
      <c r="N903" s="130" t="s">
        <v>63</v>
      </c>
      <c r="O903" s="105"/>
    </row>
    <row r="904" spans="1:15">
      <c r="A904" s="130" t="s">
        <v>608</v>
      </c>
      <c r="B904" s="130" t="s">
        <v>15</v>
      </c>
      <c r="C904" s="130" t="s">
        <v>21</v>
      </c>
      <c r="D904" s="131">
        <v>43866</v>
      </c>
      <c r="E904" s="132">
        <v>0.29930555555555555</v>
      </c>
      <c r="F904" s="130" t="s">
        <v>470</v>
      </c>
      <c r="G904" s="130" t="s">
        <v>328</v>
      </c>
      <c r="H904" s="130" t="s">
        <v>329</v>
      </c>
      <c r="I904" s="130" t="s">
        <v>18</v>
      </c>
      <c r="J904" s="130" t="s">
        <v>18</v>
      </c>
      <c r="K904" s="133">
        <v>0.5</v>
      </c>
      <c r="L904" s="130" t="s">
        <v>18</v>
      </c>
      <c r="M904" s="131">
        <v>43866</v>
      </c>
      <c r="N904" s="130" t="s">
        <v>63</v>
      </c>
      <c r="O904" s="105"/>
    </row>
    <row r="905" spans="1:15">
      <c r="A905" s="130" t="s">
        <v>608</v>
      </c>
      <c r="B905" s="130" t="s">
        <v>15</v>
      </c>
      <c r="C905" s="130" t="s">
        <v>21</v>
      </c>
      <c r="D905" s="131">
        <v>43866</v>
      </c>
      <c r="E905" s="132">
        <v>0.29930555555555555</v>
      </c>
      <c r="F905" s="130" t="s">
        <v>470</v>
      </c>
      <c r="G905" s="130" t="s">
        <v>330</v>
      </c>
      <c r="H905" s="130" t="s">
        <v>331</v>
      </c>
      <c r="I905" s="130" t="s">
        <v>18</v>
      </c>
      <c r="J905" s="130" t="s">
        <v>18</v>
      </c>
      <c r="K905" s="133">
        <v>0.5</v>
      </c>
      <c r="L905" s="130" t="s">
        <v>18</v>
      </c>
      <c r="M905" s="131">
        <v>43866</v>
      </c>
      <c r="N905" s="130" t="s">
        <v>63</v>
      </c>
      <c r="O905" s="105"/>
    </row>
    <row r="906" spans="1:15">
      <c r="A906" s="130" t="s">
        <v>608</v>
      </c>
      <c r="B906" s="130" t="s">
        <v>15</v>
      </c>
      <c r="C906" s="130" t="s">
        <v>21</v>
      </c>
      <c r="D906" s="131">
        <v>43866</v>
      </c>
      <c r="E906" s="132">
        <v>0.29930555555555555</v>
      </c>
      <c r="F906" s="130" t="s">
        <v>470</v>
      </c>
      <c r="G906" s="130" t="s">
        <v>332</v>
      </c>
      <c r="H906" s="130" t="s">
        <v>333</v>
      </c>
      <c r="I906" s="130" t="s">
        <v>18</v>
      </c>
      <c r="J906" s="130" t="s">
        <v>18</v>
      </c>
      <c r="K906" s="133">
        <v>0.5</v>
      </c>
      <c r="L906" s="130" t="s">
        <v>18</v>
      </c>
      <c r="M906" s="131">
        <v>43866</v>
      </c>
      <c r="N906" s="130" t="s">
        <v>63</v>
      </c>
      <c r="O906" s="105"/>
    </row>
    <row r="907" spans="1:15">
      <c r="A907" s="130" t="s">
        <v>608</v>
      </c>
      <c r="B907" s="130" t="s">
        <v>15</v>
      </c>
      <c r="C907" s="130" t="s">
        <v>21</v>
      </c>
      <c r="D907" s="131">
        <v>43866</v>
      </c>
      <c r="E907" s="132">
        <v>0.29930555555555555</v>
      </c>
      <c r="F907" s="130" t="s">
        <v>470</v>
      </c>
      <c r="G907" s="130" t="s">
        <v>334</v>
      </c>
      <c r="H907" s="130" t="s">
        <v>335</v>
      </c>
      <c r="I907" s="130" t="s">
        <v>18</v>
      </c>
      <c r="J907" s="130" t="s">
        <v>18</v>
      </c>
      <c r="K907" s="133">
        <v>0.5</v>
      </c>
      <c r="L907" s="130" t="s">
        <v>18</v>
      </c>
      <c r="M907" s="131">
        <v>43866</v>
      </c>
      <c r="N907" s="130" t="s">
        <v>63</v>
      </c>
      <c r="O907" s="105"/>
    </row>
    <row r="908" spans="1:15">
      <c r="A908" s="130" t="s">
        <v>608</v>
      </c>
      <c r="B908" s="130" t="s">
        <v>15</v>
      </c>
      <c r="C908" s="130" t="s">
        <v>21</v>
      </c>
      <c r="D908" s="131">
        <v>43866</v>
      </c>
      <c r="E908" s="132">
        <v>0.29930555555555555</v>
      </c>
      <c r="F908" s="130" t="s">
        <v>470</v>
      </c>
      <c r="G908" s="130" t="s">
        <v>336</v>
      </c>
      <c r="H908" s="130" t="s">
        <v>337</v>
      </c>
      <c r="I908" s="130" t="s">
        <v>18</v>
      </c>
      <c r="J908" s="130" t="s">
        <v>18</v>
      </c>
      <c r="K908" s="133">
        <v>0.5</v>
      </c>
      <c r="L908" s="130" t="s">
        <v>18</v>
      </c>
      <c r="M908" s="131">
        <v>43866</v>
      </c>
      <c r="N908" s="130" t="s">
        <v>63</v>
      </c>
      <c r="O908" s="105"/>
    </row>
    <row r="909" spans="1:15">
      <c r="A909" s="130" t="s">
        <v>608</v>
      </c>
      <c r="B909" s="130" t="s">
        <v>15</v>
      </c>
      <c r="C909" s="130" t="s">
        <v>21</v>
      </c>
      <c r="D909" s="131">
        <v>43866</v>
      </c>
      <c r="E909" s="132">
        <v>0.29930555555555555</v>
      </c>
      <c r="F909" s="130" t="s">
        <v>470</v>
      </c>
      <c r="G909" s="130" t="s">
        <v>338</v>
      </c>
      <c r="H909" s="130" t="s">
        <v>339</v>
      </c>
      <c r="I909" s="130" t="s">
        <v>18</v>
      </c>
      <c r="J909" s="130" t="s">
        <v>18</v>
      </c>
      <c r="K909" s="133">
        <v>0.5</v>
      </c>
      <c r="L909" s="130" t="s">
        <v>18</v>
      </c>
      <c r="M909" s="131">
        <v>43866</v>
      </c>
      <c r="N909" s="130" t="s">
        <v>63</v>
      </c>
      <c r="O909" s="105"/>
    </row>
    <row r="910" spans="1:15">
      <c r="A910" s="130" t="s">
        <v>608</v>
      </c>
      <c r="B910" s="130" t="s">
        <v>15</v>
      </c>
      <c r="C910" s="130" t="s">
        <v>21</v>
      </c>
      <c r="D910" s="131">
        <v>43866</v>
      </c>
      <c r="E910" s="132">
        <v>0.29930555555555555</v>
      </c>
      <c r="F910" s="130" t="s">
        <v>470</v>
      </c>
      <c r="G910" s="130" t="s">
        <v>340</v>
      </c>
      <c r="H910" s="130" t="s">
        <v>341</v>
      </c>
      <c r="I910" s="130" t="s">
        <v>18</v>
      </c>
      <c r="J910" s="130" t="s">
        <v>18</v>
      </c>
      <c r="K910" s="133">
        <v>0.5</v>
      </c>
      <c r="L910" s="130" t="s">
        <v>18</v>
      </c>
      <c r="M910" s="131">
        <v>43866</v>
      </c>
      <c r="N910" s="130" t="s">
        <v>63</v>
      </c>
      <c r="O910" s="105"/>
    </row>
    <row r="911" spans="1:15">
      <c r="A911" s="130" t="s">
        <v>608</v>
      </c>
      <c r="B911" s="130" t="s">
        <v>15</v>
      </c>
      <c r="C911" s="130" t="s">
        <v>21</v>
      </c>
      <c r="D911" s="131">
        <v>43866</v>
      </c>
      <c r="E911" s="132">
        <v>0.29930555555555555</v>
      </c>
      <c r="F911" s="130" t="s">
        <v>470</v>
      </c>
      <c r="G911" s="130" t="s">
        <v>342</v>
      </c>
      <c r="H911" s="130" t="s">
        <v>343</v>
      </c>
      <c r="I911" s="130" t="s">
        <v>18</v>
      </c>
      <c r="J911" s="130" t="s">
        <v>18</v>
      </c>
      <c r="K911" s="133">
        <v>0.5</v>
      </c>
      <c r="L911" s="130" t="s">
        <v>18</v>
      </c>
      <c r="M911" s="131">
        <v>43866</v>
      </c>
      <c r="N911" s="130" t="s">
        <v>63</v>
      </c>
      <c r="O911" s="105"/>
    </row>
    <row r="912" spans="1:15">
      <c r="A912" s="130" t="s">
        <v>608</v>
      </c>
      <c r="B912" s="130" t="s">
        <v>15</v>
      </c>
      <c r="C912" s="130" t="s">
        <v>21</v>
      </c>
      <c r="D912" s="131">
        <v>43866</v>
      </c>
      <c r="E912" s="132">
        <v>0.29930555555555555</v>
      </c>
      <c r="F912" s="130" t="s">
        <v>470</v>
      </c>
      <c r="G912" s="130" t="s">
        <v>344</v>
      </c>
      <c r="H912" s="130" t="s">
        <v>345</v>
      </c>
      <c r="I912" s="130" t="s">
        <v>18</v>
      </c>
      <c r="J912" s="130" t="s">
        <v>18</v>
      </c>
      <c r="K912" s="133">
        <v>0.5</v>
      </c>
      <c r="L912" s="130" t="s">
        <v>18</v>
      </c>
      <c r="M912" s="131">
        <v>43866</v>
      </c>
      <c r="N912" s="130" t="s">
        <v>63</v>
      </c>
      <c r="O912" s="105"/>
    </row>
    <row r="913" spans="1:15">
      <c r="A913" s="130" t="s">
        <v>608</v>
      </c>
      <c r="B913" s="130" t="s">
        <v>15</v>
      </c>
      <c r="C913" s="130" t="s">
        <v>21</v>
      </c>
      <c r="D913" s="131">
        <v>43866</v>
      </c>
      <c r="E913" s="132">
        <v>0.29930555555555555</v>
      </c>
      <c r="F913" s="130" t="s">
        <v>470</v>
      </c>
      <c r="G913" s="130" t="s">
        <v>471</v>
      </c>
      <c r="H913" s="130" t="s">
        <v>472</v>
      </c>
      <c r="I913" s="130" t="s">
        <v>18</v>
      </c>
      <c r="J913" s="130" t="s">
        <v>18</v>
      </c>
      <c r="K913" s="133">
        <v>0.5</v>
      </c>
      <c r="L913" s="130" t="s">
        <v>18</v>
      </c>
      <c r="M913" s="131">
        <v>43866</v>
      </c>
      <c r="N913" s="130" t="s">
        <v>63</v>
      </c>
      <c r="O913" s="105"/>
    </row>
    <row r="914" spans="1:15">
      <c r="A914" s="130" t="s">
        <v>608</v>
      </c>
      <c r="B914" s="130" t="s">
        <v>15</v>
      </c>
      <c r="C914" s="130" t="s">
        <v>21</v>
      </c>
      <c r="D914" s="131">
        <v>43866</v>
      </c>
      <c r="E914" s="132">
        <v>0.29930555555555555</v>
      </c>
      <c r="F914" s="130" t="s">
        <v>470</v>
      </c>
      <c r="G914" s="130" t="s">
        <v>346</v>
      </c>
      <c r="H914" s="130" t="s">
        <v>347</v>
      </c>
      <c r="I914" s="130" t="s">
        <v>18</v>
      </c>
      <c r="J914" s="130" t="s">
        <v>18</v>
      </c>
      <c r="K914" s="133">
        <v>0.5</v>
      </c>
      <c r="L914" s="130" t="s">
        <v>18</v>
      </c>
      <c r="M914" s="131">
        <v>43866</v>
      </c>
      <c r="N914" s="130" t="s">
        <v>63</v>
      </c>
      <c r="O914" s="105"/>
    </row>
    <row r="915" spans="1:15">
      <c r="A915" s="130" t="s">
        <v>608</v>
      </c>
      <c r="B915" s="130" t="s">
        <v>15</v>
      </c>
      <c r="C915" s="130" t="s">
        <v>21</v>
      </c>
      <c r="D915" s="131">
        <v>43866</v>
      </c>
      <c r="E915" s="132">
        <v>0.29930555555555555</v>
      </c>
      <c r="F915" s="130" t="s">
        <v>470</v>
      </c>
      <c r="G915" s="130" t="s">
        <v>473</v>
      </c>
      <c r="H915" s="130" t="s">
        <v>474</v>
      </c>
      <c r="I915" s="130" t="s">
        <v>18</v>
      </c>
      <c r="J915" s="130" t="s">
        <v>18</v>
      </c>
      <c r="K915" s="133">
        <v>0.5</v>
      </c>
      <c r="L915" s="130" t="s">
        <v>18</v>
      </c>
      <c r="M915" s="131">
        <v>43866</v>
      </c>
      <c r="N915" s="130" t="s">
        <v>63</v>
      </c>
      <c r="O915" s="105"/>
    </row>
    <row r="916" spans="1:15">
      <c r="A916" s="130" t="s">
        <v>608</v>
      </c>
      <c r="B916" s="130" t="s">
        <v>15</v>
      </c>
      <c r="C916" s="130" t="s">
        <v>21</v>
      </c>
      <c r="D916" s="131">
        <v>43866</v>
      </c>
      <c r="E916" s="132">
        <v>0.29930555555555555</v>
      </c>
      <c r="F916" s="130" t="s">
        <v>470</v>
      </c>
      <c r="G916" s="130" t="s">
        <v>348</v>
      </c>
      <c r="H916" s="130" t="s">
        <v>349</v>
      </c>
      <c r="I916" s="130" t="s">
        <v>18</v>
      </c>
      <c r="J916" s="130" t="s">
        <v>18</v>
      </c>
      <c r="K916" s="133">
        <v>0.5</v>
      </c>
      <c r="L916" s="130" t="s">
        <v>18</v>
      </c>
      <c r="M916" s="131">
        <v>43866</v>
      </c>
      <c r="N916" s="130" t="s">
        <v>63</v>
      </c>
      <c r="O916" s="105"/>
    </row>
    <row r="917" spans="1:15">
      <c r="A917" s="130" t="s">
        <v>608</v>
      </c>
      <c r="B917" s="130" t="s">
        <v>15</v>
      </c>
      <c r="C917" s="130" t="s">
        <v>21</v>
      </c>
      <c r="D917" s="131">
        <v>43866</v>
      </c>
      <c r="E917" s="132">
        <v>0.29930555555555555</v>
      </c>
      <c r="F917" s="130" t="s">
        <v>470</v>
      </c>
      <c r="G917" s="130" t="s">
        <v>350</v>
      </c>
      <c r="H917" s="130" t="s">
        <v>351</v>
      </c>
      <c r="I917" s="130" t="s">
        <v>18</v>
      </c>
      <c r="J917" s="130" t="s">
        <v>18</v>
      </c>
      <c r="K917" s="133">
        <v>0.5</v>
      </c>
      <c r="L917" s="130" t="s">
        <v>18</v>
      </c>
      <c r="M917" s="131">
        <v>43866</v>
      </c>
      <c r="N917" s="130" t="s">
        <v>63</v>
      </c>
      <c r="O917" s="105"/>
    </row>
    <row r="918" spans="1:15">
      <c r="A918" s="130" t="s">
        <v>608</v>
      </c>
      <c r="B918" s="130" t="s">
        <v>15</v>
      </c>
      <c r="C918" s="130" t="s">
        <v>21</v>
      </c>
      <c r="D918" s="131">
        <v>43866</v>
      </c>
      <c r="E918" s="132">
        <v>0.29930555555555555</v>
      </c>
      <c r="F918" s="130" t="s">
        <v>470</v>
      </c>
      <c r="G918" s="130" t="s">
        <v>352</v>
      </c>
      <c r="H918" s="130" t="s">
        <v>353</v>
      </c>
      <c r="I918" s="130" t="s">
        <v>18</v>
      </c>
      <c r="J918" s="130" t="s">
        <v>18</v>
      </c>
      <c r="K918" s="133">
        <v>0.5</v>
      </c>
      <c r="L918" s="130" t="s">
        <v>18</v>
      </c>
      <c r="M918" s="131">
        <v>43866</v>
      </c>
      <c r="N918" s="130" t="s">
        <v>63</v>
      </c>
      <c r="O918" s="105"/>
    </row>
    <row r="919" spans="1:15">
      <c r="A919" s="130" t="s">
        <v>608</v>
      </c>
      <c r="B919" s="130" t="s">
        <v>15</v>
      </c>
      <c r="C919" s="130" t="s">
        <v>21</v>
      </c>
      <c r="D919" s="131">
        <v>43866</v>
      </c>
      <c r="E919" s="132">
        <v>0.29930555555555555</v>
      </c>
      <c r="F919" s="130" t="s">
        <v>470</v>
      </c>
      <c r="G919" s="130" t="s">
        <v>354</v>
      </c>
      <c r="H919" s="130" t="s">
        <v>355</v>
      </c>
      <c r="I919" s="130" t="s">
        <v>18</v>
      </c>
      <c r="J919" s="130" t="s">
        <v>18</v>
      </c>
      <c r="K919" s="133">
        <v>0.5</v>
      </c>
      <c r="L919" s="130" t="s">
        <v>18</v>
      </c>
      <c r="M919" s="131">
        <v>43866</v>
      </c>
      <c r="N919" s="130" t="s">
        <v>63</v>
      </c>
      <c r="O919" s="105"/>
    </row>
    <row r="920" spans="1:15">
      <c r="A920" s="130" t="s">
        <v>608</v>
      </c>
      <c r="B920" s="130" t="s">
        <v>15</v>
      </c>
      <c r="C920" s="130" t="s">
        <v>21</v>
      </c>
      <c r="D920" s="131">
        <v>43866</v>
      </c>
      <c r="E920" s="132">
        <v>0.29930555555555555</v>
      </c>
      <c r="F920" s="130" t="s">
        <v>470</v>
      </c>
      <c r="G920" s="130" t="s">
        <v>356</v>
      </c>
      <c r="H920" s="130" t="s">
        <v>357</v>
      </c>
      <c r="I920" s="130" t="s">
        <v>18</v>
      </c>
      <c r="J920" s="130" t="s">
        <v>18</v>
      </c>
      <c r="K920" s="133">
        <v>0.5</v>
      </c>
      <c r="L920" s="130" t="s">
        <v>18</v>
      </c>
      <c r="M920" s="131">
        <v>43866</v>
      </c>
      <c r="N920" s="130" t="s">
        <v>63</v>
      </c>
      <c r="O920" s="105"/>
    </row>
    <row r="921" spans="1:15">
      <c r="A921" s="130" t="s">
        <v>608</v>
      </c>
      <c r="B921" s="130" t="s">
        <v>15</v>
      </c>
      <c r="C921" s="130" t="s">
        <v>21</v>
      </c>
      <c r="D921" s="131">
        <v>43866</v>
      </c>
      <c r="E921" s="132">
        <v>0.29930555555555555</v>
      </c>
      <c r="F921" s="130" t="s">
        <v>470</v>
      </c>
      <c r="G921" s="130" t="s">
        <v>358</v>
      </c>
      <c r="H921" s="130" t="s">
        <v>359</v>
      </c>
      <c r="I921" s="130" t="s">
        <v>18</v>
      </c>
      <c r="J921" s="130" t="s">
        <v>18</v>
      </c>
      <c r="K921" s="133">
        <v>0.5</v>
      </c>
      <c r="L921" s="130" t="s">
        <v>18</v>
      </c>
      <c r="M921" s="131">
        <v>43866</v>
      </c>
      <c r="N921" s="130" t="s">
        <v>63</v>
      </c>
      <c r="O921" s="105"/>
    </row>
    <row r="922" spans="1:15">
      <c r="A922" s="130" t="s">
        <v>608</v>
      </c>
      <c r="B922" s="130" t="s">
        <v>15</v>
      </c>
      <c r="C922" s="130" t="s">
        <v>21</v>
      </c>
      <c r="D922" s="131">
        <v>43866</v>
      </c>
      <c r="E922" s="132">
        <v>0.29930555555555555</v>
      </c>
      <c r="F922" s="130" t="s">
        <v>470</v>
      </c>
      <c r="G922" s="130" t="s">
        <v>360</v>
      </c>
      <c r="H922" s="130" t="s">
        <v>361</v>
      </c>
      <c r="I922" s="130" t="s">
        <v>18</v>
      </c>
      <c r="J922" s="130" t="s">
        <v>18</v>
      </c>
      <c r="K922" s="133">
        <v>0.5</v>
      </c>
      <c r="L922" s="130" t="s">
        <v>18</v>
      </c>
      <c r="M922" s="131">
        <v>43866</v>
      </c>
      <c r="N922" s="130" t="s">
        <v>63</v>
      </c>
      <c r="O922" s="105"/>
    </row>
    <row r="923" spans="1:15">
      <c r="A923" s="130" t="s">
        <v>608</v>
      </c>
      <c r="B923" s="130" t="s">
        <v>15</v>
      </c>
      <c r="C923" s="130" t="s">
        <v>21</v>
      </c>
      <c r="D923" s="131">
        <v>43866</v>
      </c>
      <c r="E923" s="132">
        <v>0.29930555555555555</v>
      </c>
      <c r="F923" s="130" t="s">
        <v>470</v>
      </c>
      <c r="G923" s="130" t="s">
        <v>362</v>
      </c>
      <c r="H923" s="130" t="s">
        <v>363</v>
      </c>
      <c r="I923" s="130" t="s">
        <v>18</v>
      </c>
      <c r="J923" s="130" t="s">
        <v>18</v>
      </c>
      <c r="K923" s="133">
        <v>0.5</v>
      </c>
      <c r="L923" s="130" t="s">
        <v>18</v>
      </c>
      <c r="M923" s="131">
        <v>43866</v>
      </c>
      <c r="N923" s="130" t="s">
        <v>63</v>
      </c>
      <c r="O923" s="105"/>
    </row>
    <row r="924" spans="1:15">
      <c r="A924" s="130" t="s">
        <v>608</v>
      </c>
      <c r="B924" s="130" t="s">
        <v>15</v>
      </c>
      <c r="C924" s="130" t="s">
        <v>21</v>
      </c>
      <c r="D924" s="131">
        <v>43866</v>
      </c>
      <c r="E924" s="132">
        <v>0.29930555555555555</v>
      </c>
      <c r="F924" s="130" t="s">
        <v>470</v>
      </c>
      <c r="G924" s="130" t="s">
        <v>364</v>
      </c>
      <c r="H924" s="130" t="s">
        <v>365</v>
      </c>
      <c r="I924" s="130" t="s">
        <v>18</v>
      </c>
      <c r="J924" s="130" t="s">
        <v>18</v>
      </c>
      <c r="K924" s="133">
        <v>0.5</v>
      </c>
      <c r="L924" s="130" t="s">
        <v>18</v>
      </c>
      <c r="M924" s="131">
        <v>43866</v>
      </c>
      <c r="N924" s="130" t="s">
        <v>63</v>
      </c>
      <c r="O924" s="105"/>
    </row>
    <row r="925" spans="1:15">
      <c r="A925" s="130" t="s">
        <v>608</v>
      </c>
      <c r="B925" s="130" t="s">
        <v>15</v>
      </c>
      <c r="C925" s="130" t="s">
        <v>21</v>
      </c>
      <c r="D925" s="131">
        <v>43866</v>
      </c>
      <c r="E925" s="132">
        <v>0.29930555555555555</v>
      </c>
      <c r="F925" s="130" t="s">
        <v>470</v>
      </c>
      <c r="G925" s="130" t="s">
        <v>366</v>
      </c>
      <c r="H925" s="130" t="s">
        <v>367</v>
      </c>
      <c r="I925" s="130" t="s">
        <v>18</v>
      </c>
      <c r="J925" s="130" t="s">
        <v>18</v>
      </c>
      <c r="K925" s="133">
        <v>0.5</v>
      </c>
      <c r="L925" s="130" t="s">
        <v>18</v>
      </c>
      <c r="M925" s="131">
        <v>43866</v>
      </c>
      <c r="N925" s="130" t="s">
        <v>63</v>
      </c>
      <c r="O925" s="105"/>
    </row>
    <row r="926" spans="1:15">
      <c r="A926" s="130" t="s">
        <v>608</v>
      </c>
      <c r="B926" s="130" t="s">
        <v>15</v>
      </c>
      <c r="C926" s="130" t="s">
        <v>21</v>
      </c>
      <c r="D926" s="131">
        <v>43866</v>
      </c>
      <c r="E926" s="132">
        <v>0.29930555555555555</v>
      </c>
      <c r="F926" s="130" t="s">
        <v>470</v>
      </c>
      <c r="G926" s="130" t="s">
        <v>378</v>
      </c>
      <c r="H926" s="130" t="s">
        <v>379</v>
      </c>
      <c r="I926" s="130" t="s">
        <v>18</v>
      </c>
      <c r="J926" s="130" t="s">
        <v>18</v>
      </c>
      <c r="K926" s="133">
        <v>0.5</v>
      </c>
      <c r="L926" s="130" t="s">
        <v>18</v>
      </c>
      <c r="M926" s="131">
        <v>43866</v>
      </c>
      <c r="N926" s="130" t="s">
        <v>63</v>
      </c>
      <c r="O926" s="105"/>
    </row>
    <row r="927" spans="1:15">
      <c r="A927" s="130" t="s">
        <v>608</v>
      </c>
      <c r="B927" s="130" t="s">
        <v>15</v>
      </c>
      <c r="C927" s="130" t="s">
        <v>21</v>
      </c>
      <c r="D927" s="131">
        <v>43866</v>
      </c>
      <c r="E927" s="132">
        <v>0.29930555555555555</v>
      </c>
      <c r="F927" s="130" t="s">
        <v>470</v>
      </c>
      <c r="G927" s="130" t="s">
        <v>380</v>
      </c>
      <c r="H927" s="130" t="s">
        <v>381</v>
      </c>
      <c r="I927" s="130" t="s">
        <v>18</v>
      </c>
      <c r="J927" s="130" t="s">
        <v>18</v>
      </c>
      <c r="K927" s="133">
        <v>0.5</v>
      </c>
      <c r="L927" s="130" t="s">
        <v>18</v>
      </c>
      <c r="M927" s="131">
        <v>43866</v>
      </c>
      <c r="N927" s="130" t="s">
        <v>63</v>
      </c>
      <c r="O927" s="105"/>
    </row>
    <row r="928" spans="1:15">
      <c r="A928" s="130" t="s">
        <v>608</v>
      </c>
      <c r="B928" s="130" t="s">
        <v>15</v>
      </c>
      <c r="C928" s="130" t="s">
        <v>21</v>
      </c>
      <c r="D928" s="131">
        <v>43866</v>
      </c>
      <c r="E928" s="132">
        <v>0.29930555555555555</v>
      </c>
      <c r="F928" s="130" t="s">
        <v>470</v>
      </c>
      <c r="G928" s="130" t="s">
        <v>382</v>
      </c>
      <c r="H928" s="130" t="s">
        <v>383</v>
      </c>
      <c r="I928" s="130" t="s">
        <v>18</v>
      </c>
      <c r="J928" s="130" t="s">
        <v>18</v>
      </c>
      <c r="K928" s="133">
        <v>0.5</v>
      </c>
      <c r="L928" s="130" t="s">
        <v>18</v>
      </c>
      <c r="M928" s="131">
        <v>43866</v>
      </c>
      <c r="N928" s="130" t="s">
        <v>63</v>
      </c>
      <c r="O928" s="105"/>
    </row>
    <row r="929" spans="1:15">
      <c r="A929" s="130" t="s">
        <v>608</v>
      </c>
      <c r="B929" s="130" t="s">
        <v>15</v>
      </c>
      <c r="C929" s="130" t="s">
        <v>21</v>
      </c>
      <c r="D929" s="131">
        <v>43866</v>
      </c>
      <c r="E929" s="132">
        <v>0.29930555555555555</v>
      </c>
      <c r="F929" s="130" t="s">
        <v>470</v>
      </c>
      <c r="G929" s="130" t="s">
        <v>384</v>
      </c>
      <c r="H929" s="130" t="s">
        <v>385</v>
      </c>
      <c r="I929" s="130" t="s">
        <v>18</v>
      </c>
      <c r="J929" s="130" t="s">
        <v>18</v>
      </c>
      <c r="K929" s="133">
        <v>0.5</v>
      </c>
      <c r="L929" s="130" t="s">
        <v>18</v>
      </c>
      <c r="M929" s="131">
        <v>43866</v>
      </c>
      <c r="N929" s="130" t="s">
        <v>63</v>
      </c>
      <c r="O929" s="105"/>
    </row>
    <row r="930" spans="1:15">
      <c r="A930" s="130" t="s">
        <v>608</v>
      </c>
      <c r="B930" s="130" t="s">
        <v>15</v>
      </c>
      <c r="C930" s="130" t="s">
        <v>21</v>
      </c>
      <c r="D930" s="131">
        <v>43866</v>
      </c>
      <c r="E930" s="132">
        <v>0.29930555555555555</v>
      </c>
      <c r="F930" s="130" t="s">
        <v>470</v>
      </c>
      <c r="G930" s="130" t="s">
        <v>386</v>
      </c>
      <c r="H930" s="130" t="s">
        <v>387</v>
      </c>
      <c r="I930" s="130" t="s">
        <v>18</v>
      </c>
      <c r="J930" s="130" t="s">
        <v>18</v>
      </c>
      <c r="K930" s="133">
        <v>0.5</v>
      </c>
      <c r="L930" s="130" t="s">
        <v>18</v>
      </c>
      <c r="M930" s="131">
        <v>43866</v>
      </c>
      <c r="N930" s="130" t="s">
        <v>63</v>
      </c>
      <c r="O930" s="105"/>
    </row>
    <row r="931" spans="1:15">
      <c r="A931" s="130" t="s">
        <v>608</v>
      </c>
      <c r="B931" s="130" t="s">
        <v>15</v>
      </c>
      <c r="C931" s="130" t="s">
        <v>21</v>
      </c>
      <c r="D931" s="131">
        <v>43866</v>
      </c>
      <c r="E931" s="132">
        <v>0.29930555555555555</v>
      </c>
      <c r="F931" s="130" t="s">
        <v>470</v>
      </c>
      <c r="G931" s="130" t="s">
        <v>475</v>
      </c>
      <c r="H931" s="130" t="s">
        <v>476</v>
      </c>
      <c r="I931" s="130" t="s">
        <v>18</v>
      </c>
      <c r="J931" s="130" t="s">
        <v>18</v>
      </c>
      <c r="K931" s="133">
        <v>0.5</v>
      </c>
      <c r="L931" s="130" t="s">
        <v>18</v>
      </c>
      <c r="M931" s="131">
        <v>43866</v>
      </c>
      <c r="N931" s="130" t="s">
        <v>63</v>
      </c>
      <c r="O931" s="105"/>
    </row>
    <row r="932" spans="1:15">
      <c r="A932" s="130" t="s">
        <v>608</v>
      </c>
      <c r="B932" s="130" t="s">
        <v>15</v>
      </c>
      <c r="C932" s="130" t="s">
        <v>21</v>
      </c>
      <c r="D932" s="131">
        <v>43866</v>
      </c>
      <c r="E932" s="132">
        <v>0.29930555555555555</v>
      </c>
      <c r="F932" s="130" t="s">
        <v>470</v>
      </c>
      <c r="G932" s="130" t="s">
        <v>368</v>
      </c>
      <c r="H932" s="130" t="s">
        <v>369</v>
      </c>
      <c r="I932" s="130" t="s">
        <v>18</v>
      </c>
      <c r="J932" s="130" t="s">
        <v>18</v>
      </c>
      <c r="K932" s="133">
        <v>0.5</v>
      </c>
      <c r="L932" s="130" t="s">
        <v>18</v>
      </c>
      <c r="M932" s="131">
        <v>43866</v>
      </c>
      <c r="N932" s="130" t="s">
        <v>63</v>
      </c>
      <c r="O932" s="105"/>
    </row>
    <row r="933" spans="1:15">
      <c r="A933" s="130" t="s">
        <v>608</v>
      </c>
      <c r="B933" s="130" t="s">
        <v>15</v>
      </c>
      <c r="C933" s="130" t="s">
        <v>21</v>
      </c>
      <c r="D933" s="131">
        <v>43866</v>
      </c>
      <c r="E933" s="132">
        <v>0.29930555555555555</v>
      </c>
      <c r="F933" s="130" t="s">
        <v>470</v>
      </c>
      <c r="G933" s="130" t="s">
        <v>370</v>
      </c>
      <c r="H933" s="130" t="s">
        <v>371</v>
      </c>
      <c r="I933" s="130" t="s">
        <v>18</v>
      </c>
      <c r="J933" s="130" t="s">
        <v>18</v>
      </c>
      <c r="K933" s="133">
        <v>0.5</v>
      </c>
      <c r="L933" s="130" t="s">
        <v>18</v>
      </c>
      <c r="M933" s="131">
        <v>43866</v>
      </c>
      <c r="N933" s="130" t="s">
        <v>63</v>
      </c>
      <c r="O933" s="105"/>
    </row>
    <row r="934" spans="1:15">
      <c r="A934" s="130" t="s">
        <v>608</v>
      </c>
      <c r="B934" s="130" t="s">
        <v>15</v>
      </c>
      <c r="C934" s="130" t="s">
        <v>21</v>
      </c>
      <c r="D934" s="131">
        <v>43866</v>
      </c>
      <c r="E934" s="132">
        <v>0.29930555555555555</v>
      </c>
      <c r="F934" s="130" t="s">
        <v>470</v>
      </c>
      <c r="G934" s="130" t="s">
        <v>372</v>
      </c>
      <c r="H934" s="130" t="s">
        <v>373</v>
      </c>
      <c r="I934" s="130" t="s">
        <v>18</v>
      </c>
      <c r="J934" s="130" t="s">
        <v>18</v>
      </c>
      <c r="K934" s="133">
        <v>0.5</v>
      </c>
      <c r="L934" s="130" t="s">
        <v>18</v>
      </c>
      <c r="M934" s="131">
        <v>43866</v>
      </c>
      <c r="N934" s="130" t="s">
        <v>63</v>
      </c>
      <c r="O934" s="105"/>
    </row>
    <row r="935" spans="1:15">
      <c r="A935" s="130" t="s">
        <v>608</v>
      </c>
      <c r="B935" s="130" t="s">
        <v>15</v>
      </c>
      <c r="C935" s="130" t="s">
        <v>21</v>
      </c>
      <c r="D935" s="131">
        <v>43866</v>
      </c>
      <c r="E935" s="132">
        <v>0.29930555555555555</v>
      </c>
      <c r="F935" s="130" t="s">
        <v>470</v>
      </c>
      <c r="G935" s="130" t="s">
        <v>374</v>
      </c>
      <c r="H935" s="130" t="s">
        <v>375</v>
      </c>
      <c r="I935" s="130" t="s">
        <v>18</v>
      </c>
      <c r="J935" s="130" t="s">
        <v>18</v>
      </c>
      <c r="K935" s="133">
        <v>0.5</v>
      </c>
      <c r="L935" s="130" t="s">
        <v>18</v>
      </c>
      <c r="M935" s="131">
        <v>43866</v>
      </c>
      <c r="N935" s="130" t="s">
        <v>63</v>
      </c>
      <c r="O935" s="105"/>
    </row>
    <row r="936" spans="1:15">
      <c r="A936" s="130" t="s">
        <v>608</v>
      </c>
      <c r="B936" s="130" t="s">
        <v>15</v>
      </c>
      <c r="C936" s="130" t="s">
        <v>21</v>
      </c>
      <c r="D936" s="131">
        <v>43866</v>
      </c>
      <c r="E936" s="132">
        <v>0.29930555555555555</v>
      </c>
      <c r="F936" s="130" t="s">
        <v>470</v>
      </c>
      <c r="G936" s="130" t="s">
        <v>376</v>
      </c>
      <c r="H936" s="130" t="s">
        <v>377</v>
      </c>
      <c r="I936" s="130" t="s">
        <v>18</v>
      </c>
      <c r="J936" s="130" t="s">
        <v>18</v>
      </c>
      <c r="K936" s="133">
        <v>0.5</v>
      </c>
      <c r="L936" s="130" t="s">
        <v>18</v>
      </c>
      <c r="M936" s="131">
        <v>43866</v>
      </c>
      <c r="N936" s="130" t="s">
        <v>63</v>
      </c>
      <c r="O936" s="105"/>
    </row>
    <row r="937" spans="1:15">
      <c r="A937" s="130" t="s">
        <v>608</v>
      </c>
      <c r="B937" s="130" t="s">
        <v>15</v>
      </c>
      <c r="C937" s="130" t="s">
        <v>21</v>
      </c>
      <c r="D937" s="131">
        <v>43866</v>
      </c>
      <c r="E937" s="132">
        <v>0.29930555555555555</v>
      </c>
      <c r="F937" s="130" t="s">
        <v>470</v>
      </c>
      <c r="G937" s="130" t="s">
        <v>388</v>
      </c>
      <c r="H937" s="130" t="s">
        <v>389</v>
      </c>
      <c r="I937" s="130" t="s">
        <v>18</v>
      </c>
      <c r="J937" s="130" t="s">
        <v>18</v>
      </c>
      <c r="K937" s="133">
        <v>0.5</v>
      </c>
      <c r="L937" s="130" t="s">
        <v>18</v>
      </c>
      <c r="M937" s="131">
        <v>43866</v>
      </c>
      <c r="N937" s="130" t="s">
        <v>63</v>
      </c>
      <c r="O937" s="105"/>
    </row>
    <row r="938" spans="1:15">
      <c r="A938" s="130" t="s">
        <v>608</v>
      </c>
      <c r="B938" s="130" t="s">
        <v>15</v>
      </c>
      <c r="C938" s="130" t="s">
        <v>21</v>
      </c>
      <c r="D938" s="131">
        <v>43866</v>
      </c>
      <c r="E938" s="132">
        <v>0.29930555555555555</v>
      </c>
      <c r="F938" s="130" t="s">
        <v>470</v>
      </c>
      <c r="G938" s="130" t="s">
        <v>390</v>
      </c>
      <c r="H938" s="130" t="s">
        <v>391</v>
      </c>
      <c r="I938" s="130" t="s">
        <v>18</v>
      </c>
      <c r="J938" s="130" t="s">
        <v>18</v>
      </c>
      <c r="K938" s="133">
        <v>0.5</v>
      </c>
      <c r="L938" s="130" t="s">
        <v>18</v>
      </c>
      <c r="M938" s="131">
        <v>43866</v>
      </c>
      <c r="N938" s="130" t="s">
        <v>63</v>
      </c>
      <c r="O938" s="106"/>
    </row>
    <row r="939" spans="1:15">
      <c r="A939" s="130" t="s">
        <v>608</v>
      </c>
      <c r="B939" s="130" t="s">
        <v>15</v>
      </c>
      <c r="C939" s="130" t="s">
        <v>21</v>
      </c>
      <c r="D939" s="131">
        <v>43866</v>
      </c>
      <c r="E939" s="132">
        <v>0.29930555555555555</v>
      </c>
      <c r="F939" s="130" t="s">
        <v>470</v>
      </c>
      <c r="G939" s="130" t="s">
        <v>394</v>
      </c>
      <c r="H939" s="130" t="s">
        <v>395</v>
      </c>
      <c r="I939" s="130" t="s">
        <v>18</v>
      </c>
      <c r="J939" s="130" t="s">
        <v>18</v>
      </c>
      <c r="K939" s="133">
        <v>0.5</v>
      </c>
      <c r="L939" s="130" t="s">
        <v>18</v>
      </c>
      <c r="M939" s="131">
        <v>43866</v>
      </c>
      <c r="N939" s="130" t="s">
        <v>63</v>
      </c>
      <c r="O939" s="106"/>
    </row>
    <row r="940" spans="1:15">
      <c r="A940" s="130" t="s">
        <v>608</v>
      </c>
      <c r="B940" s="130" t="s">
        <v>15</v>
      </c>
      <c r="C940" s="130" t="s">
        <v>21</v>
      </c>
      <c r="D940" s="131">
        <v>43866</v>
      </c>
      <c r="E940" s="132">
        <v>0.29930555555555555</v>
      </c>
      <c r="F940" s="130" t="s">
        <v>470</v>
      </c>
      <c r="G940" s="130" t="s">
        <v>392</v>
      </c>
      <c r="H940" s="130" t="s">
        <v>393</v>
      </c>
      <c r="I940" s="130" t="s">
        <v>18</v>
      </c>
      <c r="J940" s="130" t="s">
        <v>18</v>
      </c>
      <c r="K940" s="133">
        <v>0.5</v>
      </c>
      <c r="L940" s="130" t="s">
        <v>18</v>
      </c>
      <c r="M940" s="131">
        <v>43866</v>
      </c>
      <c r="N940" s="130" t="s">
        <v>63</v>
      </c>
      <c r="O940" s="106"/>
    </row>
    <row r="941" spans="1:15">
      <c r="A941" s="130" t="s">
        <v>608</v>
      </c>
      <c r="B941" s="130" t="s">
        <v>15</v>
      </c>
      <c r="C941" s="130" t="s">
        <v>21</v>
      </c>
      <c r="D941" s="131">
        <v>43866</v>
      </c>
      <c r="E941" s="132">
        <v>0.29930555555555555</v>
      </c>
      <c r="F941" s="130" t="s">
        <v>470</v>
      </c>
      <c r="G941" s="130" t="s">
        <v>396</v>
      </c>
      <c r="H941" s="130" t="s">
        <v>397</v>
      </c>
      <c r="I941" s="130" t="s">
        <v>18</v>
      </c>
      <c r="J941" s="130" t="s">
        <v>18</v>
      </c>
      <c r="K941" s="133">
        <v>0.5</v>
      </c>
      <c r="L941" s="130" t="s">
        <v>18</v>
      </c>
      <c r="M941" s="131">
        <v>43866</v>
      </c>
      <c r="N941" s="130" t="s">
        <v>63</v>
      </c>
      <c r="O941" s="106"/>
    </row>
    <row r="942" spans="1:15">
      <c r="A942" s="130" t="s">
        <v>608</v>
      </c>
      <c r="B942" s="130" t="s">
        <v>15</v>
      </c>
      <c r="C942" s="130" t="s">
        <v>21</v>
      </c>
      <c r="D942" s="131">
        <v>43866</v>
      </c>
      <c r="E942" s="132">
        <v>0.29930555555555555</v>
      </c>
      <c r="F942" s="130" t="s">
        <v>470</v>
      </c>
      <c r="G942" s="130" t="s">
        <v>398</v>
      </c>
      <c r="H942" s="130" t="s">
        <v>399</v>
      </c>
      <c r="I942" s="130" t="s">
        <v>18</v>
      </c>
      <c r="J942" s="130" t="s">
        <v>18</v>
      </c>
      <c r="K942" s="133">
        <v>0.5</v>
      </c>
      <c r="L942" s="130" t="s">
        <v>18</v>
      </c>
      <c r="M942" s="131">
        <v>43866</v>
      </c>
      <c r="N942" s="130" t="s">
        <v>63</v>
      </c>
      <c r="O942" s="106"/>
    </row>
    <row r="943" spans="1:15">
      <c r="A943" s="130" t="s">
        <v>608</v>
      </c>
      <c r="B943" s="130" t="s">
        <v>15</v>
      </c>
      <c r="C943" s="130" t="s">
        <v>21</v>
      </c>
      <c r="D943" s="131">
        <v>43866</v>
      </c>
      <c r="E943" s="132">
        <v>0.29930555555555555</v>
      </c>
      <c r="F943" s="130" t="s">
        <v>470</v>
      </c>
      <c r="G943" s="130" t="s">
        <v>400</v>
      </c>
      <c r="H943" s="130" t="s">
        <v>401</v>
      </c>
      <c r="I943" s="130" t="s">
        <v>18</v>
      </c>
      <c r="J943" s="130" t="s">
        <v>18</v>
      </c>
      <c r="K943" s="133">
        <v>0.5</v>
      </c>
      <c r="L943" s="130" t="s">
        <v>18</v>
      </c>
      <c r="M943" s="131">
        <v>43866</v>
      </c>
      <c r="N943" s="130" t="s">
        <v>63</v>
      </c>
      <c r="O943" s="106"/>
    </row>
    <row r="944" spans="1:15">
      <c r="A944" s="130" t="s">
        <v>608</v>
      </c>
      <c r="B944" s="130" t="s">
        <v>15</v>
      </c>
      <c r="C944" s="130" t="s">
        <v>21</v>
      </c>
      <c r="D944" s="131">
        <v>43866</v>
      </c>
      <c r="E944" s="132">
        <v>0.29930555555555555</v>
      </c>
      <c r="F944" s="130" t="s">
        <v>470</v>
      </c>
      <c r="G944" s="130" t="s">
        <v>402</v>
      </c>
      <c r="H944" s="130" t="s">
        <v>403</v>
      </c>
      <c r="I944" s="130" t="s">
        <v>18</v>
      </c>
      <c r="J944" s="130" t="s">
        <v>18</v>
      </c>
      <c r="K944" s="133">
        <v>0.5</v>
      </c>
      <c r="L944" s="130" t="s">
        <v>18</v>
      </c>
      <c r="M944" s="131">
        <v>43866</v>
      </c>
      <c r="N944" s="130" t="s">
        <v>63</v>
      </c>
      <c r="O944" s="106"/>
    </row>
    <row r="945" spans="1:15">
      <c r="A945" s="130" t="s">
        <v>608</v>
      </c>
      <c r="B945" s="130" t="s">
        <v>15</v>
      </c>
      <c r="C945" s="130" t="s">
        <v>21</v>
      </c>
      <c r="D945" s="131">
        <v>43866</v>
      </c>
      <c r="E945" s="132">
        <v>0.29930555555555555</v>
      </c>
      <c r="F945" s="130" t="s">
        <v>470</v>
      </c>
      <c r="G945" s="130" t="s">
        <v>404</v>
      </c>
      <c r="H945" s="130" t="s">
        <v>405</v>
      </c>
      <c r="I945" s="130" t="s">
        <v>18</v>
      </c>
      <c r="J945" s="130" t="s">
        <v>18</v>
      </c>
      <c r="K945" s="133">
        <v>0.5</v>
      </c>
      <c r="L945" s="130" t="s">
        <v>18</v>
      </c>
      <c r="M945" s="131">
        <v>43866</v>
      </c>
      <c r="N945" s="130" t="s">
        <v>63</v>
      </c>
      <c r="O945" s="106"/>
    </row>
    <row r="946" spans="1:15">
      <c r="A946" s="130" t="s">
        <v>608</v>
      </c>
      <c r="B946" s="130" t="s">
        <v>15</v>
      </c>
      <c r="C946" s="130" t="s">
        <v>21</v>
      </c>
      <c r="D946" s="131">
        <v>43866</v>
      </c>
      <c r="E946" s="132">
        <v>0.29930555555555555</v>
      </c>
      <c r="F946" s="130" t="s">
        <v>470</v>
      </c>
      <c r="G946" s="130" t="s">
        <v>406</v>
      </c>
      <c r="H946" s="130" t="s">
        <v>407</v>
      </c>
      <c r="I946" s="130" t="s">
        <v>18</v>
      </c>
      <c r="J946" s="130" t="s">
        <v>18</v>
      </c>
      <c r="K946" s="133">
        <v>0.5</v>
      </c>
      <c r="L946" s="130" t="s">
        <v>18</v>
      </c>
      <c r="M946" s="131">
        <v>43866</v>
      </c>
      <c r="N946" s="130" t="s">
        <v>63</v>
      </c>
      <c r="O946" s="106"/>
    </row>
    <row r="947" spans="1:15">
      <c r="A947" s="130" t="s">
        <v>608</v>
      </c>
      <c r="B947" s="130" t="s">
        <v>15</v>
      </c>
      <c r="C947" s="130" t="s">
        <v>21</v>
      </c>
      <c r="D947" s="131">
        <v>43866</v>
      </c>
      <c r="E947" s="132">
        <v>0.29930555555555555</v>
      </c>
      <c r="F947" s="130" t="s">
        <v>470</v>
      </c>
      <c r="G947" s="130" t="s">
        <v>408</v>
      </c>
      <c r="H947" s="130" t="s">
        <v>409</v>
      </c>
      <c r="I947" s="130" t="s">
        <v>18</v>
      </c>
      <c r="J947" s="130" t="s">
        <v>18</v>
      </c>
      <c r="K947" s="133">
        <v>0.5</v>
      </c>
      <c r="L947" s="130" t="s">
        <v>18</v>
      </c>
      <c r="M947" s="131">
        <v>43866</v>
      </c>
      <c r="N947" s="130" t="s">
        <v>63</v>
      </c>
      <c r="O947" s="106"/>
    </row>
    <row r="948" spans="1:15">
      <c r="A948" s="130" t="s">
        <v>608</v>
      </c>
      <c r="B948" s="130" t="s">
        <v>15</v>
      </c>
      <c r="C948" s="130" t="s">
        <v>21</v>
      </c>
      <c r="D948" s="131">
        <v>43866</v>
      </c>
      <c r="E948" s="132">
        <v>0.29930555555555555</v>
      </c>
      <c r="F948" s="130" t="s">
        <v>470</v>
      </c>
      <c r="G948" s="130" t="s">
        <v>274</v>
      </c>
      <c r="H948" s="130" t="s">
        <v>275</v>
      </c>
      <c r="I948" s="130" t="s">
        <v>18</v>
      </c>
      <c r="J948" s="130" t="s">
        <v>18</v>
      </c>
      <c r="K948" s="133">
        <v>0.5</v>
      </c>
      <c r="L948" s="130" t="s">
        <v>18</v>
      </c>
      <c r="M948" s="131">
        <v>43866</v>
      </c>
      <c r="N948" s="130" t="s">
        <v>63</v>
      </c>
      <c r="O948" s="106"/>
    </row>
    <row r="949" spans="1:15">
      <c r="A949" s="130" t="s">
        <v>608</v>
      </c>
      <c r="B949" s="130" t="s">
        <v>15</v>
      </c>
      <c r="C949" s="130" t="s">
        <v>21</v>
      </c>
      <c r="D949" s="131">
        <v>43866</v>
      </c>
      <c r="E949" s="132">
        <v>0.29930555555555555</v>
      </c>
      <c r="F949" s="130" t="s">
        <v>470</v>
      </c>
      <c r="G949" s="130" t="s">
        <v>410</v>
      </c>
      <c r="H949" s="130" t="s">
        <v>411</v>
      </c>
      <c r="I949" s="130" t="s">
        <v>18</v>
      </c>
      <c r="J949" s="130" t="s">
        <v>18</v>
      </c>
      <c r="K949" s="133">
        <v>0.5</v>
      </c>
      <c r="L949" s="130" t="s">
        <v>18</v>
      </c>
      <c r="M949" s="131">
        <v>43866</v>
      </c>
      <c r="N949" s="130" t="s">
        <v>63</v>
      </c>
      <c r="O949" s="106"/>
    </row>
    <row r="950" spans="1:15">
      <c r="A950" s="130" t="s">
        <v>608</v>
      </c>
      <c r="B950" s="130" t="s">
        <v>15</v>
      </c>
      <c r="C950" s="130" t="s">
        <v>21</v>
      </c>
      <c r="D950" s="131">
        <v>43866</v>
      </c>
      <c r="E950" s="132">
        <v>0.29930555555555555</v>
      </c>
      <c r="F950" s="130" t="s">
        <v>470</v>
      </c>
      <c r="G950" s="130" t="s">
        <v>412</v>
      </c>
      <c r="H950" s="130" t="s">
        <v>413</v>
      </c>
      <c r="I950" s="130" t="s">
        <v>18</v>
      </c>
      <c r="J950" s="130" t="s">
        <v>18</v>
      </c>
      <c r="K950" s="133">
        <v>0.5</v>
      </c>
      <c r="L950" s="130" t="s">
        <v>18</v>
      </c>
      <c r="M950" s="131">
        <v>43866</v>
      </c>
      <c r="N950" s="130" t="s">
        <v>63</v>
      </c>
      <c r="O950" s="106"/>
    </row>
    <row r="951" spans="1:15">
      <c r="A951" s="130" t="s">
        <v>608</v>
      </c>
      <c r="B951" s="130" t="s">
        <v>15</v>
      </c>
      <c r="C951" s="130" t="s">
        <v>21</v>
      </c>
      <c r="D951" s="131">
        <v>43866</v>
      </c>
      <c r="E951" s="132">
        <v>0.29930555555555555</v>
      </c>
      <c r="F951" s="130" t="s">
        <v>470</v>
      </c>
      <c r="G951" s="130" t="s">
        <v>414</v>
      </c>
      <c r="H951" s="130" t="s">
        <v>415</v>
      </c>
      <c r="I951" s="130" t="s">
        <v>18</v>
      </c>
      <c r="J951" s="130" t="s">
        <v>18</v>
      </c>
      <c r="K951" s="133">
        <v>0.5</v>
      </c>
      <c r="L951" s="130" t="s">
        <v>18</v>
      </c>
      <c r="M951" s="131">
        <v>43866</v>
      </c>
      <c r="N951" s="130" t="s">
        <v>63</v>
      </c>
      <c r="O951" s="106"/>
    </row>
    <row r="952" spans="1:15">
      <c r="A952" s="130" t="s">
        <v>608</v>
      </c>
      <c r="B952" s="130" t="s">
        <v>15</v>
      </c>
      <c r="C952" s="130" t="s">
        <v>21</v>
      </c>
      <c r="D952" s="131">
        <v>43866</v>
      </c>
      <c r="E952" s="132">
        <v>0.29930555555555555</v>
      </c>
      <c r="F952" s="130" t="s">
        <v>470</v>
      </c>
      <c r="G952" s="130" t="s">
        <v>416</v>
      </c>
      <c r="H952" s="130" t="s">
        <v>417</v>
      </c>
      <c r="I952" s="130" t="s">
        <v>18</v>
      </c>
      <c r="J952" s="130" t="s">
        <v>18</v>
      </c>
      <c r="K952" s="133">
        <v>0.5</v>
      </c>
      <c r="L952" s="130" t="s">
        <v>18</v>
      </c>
      <c r="M952" s="131">
        <v>43866</v>
      </c>
      <c r="N952" s="130" t="s">
        <v>63</v>
      </c>
      <c r="O952" s="106"/>
    </row>
    <row r="953" spans="1:15">
      <c r="A953" s="130" t="s">
        <v>608</v>
      </c>
      <c r="B953" s="130" t="s">
        <v>15</v>
      </c>
      <c r="C953" s="130" t="s">
        <v>21</v>
      </c>
      <c r="D953" s="131">
        <v>43866</v>
      </c>
      <c r="E953" s="132">
        <v>0.29930555555555555</v>
      </c>
      <c r="F953" s="130" t="s">
        <v>470</v>
      </c>
      <c r="G953" s="130" t="s">
        <v>284</v>
      </c>
      <c r="H953" s="130" t="s">
        <v>285</v>
      </c>
      <c r="I953" s="130" t="s">
        <v>18</v>
      </c>
      <c r="J953" s="130" t="s">
        <v>18</v>
      </c>
      <c r="K953" s="133">
        <v>0.5</v>
      </c>
      <c r="L953" s="130" t="s">
        <v>18</v>
      </c>
      <c r="M953" s="131">
        <v>43866</v>
      </c>
      <c r="N953" s="130" t="s">
        <v>63</v>
      </c>
      <c r="O953" s="105"/>
    </row>
    <row r="954" spans="1:15">
      <c r="A954" s="130" t="s">
        <v>608</v>
      </c>
      <c r="B954" s="130" t="s">
        <v>15</v>
      </c>
      <c r="C954" s="130" t="s">
        <v>21</v>
      </c>
      <c r="D954" s="131">
        <v>43866</v>
      </c>
      <c r="E954" s="132">
        <v>0.29930555555555555</v>
      </c>
      <c r="F954" s="130" t="s">
        <v>470</v>
      </c>
      <c r="G954" s="130" t="s">
        <v>418</v>
      </c>
      <c r="H954" s="130" t="s">
        <v>419</v>
      </c>
      <c r="I954" s="130" t="s">
        <v>18</v>
      </c>
      <c r="J954" s="130" t="s">
        <v>18</v>
      </c>
      <c r="K954" s="133">
        <v>0.5</v>
      </c>
      <c r="L954" s="130" t="s">
        <v>18</v>
      </c>
      <c r="M954" s="131">
        <v>43866</v>
      </c>
      <c r="N954" s="130" t="s">
        <v>63</v>
      </c>
      <c r="O954" s="105"/>
    </row>
    <row r="955" spans="1:15">
      <c r="A955" s="130" t="s">
        <v>608</v>
      </c>
      <c r="B955" s="130" t="s">
        <v>15</v>
      </c>
      <c r="C955" s="130" t="s">
        <v>21</v>
      </c>
      <c r="D955" s="131">
        <v>43866</v>
      </c>
      <c r="E955" s="132">
        <v>0.29930555555555555</v>
      </c>
      <c r="F955" s="130" t="s">
        <v>470</v>
      </c>
      <c r="G955" s="130" t="s">
        <v>420</v>
      </c>
      <c r="H955" s="130" t="s">
        <v>421</v>
      </c>
      <c r="I955" s="130" t="s">
        <v>18</v>
      </c>
      <c r="J955" s="130" t="s">
        <v>18</v>
      </c>
      <c r="K955" s="133">
        <v>0.5</v>
      </c>
      <c r="L955" s="130" t="s">
        <v>18</v>
      </c>
      <c r="M955" s="131">
        <v>43866</v>
      </c>
      <c r="N955" s="130" t="s">
        <v>63</v>
      </c>
      <c r="O955" s="105"/>
    </row>
    <row r="956" spans="1:15">
      <c r="A956" s="130" t="s">
        <v>608</v>
      </c>
      <c r="B956" s="130" t="s">
        <v>15</v>
      </c>
      <c r="C956" s="130" t="s">
        <v>21</v>
      </c>
      <c r="D956" s="131">
        <v>43866</v>
      </c>
      <c r="E956" s="132">
        <v>0.29930555555555555</v>
      </c>
      <c r="F956" s="130" t="s">
        <v>470</v>
      </c>
      <c r="G956" s="130" t="s">
        <v>422</v>
      </c>
      <c r="H956" s="130" t="s">
        <v>423</v>
      </c>
      <c r="I956" s="130" t="s">
        <v>18</v>
      </c>
      <c r="J956" s="130" t="s">
        <v>18</v>
      </c>
      <c r="K956" s="133">
        <v>0.5</v>
      </c>
      <c r="L956" s="130" t="s">
        <v>18</v>
      </c>
      <c r="M956" s="131">
        <v>43866</v>
      </c>
      <c r="N956" s="130" t="s">
        <v>63</v>
      </c>
      <c r="O956" s="106"/>
    </row>
    <row r="957" spans="1:15">
      <c r="A957" s="130" t="s">
        <v>608</v>
      </c>
      <c r="B957" s="130" t="s">
        <v>15</v>
      </c>
      <c r="C957" s="130" t="s">
        <v>21</v>
      </c>
      <c r="D957" s="131">
        <v>43866</v>
      </c>
      <c r="E957" s="132">
        <v>0.29930555555555555</v>
      </c>
      <c r="F957" s="130" t="s">
        <v>470</v>
      </c>
      <c r="G957" s="130" t="s">
        <v>424</v>
      </c>
      <c r="H957" s="130" t="s">
        <v>425</v>
      </c>
      <c r="I957" s="130" t="s">
        <v>18</v>
      </c>
      <c r="J957" s="130" t="s">
        <v>18</v>
      </c>
      <c r="K957" s="133">
        <v>0.5</v>
      </c>
      <c r="L957" s="130" t="s">
        <v>18</v>
      </c>
      <c r="M957" s="131">
        <v>43866</v>
      </c>
      <c r="N957" s="130" t="s">
        <v>63</v>
      </c>
      <c r="O957" s="106"/>
    </row>
    <row r="958" spans="1:15">
      <c r="A958" s="130" t="s">
        <v>608</v>
      </c>
      <c r="B958" s="130" t="s">
        <v>15</v>
      </c>
      <c r="C958" s="130" t="s">
        <v>21</v>
      </c>
      <c r="D958" s="131">
        <v>43866</v>
      </c>
      <c r="E958" s="132">
        <v>0.29930555555555555</v>
      </c>
      <c r="F958" s="130" t="s">
        <v>470</v>
      </c>
      <c r="G958" s="130" t="s">
        <v>426</v>
      </c>
      <c r="H958" s="130" t="s">
        <v>427</v>
      </c>
      <c r="I958" s="130" t="s">
        <v>18</v>
      </c>
      <c r="J958" s="130" t="s">
        <v>18</v>
      </c>
      <c r="K958" s="133">
        <v>0.5</v>
      </c>
      <c r="L958" s="130" t="s">
        <v>18</v>
      </c>
      <c r="M958" s="131">
        <v>43866</v>
      </c>
      <c r="N958" s="130" t="s">
        <v>63</v>
      </c>
      <c r="O958" s="106"/>
    </row>
    <row r="959" spans="1:15">
      <c r="A959" s="130" t="s">
        <v>608</v>
      </c>
      <c r="B959" s="130" t="s">
        <v>15</v>
      </c>
      <c r="C959" s="130" t="s">
        <v>21</v>
      </c>
      <c r="D959" s="131">
        <v>43866</v>
      </c>
      <c r="E959" s="132">
        <v>0.29930555555555555</v>
      </c>
      <c r="F959" s="130" t="s">
        <v>470</v>
      </c>
      <c r="G959" s="130" t="s">
        <v>428</v>
      </c>
      <c r="H959" s="130" t="s">
        <v>429</v>
      </c>
      <c r="I959" s="130" t="s">
        <v>18</v>
      </c>
      <c r="J959" s="130" t="s">
        <v>18</v>
      </c>
      <c r="K959" s="133">
        <v>0.5</v>
      </c>
      <c r="L959" s="130" t="s">
        <v>18</v>
      </c>
      <c r="M959" s="131">
        <v>43866</v>
      </c>
      <c r="N959" s="130" t="s">
        <v>63</v>
      </c>
      <c r="O959" s="106"/>
    </row>
    <row r="960" spans="1:15">
      <c r="A960" s="130" t="s">
        <v>608</v>
      </c>
      <c r="B960" s="130" t="s">
        <v>15</v>
      </c>
      <c r="C960" s="130" t="s">
        <v>21</v>
      </c>
      <c r="D960" s="131">
        <v>43866</v>
      </c>
      <c r="E960" s="132">
        <v>0.29930555555555555</v>
      </c>
      <c r="F960" s="130" t="s">
        <v>470</v>
      </c>
      <c r="G960" s="130" t="s">
        <v>430</v>
      </c>
      <c r="H960" s="130" t="s">
        <v>431</v>
      </c>
      <c r="I960" s="130" t="s">
        <v>18</v>
      </c>
      <c r="J960" s="130" t="s">
        <v>18</v>
      </c>
      <c r="K960" s="133">
        <v>0.5</v>
      </c>
      <c r="L960" s="130" t="s">
        <v>18</v>
      </c>
      <c r="M960" s="131">
        <v>43866</v>
      </c>
      <c r="N960" s="130" t="s">
        <v>63</v>
      </c>
      <c r="O960" s="106"/>
    </row>
    <row r="961" spans="1:15">
      <c r="A961" s="130" t="s">
        <v>608</v>
      </c>
      <c r="B961" s="130" t="s">
        <v>15</v>
      </c>
      <c r="C961" s="130" t="s">
        <v>21</v>
      </c>
      <c r="D961" s="131">
        <v>43866</v>
      </c>
      <c r="E961" s="132">
        <v>0.29930555555555555</v>
      </c>
      <c r="F961" s="130" t="s">
        <v>470</v>
      </c>
      <c r="G961" s="130" t="s">
        <v>432</v>
      </c>
      <c r="H961" s="130" t="s">
        <v>433</v>
      </c>
      <c r="I961" s="130" t="s">
        <v>18</v>
      </c>
      <c r="J961" s="130" t="s">
        <v>18</v>
      </c>
      <c r="K961" s="133">
        <v>0.5</v>
      </c>
      <c r="L961" s="130" t="s">
        <v>18</v>
      </c>
      <c r="M961" s="131">
        <v>43866</v>
      </c>
      <c r="N961" s="130" t="s">
        <v>63</v>
      </c>
      <c r="O961" s="106"/>
    </row>
    <row r="962" spans="1:15">
      <c r="A962" s="130" t="s">
        <v>608</v>
      </c>
      <c r="B962" s="130" t="s">
        <v>15</v>
      </c>
      <c r="C962" s="130" t="s">
        <v>21</v>
      </c>
      <c r="D962" s="131">
        <v>43866</v>
      </c>
      <c r="E962" s="132">
        <v>0.29930555555555555</v>
      </c>
      <c r="F962" s="130" t="s">
        <v>470</v>
      </c>
      <c r="G962" s="130" t="s">
        <v>477</v>
      </c>
      <c r="H962" s="130" t="s">
        <v>478</v>
      </c>
      <c r="I962" s="130" t="s">
        <v>18</v>
      </c>
      <c r="J962" s="130" t="s">
        <v>18</v>
      </c>
      <c r="K962" s="133">
        <v>0.5</v>
      </c>
      <c r="L962" s="130" t="s">
        <v>18</v>
      </c>
      <c r="M962" s="131">
        <v>43866</v>
      </c>
      <c r="N962" s="130" t="s">
        <v>63</v>
      </c>
      <c r="O962" s="106"/>
    </row>
    <row r="963" spans="1:15">
      <c r="A963" s="130" t="s">
        <v>514</v>
      </c>
      <c r="B963" s="130" t="s">
        <v>15</v>
      </c>
      <c r="C963" s="130" t="s">
        <v>21</v>
      </c>
      <c r="D963" s="131">
        <v>43867</v>
      </c>
      <c r="E963" s="132">
        <v>0.32916666666666666</v>
      </c>
      <c r="F963" s="130" t="s">
        <v>470</v>
      </c>
      <c r="G963" s="130" t="s">
        <v>214</v>
      </c>
      <c r="H963" s="130" t="s">
        <v>215</v>
      </c>
      <c r="I963" s="130" t="s">
        <v>18</v>
      </c>
      <c r="J963" s="130" t="s">
        <v>516</v>
      </c>
      <c r="K963" s="133">
        <v>0.5</v>
      </c>
      <c r="L963" s="130" t="s">
        <v>18</v>
      </c>
      <c r="M963" s="131">
        <v>43867</v>
      </c>
      <c r="N963" s="130" t="s">
        <v>63</v>
      </c>
      <c r="O963" s="137">
        <v>43885</v>
      </c>
    </row>
    <row r="964" spans="1:15">
      <c r="A964" s="130" t="s">
        <v>514</v>
      </c>
      <c r="B964" s="130" t="s">
        <v>15</v>
      </c>
      <c r="C964" s="130" t="s">
        <v>21</v>
      </c>
      <c r="D964" s="131">
        <v>43867</v>
      </c>
      <c r="E964" s="132">
        <v>0.32916666666666666</v>
      </c>
      <c r="F964" s="130" t="s">
        <v>470</v>
      </c>
      <c r="G964" s="130" t="s">
        <v>220</v>
      </c>
      <c r="H964" s="130" t="s">
        <v>221</v>
      </c>
      <c r="I964" s="130" t="s">
        <v>18</v>
      </c>
      <c r="J964" s="130" t="s">
        <v>516</v>
      </c>
      <c r="K964" s="133">
        <v>0.5</v>
      </c>
      <c r="L964" s="130" t="s">
        <v>18</v>
      </c>
      <c r="M964" s="131">
        <v>43867</v>
      </c>
      <c r="N964" s="130" t="s">
        <v>63</v>
      </c>
      <c r="O964" s="137">
        <v>43885</v>
      </c>
    </row>
    <row r="965" spans="1:15">
      <c r="A965" s="130" t="s">
        <v>514</v>
      </c>
      <c r="B965" s="130" t="s">
        <v>15</v>
      </c>
      <c r="C965" s="130" t="s">
        <v>21</v>
      </c>
      <c r="D965" s="131">
        <v>43867</v>
      </c>
      <c r="E965" s="132">
        <v>0.32916666666666666</v>
      </c>
      <c r="F965" s="130" t="s">
        <v>470</v>
      </c>
      <c r="G965" s="130" t="s">
        <v>316</v>
      </c>
      <c r="H965" s="130" t="s">
        <v>317</v>
      </c>
      <c r="I965" s="130" t="s">
        <v>18</v>
      </c>
      <c r="J965" s="130" t="s">
        <v>516</v>
      </c>
      <c r="K965" s="133">
        <v>0.5</v>
      </c>
      <c r="L965" s="130" t="s">
        <v>18</v>
      </c>
      <c r="M965" s="131">
        <v>43867</v>
      </c>
      <c r="N965" s="130" t="s">
        <v>63</v>
      </c>
      <c r="O965" s="137">
        <v>43885</v>
      </c>
    </row>
    <row r="966" spans="1:15">
      <c r="A966" s="130" t="s">
        <v>514</v>
      </c>
      <c r="B966" s="130" t="s">
        <v>15</v>
      </c>
      <c r="C966" s="130" t="s">
        <v>21</v>
      </c>
      <c r="D966" s="131">
        <v>43867</v>
      </c>
      <c r="E966" s="132">
        <v>0.32916666666666666</v>
      </c>
      <c r="F966" s="130" t="s">
        <v>470</v>
      </c>
      <c r="G966" s="130" t="s">
        <v>226</v>
      </c>
      <c r="H966" s="130" t="s">
        <v>227</v>
      </c>
      <c r="I966" s="130" t="s">
        <v>18</v>
      </c>
      <c r="J966" s="130" t="s">
        <v>516</v>
      </c>
      <c r="K966" s="133">
        <v>0.5</v>
      </c>
      <c r="L966" s="130" t="s">
        <v>18</v>
      </c>
      <c r="M966" s="131">
        <v>43867</v>
      </c>
      <c r="N966" s="130" t="s">
        <v>63</v>
      </c>
      <c r="O966" s="137">
        <v>43885</v>
      </c>
    </row>
    <row r="967" spans="1:15">
      <c r="A967" s="130" t="s">
        <v>514</v>
      </c>
      <c r="B967" s="130" t="s">
        <v>15</v>
      </c>
      <c r="C967" s="130" t="s">
        <v>21</v>
      </c>
      <c r="D967" s="131">
        <v>43867</v>
      </c>
      <c r="E967" s="132">
        <v>0.32916666666666666</v>
      </c>
      <c r="F967" s="130" t="s">
        <v>470</v>
      </c>
      <c r="G967" s="130" t="s">
        <v>228</v>
      </c>
      <c r="H967" s="130" t="s">
        <v>229</v>
      </c>
      <c r="I967" s="130" t="s">
        <v>18</v>
      </c>
      <c r="J967" s="130" t="s">
        <v>516</v>
      </c>
      <c r="K967" s="133">
        <v>0.5</v>
      </c>
      <c r="L967" s="130" t="s">
        <v>18</v>
      </c>
      <c r="M967" s="131">
        <v>43867</v>
      </c>
      <c r="N967" s="130" t="s">
        <v>63</v>
      </c>
      <c r="O967" s="137">
        <v>43885</v>
      </c>
    </row>
    <row r="968" spans="1:15">
      <c r="A968" s="130" t="s">
        <v>514</v>
      </c>
      <c r="B968" s="130" t="s">
        <v>15</v>
      </c>
      <c r="C968" s="130" t="s">
        <v>21</v>
      </c>
      <c r="D968" s="131">
        <v>43867</v>
      </c>
      <c r="E968" s="132">
        <v>0.32916666666666666</v>
      </c>
      <c r="F968" s="130" t="s">
        <v>470</v>
      </c>
      <c r="G968" s="130" t="s">
        <v>318</v>
      </c>
      <c r="H968" s="130" t="s">
        <v>319</v>
      </c>
      <c r="I968" s="130" t="s">
        <v>18</v>
      </c>
      <c r="J968" s="130" t="s">
        <v>516</v>
      </c>
      <c r="K968" s="133">
        <v>0.5</v>
      </c>
      <c r="L968" s="130" t="s">
        <v>18</v>
      </c>
      <c r="M968" s="131">
        <v>43867</v>
      </c>
      <c r="N968" s="130" t="s">
        <v>63</v>
      </c>
      <c r="O968" s="137">
        <v>43885</v>
      </c>
    </row>
    <row r="969" spans="1:15">
      <c r="A969" s="130" t="s">
        <v>514</v>
      </c>
      <c r="B969" s="130" t="s">
        <v>15</v>
      </c>
      <c r="C969" s="130" t="s">
        <v>21</v>
      </c>
      <c r="D969" s="131">
        <v>43867</v>
      </c>
      <c r="E969" s="132">
        <v>0.32916666666666666</v>
      </c>
      <c r="F969" s="130" t="s">
        <v>470</v>
      </c>
      <c r="G969" s="130" t="s">
        <v>320</v>
      </c>
      <c r="H969" s="130" t="s">
        <v>321</v>
      </c>
      <c r="I969" s="130" t="s">
        <v>18</v>
      </c>
      <c r="J969" s="130" t="s">
        <v>516</v>
      </c>
      <c r="K969" s="133">
        <v>0.5</v>
      </c>
      <c r="L969" s="130" t="s">
        <v>18</v>
      </c>
      <c r="M969" s="131">
        <v>43867</v>
      </c>
      <c r="N969" s="130" t="s">
        <v>63</v>
      </c>
      <c r="O969" s="137">
        <v>43885</v>
      </c>
    </row>
    <row r="970" spans="1:15">
      <c r="A970" s="130" t="s">
        <v>514</v>
      </c>
      <c r="B970" s="130" t="s">
        <v>15</v>
      </c>
      <c r="C970" s="130" t="s">
        <v>21</v>
      </c>
      <c r="D970" s="131">
        <v>43867</v>
      </c>
      <c r="E970" s="132">
        <v>0.32916666666666666</v>
      </c>
      <c r="F970" s="130" t="s">
        <v>470</v>
      </c>
      <c r="G970" s="130" t="s">
        <v>324</v>
      </c>
      <c r="H970" s="130" t="s">
        <v>325</v>
      </c>
      <c r="I970" s="130" t="s">
        <v>18</v>
      </c>
      <c r="J970" s="130" t="s">
        <v>516</v>
      </c>
      <c r="K970" s="133">
        <v>0.5</v>
      </c>
      <c r="L970" s="130" t="s">
        <v>18</v>
      </c>
      <c r="M970" s="131">
        <v>43867</v>
      </c>
      <c r="N970" s="130" t="s">
        <v>63</v>
      </c>
      <c r="O970" s="131">
        <v>43885</v>
      </c>
    </row>
    <row r="971" spans="1:15">
      <c r="A971" s="130" t="s">
        <v>514</v>
      </c>
      <c r="B971" s="130" t="s">
        <v>15</v>
      </c>
      <c r="C971" s="130" t="s">
        <v>21</v>
      </c>
      <c r="D971" s="131">
        <v>43867</v>
      </c>
      <c r="E971" s="132">
        <v>0.32916666666666666</v>
      </c>
      <c r="F971" s="130" t="s">
        <v>470</v>
      </c>
      <c r="G971" s="130" t="s">
        <v>326</v>
      </c>
      <c r="H971" s="130" t="s">
        <v>327</v>
      </c>
      <c r="I971" s="130" t="s">
        <v>18</v>
      </c>
      <c r="J971" s="130" t="s">
        <v>516</v>
      </c>
      <c r="K971" s="133">
        <v>0.5</v>
      </c>
      <c r="L971" s="130" t="s">
        <v>18</v>
      </c>
      <c r="M971" s="131">
        <v>43867</v>
      </c>
      <c r="N971" s="130" t="s">
        <v>63</v>
      </c>
      <c r="O971" s="131">
        <v>43885</v>
      </c>
    </row>
    <row r="972" spans="1:15">
      <c r="A972" s="130" t="s">
        <v>514</v>
      </c>
      <c r="B972" s="130" t="s">
        <v>15</v>
      </c>
      <c r="C972" s="130" t="s">
        <v>21</v>
      </c>
      <c r="D972" s="131">
        <v>43867</v>
      </c>
      <c r="E972" s="132">
        <v>0.32916666666666666</v>
      </c>
      <c r="F972" s="130" t="s">
        <v>470</v>
      </c>
      <c r="G972" s="130" t="s">
        <v>322</v>
      </c>
      <c r="H972" s="130" t="s">
        <v>323</v>
      </c>
      <c r="I972" s="130" t="s">
        <v>18</v>
      </c>
      <c r="J972" s="130" t="s">
        <v>516</v>
      </c>
      <c r="K972" s="133">
        <v>0.5</v>
      </c>
      <c r="L972" s="130" t="s">
        <v>18</v>
      </c>
      <c r="M972" s="131">
        <v>43867</v>
      </c>
      <c r="N972" s="130" t="s">
        <v>63</v>
      </c>
      <c r="O972" s="131">
        <v>43885</v>
      </c>
    </row>
    <row r="973" spans="1:15">
      <c r="A973" s="130" t="s">
        <v>514</v>
      </c>
      <c r="B973" s="130" t="s">
        <v>15</v>
      </c>
      <c r="C973" s="130" t="s">
        <v>21</v>
      </c>
      <c r="D973" s="131">
        <v>43867</v>
      </c>
      <c r="E973" s="132">
        <v>0.32916666666666666</v>
      </c>
      <c r="F973" s="130" t="s">
        <v>470</v>
      </c>
      <c r="G973" s="130" t="s">
        <v>328</v>
      </c>
      <c r="H973" s="130" t="s">
        <v>329</v>
      </c>
      <c r="I973" s="130" t="s">
        <v>18</v>
      </c>
      <c r="J973" s="130" t="s">
        <v>516</v>
      </c>
      <c r="K973" s="133">
        <v>0.5</v>
      </c>
      <c r="L973" s="130" t="s">
        <v>18</v>
      </c>
      <c r="M973" s="131">
        <v>43867</v>
      </c>
      <c r="N973" s="130" t="s">
        <v>63</v>
      </c>
      <c r="O973" s="131">
        <v>43885</v>
      </c>
    </row>
    <row r="974" spans="1:15">
      <c r="A974" s="130" t="s">
        <v>514</v>
      </c>
      <c r="B974" s="130" t="s">
        <v>15</v>
      </c>
      <c r="C974" s="130" t="s">
        <v>21</v>
      </c>
      <c r="D974" s="131">
        <v>43867</v>
      </c>
      <c r="E974" s="132">
        <v>0.32916666666666666</v>
      </c>
      <c r="F974" s="130" t="s">
        <v>470</v>
      </c>
      <c r="G974" s="130" t="s">
        <v>330</v>
      </c>
      <c r="H974" s="130" t="s">
        <v>331</v>
      </c>
      <c r="I974" s="130" t="s">
        <v>18</v>
      </c>
      <c r="J974" s="130" t="s">
        <v>516</v>
      </c>
      <c r="K974" s="133">
        <v>0.5</v>
      </c>
      <c r="L974" s="130" t="s">
        <v>18</v>
      </c>
      <c r="M974" s="131">
        <v>43867</v>
      </c>
      <c r="N974" s="130" t="s">
        <v>63</v>
      </c>
      <c r="O974" s="131">
        <v>43885</v>
      </c>
    </row>
    <row r="975" spans="1:15">
      <c r="A975" s="130" t="s">
        <v>514</v>
      </c>
      <c r="B975" s="130" t="s">
        <v>15</v>
      </c>
      <c r="C975" s="130" t="s">
        <v>21</v>
      </c>
      <c r="D975" s="131">
        <v>43867</v>
      </c>
      <c r="E975" s="132">
        <v>0.32916666666666666</v>
      </c>
      <c r="F975" s="130" t="s">
        <v>470</v>
      </c>
      <c r="G975" s="130" t="s">
        <v>332</v>
      </c>
      <c r="H975" s="130" t="s">
        <v>333</v>
      </c>
      <c r="I975" s="130" t="s">
        <v>18</v>
      </c>
      <c r="J975" s="130" t="s">
        <v>516</v>
      </c>
      <c r="K975" s="133">
        <v>0.5</v>
      </c>
      <c r="L975" s="130" t="s">
        <v>18</v>
      </c>
      <c r="M975" s="131">
        <v>43867</v>
      </c>
      <c r="N975" s="130" t="s">
        <v>63</v>
      </c>
      <c r="O975" s="131">
        <v>43885</v>
      </c>
    </row>
    <row r="976" spans="1:15">
      <c r="A976" s="130" t="s">
        <v>514</v>
      </c>
      <c r="B976" s="130" t="s">
        <v>15</v>
      </c>
      <c r="C976" s="130" t="s">
        <v>21</v>
      </c>
      <c r="D976" s="131">
        <v>43867</v>
      </c>
      <c r="E976" s="132">
        <v>0.32916666666666666</v>
      </c>
      <c r="F976" s="130" t="s">
        <v>470</v>
      </c>
      <c r="G976" s="130" t="s">
        <v>334</v>
      </c>
      <c r="H976" s="130" t="s">
        <v>335</v>
      </c>
      <c r="I976" s="130" t="s">
        <v>18</v>
      </c>
      <c r="J976" s="130" t="s">
        <v>516</v>
      </c>
      <c r="K976" s="133">
        <v>0.5</v>
      </c>
      <c r="L976" s="130" t="s">
        <v>18</v>
      </c>
      <c r="M976" s="131">
        <v>43867</v>
      </c>
      <c r="N976" s="130" t="s">
        <v>63</v>
      </c>
      <c r="O976" s="131">
        <v>43885</v>
      </c>
    </row>
    <row r="977" spans="1:15">
      <c r="A977" s="130" t="s">
        <v>514</v>
      </c>
      <c r="B977" s="130" t="s">
        <v>15</v>
      </c>
      <c r="C977" s="130" t="s">
        <v>21</v>
      </c>
      <c r="D977" s="131">
        <v>43867</v>
      </c>
      <c r="E977" s="132">
        <v>0.32916666666666666</v>
      </c>
      <c r="F977" s="130" t="s">
        <v>470</v>
      </c>
      <c r="G977" s="130" t="s">
        <v>336</v>
      </c>
      <c r="H977" s="130" t="s">
        <v>337</v>
      </c>
      <c r="I977" s="130" t="s">
        <v>18</v>
      </c>
      <c r="J977" s="130" t="s">
        <v>516</v>
      </c>
      <c r="K977" s="134">
        <v>0.5</v>
      </c>
      <c r="L977" s="130" t="s">
        <v>18</v>
      </c>
      <c r="M977" s="131">
        <v>43867</v>
      </c>
      <c r="N977" s="130" t="s">
        <v>63</v>
      </c>
      <c r="O977" s="131">
        <v>43885</v>
      </c>
    </row>
    <row r="978" spans="1:15">
      <c r="A978" s="130" t="s">
        <v>514</v>
      </c>
      <c r="B978" s="130" t="s">
        <v>15</v>
      </c>
      <c r="C978" s="130" t="s">
        <v>21</v>
      </c>
      <c r="D978" s="131">
        <v>43867</v>
      </c>
      <c r="E978" s="132">
        <v>0.32916666666666666</v>
      </c>
      <c r="F978" s="130" t="s">
        <v>470</v>
      </c>
      <c r="G978" s="130" t="s">
        <v>338</v>
      </c>
      <c r="H978" s="130" t="s">
        <v>339</v>
      </c>
      <c r="I978" s="130" t="s">
        <v>18</v>
      </c>
      <c r="J978" s="130" t="s">
        <v>516</v>
      </c>
      <c r="K978" s="133">
        <v>0.5</v>
      </c>
      <c r="L978" s="130" t="s">
        <v>18</v>
      </c>
      <c r="M978" s="131">
        <v>43867</v>
      </c>
      <c r="N978" s="130" t="s">
        <v>63</v>
      </c>
      <c r="O978" s="131">
        <v>43885</v>
      </c>
    </row>
    <row r="979" spans="1:15">
      <c r="A979" s="130" t="s">
        <v>514</v>
      </c>
      <c r="B979" s="130" t="s">
        <v>15</v>
      </c>
      <c r="C979" s="130" t="s">
        <v>21</v>
      </c>
      <c r="D979" s="131">
        <v>43867</v>
      </c>
      <c r="E979" s="132">
        <v>0.32916666666666666</v>
      </c>
      <c r="F979" s="130" t="s">
        <v>470</v>
      </c>
      <c r="G979" s="130" t="s">
        <v>340</v>
      </c>
      <c r="H979" s="130" t="s">
        <v>341</v>
      </c>
      <c r="I979" s="130" t="s">
        <v>18</v>
      </c>
      <c r="J979" s="130" t="s">
        <v>516</v>
      </c>
      <c r="K979" s="133">
        <v>0.5</v>
      </c>
      <c r="L979" s="130" t="s">
        <v>18</v>
      </c>
      <c r="M979" s="131">
        <v>43867</v>
      </c>
      <c r="N979" s="130" t="s">
        <v>63</v>
      </c>
      <c r="O979" s="131">
        <v>43885</v>
      </c>
    </row>
    <row r="980" spans="1:15">
      <c r="A980" s="130" t="s">
        <v>514</v>
      </c>
      <c r="B980" s="130" t="s">
        <v>15</v>
      </c>
      <c r="C980" s="130" t="s">
        <v>21</v>
      </c>
      <c r="D980" s="131">
        <v>43867</v>
      </c>
      <c r="E980" s="132">
        <v>0.32916666666666666</v>
      </c>
      <c r="F980" s="130" t="s">
        <v>470</v>
      </c>
      <c r="G980" s="130" t="s">
        <v>342</v>
      </c>
      <c r="H980" s="130" t="s">
        <v>343</v>
      </c>
      <c r="I980" s="130" t="s">
        <v>18</v>
      </c>
      <c r="J980" s="130" t="s">
        <v>516</v>
      </c>
      <c r="K980" s="133">
        <v>0.5</v>
      </c>
      <c r="L980" s="130" t="s">
        <v>18</v>
      </c>
      <c r="M980" s="131">
        <v>43867</v>
      </c>
      <c r="N980" s="130" t="s">
        <v>63</v>
      </c>
      <c r="O980" s="131">
        <v>43885</v>
      </c>
    </row>
    <row r="981" spans="1:15">
      <c r="A981" s="130" t="s">
        <v>514</v>
      </c>
      <c r="B981" s="130" t="s">
        <v>15</v>
      </c>
      <c r="C981" s="130" t="s">
        <v>21</v>
      </c>
      <c r="D981" s="131">
        <v>43867</v>
      </c>
      <c r="E981" s="132">
        <v>0.32916666666666666</v>
      </c>
      <c r="F981" s="130" t="s">
        <v>470</v>
      </c>
      <c r="G981" s="130" t="s">
        <v>344</v>
      </c>
      <c r="H981" s="130" t="s">
        <v>345</v>
      </c>
      <c r="I981" s="130" t="s">
        <v>18</v>
      </c>
      <c r="J981" s="130" t="s">
        <v>516</v>
      </c>
      <c r="K981" s="133">
        <v>0.5</v>
      </c>
      <c r="L981" s="130" t="s">
        <v>18</v>
      </c>
      <c r="M981" s="131">
        <v>43867</v>
      </c>
      <c r="N981" s="130" t="s">
        <v>63</v>
      </c>
      <c r="O981" s="131">
        <v>43885</v>
      </c>
    </row>
    <row r="982" spans="1:15">
      <c r="A982" s="130" t="s">
        <v>514</v>
      </c>
      <c r="B982" s="130" t="s">
        <v>15</v>
      </c>
      <c r="C982" s="130" t="s">
        <v>21</v>
      </c>
      <c r="D982" s="131">
        <v>43867</v>
      </c>
      <c r="E982" s="132">
        <v>0.32916666666666666</v>
      </c>
      <c r="F982" s="130" t="s">
        <v>470</v>
      </c>
      <c r="G982" s="130" t="s">
        <v>471</v>
      </c>
      <c r="H982" s="130" t="s">
        <v>472</v>
      </c>
      <c r="I982" s="130" t="s">
        <v>18</v>
      </c>
      <c r="J982" s="130" t="s">
        <v>516</v>
      </c>
      <c r="K982" s="133">
        <v>0.5</v>
      </c>
      <c r="L982" s="130" t="s">
        <v>18</v>
      </c>
      <c r="M982" s="131">
        <v>43867</v>
      </c>
      <c r="N982" s="130" t="s">
        <v>63</v>
      </c>
      <c r="O982" s="131">
        <v>43885</v>
      </c>
    </row>
    <row r="983" spans="1:15">
      <c r="A983" s="130" t="s">
        <v>514</v>
      </c>
      <c r="B983" s="130" t="s">
        <v>15</v>
      </c>
      <c r="C983" s="130" t="s">
        <v>21</v>
      </c>
      <c r="D983" s="131">
        <v>43867</v>
      </c>
      <c r="E983" s="132">
        <v>0.32916666666666666</v>
      </c>
      <c r="F983" s="130" t="s">
        <v>470</v>
      </c>
      <c r="G983" s="130" t="s">
        <v>346</v>
      </c>
      <c r="H983" s="130" t="s">
        <v>347</v>
      </c>
      <c r="I983" s="130" t="s">
        <v>18</v>
      </c>
      <c r="J983" s="130" t="s">
        <v>516</v>
      </c>
      <c r="K983" s="133">
        <v>0.5</v>
      </c>
      <c r="L983" s="130" t="s">
        <v>18</v>
      </c>
      <c r="M983" s="131">
        <v>43867</v>
      </c>
      <c r="N983" s="130" t="s">
        <v>63</v>
      </c>
      <c r="O983" s="131">
        <v>43885</v>
      </c>
    </row>
    <row r="984" spans="1:15">
      <c r="A984" s="130" t="s">
        <v>514</v>
      </c>
      <c r="B984" s="130" t="s">
        <v>15</v>
      </c>
      <c r="C984" s="130" t="s">
        <v>21</v>
      </c>
      <c r="D984" s="131">
        <v>43867</v>
      </c>
      <c r="E984" s="132">
        <v>0.32916666666666666</v>
      </c>
      <c r="F984" s="130" t="s">
        <v>470</v>
      </c>
      <c r="G984" s="130" t="s">
        <v>473</v>
      </c>
      <c r="H984" s="130" t="s">
        <v>474</v>
      </c>
      <c r="I984" s="130" t="s">
        <v>18</v>
      </c>
      <c r="J984" s="130" t="s">
        <v>516</v>
      </c>
      <c r="K984" s="133">
        <v>0.5</v>
      </c>
      <c r="L984" s="130" t="s">
        <v>18</v>
      </c>
      <c r="M984" s="131">
        <v>43867</v>
      </c>
      <c r="N984" s="130" t="s">
        <v>63</v>
      </c>
      <c r="O984" s="131">
        <v>43885</v>
      </c>
    </row>
    <row r="985" spans="1:15">
      <c r="A985" s="130" t="s">
        <v>514</v>
      </c>
      <c r="B985" s="130" t="s">
        <v>15</v>
      </c>
      <c r="C985" s="130" t="s">
        <v>21</v>
      </c>
      <c r="D985" s="131">
        <v>43867</v>
      </c>
      <c r="E985" s="132">
        <v>0.32916666666666666</v>
      </c>
      <c r="F985" s="130" t="s">
        <v>470</v>
      </c>
      <c r="G985" s="130" t="s">
        <v>348</v>
      </c>
      <c r="H985" s="130" t="s">
        <v>349</v>
      </c>
      <c r="I985" s="130" t="s">
        <v>18</v>
      </c>
      <c r="J985" s="130" t="s">
        <v>516</v>
      </c>
      <c r="K985" s="133">
        <v>0.5</v>
      </c>
      <c r="L985" s="130" t="s">
        <v>18</v>
      </c>
      <c r="M985" s="131">
        <v>43867</v>
      </c>
      <c r="N985" s="130" t="s">
        <v>63</v>
      </c>
      <c r="O985" s="131">
        <v>43885</v>
      </c>
    </row>
    <row r="986" spans="1:15">
      <c r="A986" s="130" t="s">
        <v>514</v>
      </c>
      <c r="B986" s="130" t="s">
        <v>15</v>
      </c>
      <c r="C986" s="130" t="s">
        <v>21</v>
      </c>
      <c r="D986" s="131">
        <v>43867</v>
      </c>
      <c r="E986" s="132">
        <v>0.32916666666666666</v>
      </c>
      <c r="F986" s="130" t="s">
        <v>470</v>
      </c>
      <c r="G986" s="130" t="s">
        <v>350</v>
      </c>
      <c r="H986" s="130" t="s">
        <v>351</v>
      </c>
      <c r="I986" s="130" t="s">
        <v>18</v>
      </c>
      <c r="J986" s="130" t="s">
        <v>516</v>
      </c>
      <c r="K986" s="133">
        <v>0.5</v>
      </c>
      <c r="L986" s="130" t="s">
        <v>18</v>
      </c>
      <c r="M986" s="131">
        <v>43867</v>
      </c>
      <c r="N986" s="130" t="s">
        <v>63</v>
      </c>
      <c r="O986" s="131">
        <v>43885</v>
      </c>
    </row>
    <row r="987" spans="1:15">
      <c r="A987" s="130" t="s">
        <v>514</v>
      </c>
      <c r="B987" s="130" t="s">
        <v>15</v>
      </c>
      <c r="C987" s="130" t="s">
        <v>21</v>
      </c>
      <c r="D987" s="131">
        <v>43867</v>
      </c>
      <c r="E987" s="132">
        <v>0.32916666666666666</v>
      </c>
      <c r="F987" s="130" t="s">
        <v>470</v>
      </c>
      <c r="G987" s="130" t="s">
        <v>352</v>
      </c>
      <c r="H987" s="130" t="s">
        <v>353</v>
      </c>
      <c r="I987" s="130" t="s">
        <v>18</v>
      </c>
      <c r="J987" s="130" t="s">
        <v>516</v>
      </c>
      <c r="K987" s="133">
        <v>0.5</v>
      </c>
      <c r="L987" s="130" t="s">
        <v>18</v>
      </c>
      <c r="M987" s="131">
        <v>43867</v>
      </c>
      <c r="N987" s="130" t="s">
        <v>63</v>
      </c>
      <c r="O987" s="131">
        <v>43885</v>
      </c>
    </row>
    <row r="988" spans="1:15">
      <c r="A988" s="130" t="s">
        <v>514</v>
      </c>
      <c r="B988" s="130" t="s">
        <v>15</v>
      </c>
      <c r="C988" s="130" t="s">
        <v>21</v>
      </c>
      <c r="D988" s="131">
        <v>43867</v>
      </c>
      <c r="E988" s="132">
        <v>0.32916666666666666</v>
      </c>
      <c r="F988" s="130" t="s">
        <v>470</v>
      </c>
      <c r="G988" s="130" t="s">
        <v>354</v>
      </c>
      <c r="H988" s="130" t="s">
        <v>355</v>
      </c>
      <c r="I988" s="130" t="s">
        <v>18</v>
      </c>
      <c r="J988" s="130" t="s">
        <v>516</v>
      </c>
      <c r="K988" s="133">
        <v>0.5</v>
      </c>
      <c r="L988" s="130" t="s">
        <v>18</v>
      </c>
      <c r="M988" s="131">
        <v>43867</v>
      </c>
      <c r="N988" s="130" t="s">
        <v>63</v>
      </c>
      <c r="O988" s="131">
        <v>43885</v>
      </c>
    </row>
    <row r="989" spans="1:15">
      <c r="A989" s="130" t="s">
        <v>514</v>
      </c>
      <c r="B989" s="130" t="s">
        <v>15</v>
      </c>
      <c r="C989" s="130" t="s">
        <v>21</v>
      </c>
      <c r="D989" s="131">
        <v>43867</v>
      </c>
      <c r="E989" s="132">
        <v>0.32916666666666666</v>
      </c>
      <c r="F989" s="130" t="s">
        <v>470</v>
      </c>
      <c r="G989" s="130" t="s">
        <v>356</v>
      </c>
      <c r="H989" s="130" t="s">
        <v>357</v>
      </c>
      <c r="I989" s="130" t="s">
        <v>18</v>
      </c>
      <c r="J989" s="130" t="s">
        <v>516</v>
      </c>
      <c r="K989" s="133">
        <v>0.5</v>
      </c>
      <c r="L989" s="130" t="s">
        <v>18</v>
      </c>
      <c r="M989" s="131">
        <v>43867</v>
      </c>
      <c r="N989" s="130" t="s">
        <v>63</v>
      </c>
      <c r="O989" s="131">
        <v>43885</v>
      </c>
    </row>
    <row r="990" spans="1:15">
      <c r="A990" s="130" t="s">
        <v>514</v>
      </c>
      <c r="B990" s="130" t="s">
        <v>15</v>
      </c>
      <c r="C990" s="130" t="s">
        <v>21</v>
      </c>
      <c r="D990" s="131">
        <v>43867</v>
      </c>
      <c r="E990" s="132">
        <v>0.32916666666666666</v>
      </c>
      <c r="F990" s="130" t="s">
        <v>470</v>
      </c>
      <c r="G990" s="130" t="s">
        <v>358</v>
      </c>
      <c r="H990" s="130" t="s">
        <v>359</v>
      </c>
      <c r="I990" s="130" t="s">
        <v>18</v>
      </c>
      <c r="J990" s="130" t="s">
        <v>516</v>
      </c>
      <c r="K990" s="133">
        <v>0.5</v>
      </c>
      <c r="L990" s="130" t="s">
        <v>18</v>
      </c>
      <c r="M990" s="131">
        <v>43867</v>
      </c>
      <c r="N990" s="130" t="s">
        <v>63</v>
      </c>
      <c r="O990" s="131">
        <v>43885</v>
      </c>
    </row>
    <row r="991" spans="1:15">
      <c r="A991" s="130" t="s">
        <v>514</v>
      </c>
      <c r="B991" s="130" t="s">
        <v>15</v>
      </c>
      <c r="C991" s="130" t="s">
        <v>21</v>
      </c>
      <c r="D991" s="131">
        <v>43867</v>
      </c>
      <c r="E991" s="132">
        <v>0.32916666666666666</v>
      </c>
      <c r="F991" s="130" t="s">
        <v>470</v>
      </c>
      <c r="G991" s="130" t="s">
        <v>360</v>
      </c>
      <c r="H991" s="130" t="s">
        <v>361</v>
      </c>
      <c r="I991" s="130" t="s">
        <v>18</v>
      </c>
      <c r="J991" s="130" t="s">
        <v>516</v>
      </c>
      <c r="K991" s="133">
        <v>0.5</v>
      </c>
      <c r="L991" s="130" t="s">
        <v>18</v>
      </c>
      <c r="M991" s="131">
        <v>43867</v>
      </c>
      <c r="N991" s="130" t="s">
        <v>63</v>
      </c>
      <c r="O991" s="131">
        <v>43885</v>
      </c>
    </row>
    <row r="992" spans="1:15">
      <c r="A992" s="130" t="s">
        <v>514</v>
      </c>
      <c r="B992" s="130" t="s">
        <v>15</v>
      </c>
      <c r="C992" s="130" t="s">
        <v>21</v>
      </c>
      <c r="D992" s="131">
        <v>43867</v>
      </c>
      <c r="E992" s="132">
        <v>0.32916666666666666</v>
      </c>
      <c r="F992" s="130" t="s">
        <v>470</v>
      </c>
      <c r="G992" s="130" t="s">
        <v>362</v>
      </c>
      <c r="H992" s="130" t="s">
        <v>363</v>
      </c>
      <c r="I992" s="130" t="s">
        <v>18</v>
      </c>
      <c r="J992" s="130" t="s">
        <v>516</v>
      </c>
      <c r="K992" s="133">
        <v>0.5</v>
      </c>
      <c r="L992" s="130" t="s">
        <v>18</v>
      </c>
      <c r="M992" s="131">
        <v>43867</v>
      </c>
      <c r="N992" s="130" t="s">
        <v>63</v>
      </c>
      <c r="O992" s="131">
        <v>43885</v>
      </c>
    </row>
    <row r="993" spans="1:15">
      <c r="A993" s="130" t="s">
        <v>514</v>
      </c>
      <c r="B993" s="130" t="s">
        <v>15</v>
      </c>
      <c r="C993" s="130" t="s">
        <v>21</v>
      </c>
      <c r="D993" s="131">
        <v>43867</v>
      </c>
      <c r="E993" s="132">
        <v>0.32916666666666666</v>
      </c>
      <c r="F993" s="130" t="s">
        <v>470</v>
      </c>
      <c r="G993" s="130" t="s">
        <v>364</v>
      </c>
      <c r="H993" s="130" t="s">
        <v>365</v>
      </c>
      <c r="I993" s="130" t="s">
        <v>18</v>
      </c>
      <c r="J993" s="130" t="s">
        <v>516</v>
      </c>
      <c r="K993" s="133">
        <v>0.5</v>
      </c>
      <c r="L993" s="130" t="s">
        <v>18</v>
      </c>
      <c r="M993" s="131">
        <v>43867</v>
      </c>
      <c r="N993" s="130" t="s">
        <v>63</v>
      </c>
      <c r="O993" s="131">
        <v>43885</v>
      </c>
    </row>
    <row r="994" spans="1:15">
      <c r="A994" s="130" t="s">
        <v>514</v>
      </c>
      <c r="B994" s="130" t="s">
        <v>15</v>
      </c>
      <c r="C994" s="130" t="s">
        <v>21</v>
      </c>
      <c r="D994" s="131">
        <v>43867</v>
      </c>
      <c r="E994" s="132">
        <v>0.32916666666666666</v>
      </c>
      <c r="F994" s="130" t="s">
        <v>470</v>
      </c>
      <c r="G994" s="130" t="s">
        <v>366</v>
      </c>
      <c r="H994" s="130" t="s">
        <v>367</v>
      </c>
      <c r="I994" s="130" t="s">
        <v>18</v>
      </c>
      <c r="J994" s="130" t="s">
        <v>516</v>
      </c>
      <c r="K994" s="133">
        <v>0.5</v>
      </c>
      <c r="L994" s="130" t="s">
        <v>18</v>
      </c>
      <c r="M994" s="131">
        <v>43867</v>
      </c>
      <c r="N994" s="130" t="s">
        <v>63</v>
      </c>
      <c r="O994" s="131">
        <v>43885</v>
      </c>
    </row>
    <row r="995" spans="1:15">
      <c r="A995" s="130" t="s">
        <v>514</v>
      </c>
      <c r="B995" s="130" t="s">
        <v>15</v>
      </c>
      <c r="C995" s="130" t="s">
        <v>21</v>
      </c>
      <c r="D995" s="131">
        <v>43867</v>
      </c>
      <c r="E995" s="132">
        <v>0.32916666666666666</v>
      </c>
      <c r="F995" s="130" t="s">
        <v>470</v>
      </c>
      <c r="G995" s="130" t="s">
        <v>378</v>
      </c>
      <c r="H995" s="130" t="s">
        <v>379</v>
      </c>
      <c r="I995" s="130" t="s">
        <v>18</v>
      </c>
      <c r="J995" s="130" t="s">
        <v>516</v>
      </c>
      <c r="K995" s="133">
        <v>0.5</v>
      </c>
      <c r="L995" s="130" t="s">
        <v>18</v>
      </c>
      <c r="M995" s="131">
        <v>43867</v>
      </c>
      <c r="N995" s="130" t="s">
        <v>63</v>
      </c>
      <c r="O995" s="131">
        <v>43885</v>
      </c>
    </row>
    <row r="996" spans="1:15">
      <c r="A996" s="130" t="s">
        <v>514</v>
      </c>
      <c r="B996" s="130" t="s">
        <v>15</v>
      </c>
      <c r="C996" s="130" t="s">
        <v>21</v>
      </c>
      <c r="D996" s="131">
        <v>43867</v>
      </c>
      <c r="E996" s="132">
        <v>0.32916666666666666</v>
      </c>
      <c r="F996" s="130" t="s">
        <v>470</v>
      </c>
      <c r="G996" s="130" t="s">
        <v>380</v>
      </c>
      <c r="H996" s="130" t="s">
        <v>381</v>
      </c>
      <c r="I996" s="130" t="s">
        <v>18</v>
      </c>
      <c r="J996" s="130" t="s">
        <v>516</v>
      </c>
      <c r="K996" s="133">
        <v>0.5</v>
      </c>
      <c r="L996" s="130" t="s">
        <v>18</v>
      </c>
      <c r="M996" s="131">
        <v>43867</v>
      </c>
      <c r="N996" s="130" t="s">
        <v>63</v>
      </c>
      <c r="O996" s="131">
        <v>43885</v>
      </c>
    </row>
    <row r="997" spans="1:15">
      <c r="A997" s="130" t="s">
        <v>514</v>
      </c>
      <c r="B997" s="130" t="s">
        <v>15</v>
      </c>
      <c r="C997" s="130" t="s">
        <v>21</v>
      </c>
      <c r="D997" s="131">
        <v>43867</v>
      </c>
      <c r="E997" s="132">
        <v>0.32916666666666666</v>
      </c>
      <c r="F997" s="130" t="s">
        <v>470</v>
      </c>
      <c r="G997" s="130" t="s">
        <v>382</v>
      </c>
      <c r="H997" s="130" t="s">
        <v>383</v>
      </c>
      <c r="I997" s="130" t="s">
        <v>18</v>
      </c>
      <c r="J997" s="130" t="s">
        <v>516</v>
      </c>
      <c r="K997" s="133">
        <v>0.5</v>
      </c>
      <c r="L997" s="130" t="s">
        <v>18</v>
      </c>
      <c r="M997" s="131">
        <v>43867</v>
      </c>
      <c r="N997" s="130" t="s">
        <v>63</v>
      </c>
      <c r="O997" s="131">
        <v>43885</v>
      </c>
    </row>
    <row r="998" spans="1:15">
      <c r="A998" s="130" t="s">
        <v>514</v>
      </c>
      <c r="B998" s="130" t="s">
        <v>15</v>
      </c>
      <c r="C998" s="130" t="s">
        <v>21</v>
      </c>
      <c r="D998" s="131">
        <v>43867</v>
      </c>
      <c r="E998" s="132">
        <v>0.32916666666666666</v>
      </c>
      <c r="F998" s="130" t="s">
        <v>470</v>
      </c>
      <c r="G998" s="130" t="s">
        <v>384</v>
      </c>
      <c r="H998" s="130" t="s">
        <v>385</v>
      </c>
      <c r="I998" s="130" t="s">
        <v>18</v>
      </c>
      <c r="J998" s="130" t="s">
        <v>516</v>
      </c>
      <c r="K998" s="133">
        <v>0.5</v>
      </c>
      <c r="L998" s="130" t="s">
        <v>18</v>
      </c>
      <c r="M998" s="131">
        <v>43867</v>
      </c>
      <c r="N998" s="130" t="s">
        <v>63</v>
      </c>
      <c r="O998" s="131">
        <v>43885</v>
      </c>
    </row>
    <row r="999" spans="1:15">
      <c r="A999" s="130" t="s">
        <v>514</v>
      </c>
      <c r="B999" s="130" t="s">
        <v>15</v>
      </c>
      <c r="C999" s="130" t="s">
        <v>21</v>
      </c>
      <c r="D999" s="131">
        <v>43867</v>
      </c>
      <c r="E999" s="132">
        <v>0.32916666666666666</v>
      </c>
      <c r="F999" s="130" t="s">
        <v>470</v>
      </c>
      <c r="G999" s="130" t="s">
        <v>386</v>
      </c>
      <c r="H999" s="130" t="s">
        <v>387</v>
      </c>
      <c r="I999" s="130" t="s">
        <v>18</v>
      </c>
      <c r="J999" s="130" t="s">
        <v>516</v>
      </c>
      <c r="K999" s="133">
        <v>0.5</v>
      </c>
      <c r="L999" s="130" t="s">
        <v>18</v>
      </c>
      <c r="M999" s="131">
        <v>43867</v>
      </c>
      <c r="N999" s="130" t="s">
        <v>63</v>
      </c>
      <c r="O999" s="131">
        <v>43885</v>
      </c>
    </row>
    <row r="1000" spans="1:15">
      <c r="A1000" s="130" t="s">
        <v>514</v>
      </c>
      <c r="B1000" s="130" t="s">
        <v>15</v>
      </c>
      <c r="C1000" s="130" t="s">
        <v>21</v>
      </c>
      <c r="D1000" s="131">
        <v>43867</v>
      </c>
      <c r="E1000" s="132">
        <v>0.32916666666666666</v>
      </c>
      <c r="F1000" s="130" t="s">
        <v>470</v>
      </c>
      <c r="G1000" s="130" t="s">
        <v>475</v>
      </c>
      <c r="H1000" s="130" t="s">
        <v>476</v>
      </c>
      <c r="I1000" s="130" t="s">
        <v>18</v>
      </c>
      <c r="J1000" s="130" t="s">
        <v>516</v>
      </c>
      <c r="K1000" s="133">
        <v>0.5</v>
      </c>
      <c r="L1000" s="130" t="s">
        <v>18</v>
      </c>
      <c r="M1000" s="131">
        <v>43867</v>
      </c>
      <c r="N1000" s="130" t="s">
        <v>63</v>
      </c>
      <c r="O1000" s="131">
        <v>43885</v>
      </c>
    </row>
    <row r="1001" spans="1:15">
      <c r="A1001" s="130" t="s">
        <v>514</v>
      </c>
      <c r="B1001" s="130" t="s">
        <v>15</v>
      </c>
      <c r="C1001" s="130" t="s">
        <v>21</v>
      </c>
      <c r="D1001" s="131">
        <v>43867</v>
      </c>
      <c r="E1001" s="132">
        <v>0.32916666666666666</v>
      </c>
      <c r="F1001" s="130" t="s">
        <v>470</v>
      </c>
      <c r="G1001" s="130" t="s">
        <v>368</v>
      </c>
      <c r="H1001" s="130" t="s">
        <v>369</v>
      </c>
      <c r="I1001" s="130" t="s">
        <v>18</v>
      </c>
      <c r="J1001" s="130" t="s">
        <v>516</v>
      </c>
      <c r="K1001" s="133">
        <v>0.5</v>
      </c>
      <c r="L1001" s="130" t="s">
        <v>18</v>
      </c>
      <c r="M1001" s="131">
        <v>43867</v>
      </c>
      <c r="N1001" s="130" t="s">
        <v>63</v>
      </c>
      <c r="O1001" s="131">
        <v>43885</v>
      </c>
    </row>
    <row r="1002" spans="1:15">
      <c r="A1002" s="130" t="s">
        <v>514</v>
      </c>
      <c r="B1002" s="130" t="s">
        <v>15</v>
      </c>
      <c r="C1002" s="130" t="s">
        <v>21</v>
      </c>
      <c r="D1002" s="131">
        <v>43867</v>
      </c>
      <c r="E1002" s="132">
        <v>0.32916666666666666</v>
      </c>
      <c r="F1002" s="130" t="s">
        <v>470</v>
      </c>
      <c r="G1002" s="130" t="s">
        <v>370</v>
      </c>
      <c r="H1002" s="130" t="s">
        <v>371</v>
      </c>
      <c r="I1002" s="130" t="s">
        <v>18</v>
      </c>
      <c r="J1002" s="130" t="s">
        <v>516</v>
      </c>
      <c r="K1002" s="133">
        <v>0.5</v>
      </c>
      <c r="L1002" s="130" t="s">
        <v>18</v>
      </c>
      <c r="M1002" s="131">
        <v>43867</v>
      </c>
      <c r="N1002" s="130" t="s">
        <v>63</v>
      </c>
      <c r="O1002" s="131">
        <v>43885</v>
      </c>
    </row>
    <row r="1003" spans="1:15">
      <c r="A1003" s="130" t="s">
        <v>514</v>
      </c>
      <c r="B1003" s="130" t="s">
        <v>15</v>
      </c>
      <c r="C1003" s="130" t="s">
        <v>21</v>
      </c>
      <c r="D1003" s="131">
        <v>43867</v>
      </c>
      <c r="E1003" s="132">
        <v>0.32916666666666666</v>
      </c>
      <c r="F1003" s="130" t="s">
        <v>470</v>
      </c>
      <c r="G1003" s="130" t="s">
        <v>372</v>
      </c>
      <c r="H1003" s="130" t="s">
        <v>373</v>
      </c>
      <c r="I1003" s="130" t="s">
        <v>18</v>
      </c>
      <c r="J1003" s="130" t="s">
        <v>516</v>
      </c>
      <c r="K1003" s="133">
        <v>0.5</v>
      </c>
      <c r="L1003" s="130" t="s">
        <v>18</v>
      </c>
      <c r="M1003" s="131">
        <v>43867</v>
      </c>
      <c r="N1003" s="130" t="s">
        <v>63</v>
      </c>
      <c r="O1003" s="131">
        <v>43885</v>
      </c>
    </row>
    <row r="1004" spans="1:15">
      <c r="A1004" s="130" t="s">
        <v>514</v>
      </c>
      <c r="B1004" s="130" t="s">
        <v>15</v>
      </c>
      <c r="C1004" s="130" t="s">
        <v>21</v>
      </c>
      <c r="D1004" s="131">
        <v>43867</v>
      </c>
      <c r="E1004" s="132">
        <v>0.32916666666666666</v>
      </c>
      <c r="F1004" s="130" t="s">
        <v>470</v>
      </c>
      <c r="G1004" s="130" t="s">
        <v>374</v>
      </c>
      <c r="H1004" s="130" t="s">
        <v>375</v>
      </c>
      <c r="I1004" s="130" t="s">
        <v>18</v>
      </c>
      <c r="J1004" s="130" t="s">
        <v>516</v>
      </c>
      <c r="K1004" s="133">
        <v>0.5</v>
      </c>
      <c r="L1004" s="130" t="s">
        <v>18</v>
      </c>
      <c r="M1004" s="131">
        <v>43867</v>
      </c>
      <c r="N1004" s="130" t="s">
        <v>63</v>
      </c>
      <c r="O1004" s="131">
        <v>43885</v>
      </c>
    </row>
    <row r="1005" spans="1:15">
      <c r="A1005" s="130" t="s">
        <v>514</v>
      </c>
      <c r="B1005" s="130" t="s">
        <v>15</v>
      </c>
      <c r="C1005" s="130" t="s">
        <v>21</v>
      </c>
      <c r="D1005" s="131">
        <v>43867</v>
      </c>
      <c r="E1005" s="132">
        <v>0.32916666666666666</v>
      </c>
      <c r="F1005" s="130" t="s">
        <v>470</v>
      </c>
      <c r="G1005" s="130" t="s">
        <v>376</v>
      </c>
      <c r="H1005" s="130" t="s">
        <v>377</v>
      </c>
      <c r="I1005" s="130" t="s">
        <v>18</v>
      </c>
      <c r="J1005" s="130" t="s">
        <v>516</v>
      </c>
      <c r="K1005" s="133">
        <v>0.5</v>
      </c>
      <c r="L1005" s="130" t="s">
        <v>18</v>
      </c>
      <c r="M1005" s="131">
        <v>43867</v>
      </c>
      <c r="N1005" s="130" t="s">
        <v>63</v>
      </c>
      <c r="O1005" s="131">
        <v>43885</v>
      </c>
    </row>
    <row r="1006" spans="1:15">
      <c r="A1006" s="130" t="s">
        <v>514</v>
      </c>
      <c r="B1006" s="130" t="s">
        <v>15</v>
      </c>
      <c r="C1006" s="130" t="s">
        <v>21</v>
      </c>
      <c r="D1006" s="131">
        <v>43867</v>
      </c>
      <c r="E1006" s="132">
        <v>0.32916666666666666</v>
      </c>
      <c r="F1006" s="130" t="s">
        <v>470</v>
      </c>
      <c r="G1006" s="130" t="s">
        <v>388</v>
      </c>
      <c r="H1006" s="130" t="s">
        <v>389</v>
      </c>
      <c r="I1006" s="130" t="s">
        <v>18</v>
      </c>
      <c r="J1006" s="130" t="s">
        <v>516</v>
      </c>
      <c r="K1006" s="133">
        <v>0.5</v>
      </c>
      <c r="L1006" s="130" t="s">
        <v>18</v>
      </c>
      <c r="M1006" s="131">
        <v>43867</v>
      </c>
      <c r="N1006" s="130" t="s">
        <v>63</v>
      </c>
      <c r="O1006" s="131">
        <v>43885</v>
      </c>
    </row>
    <row r="1007" spans="1:15">
      <c r="A1007" s="130" t="s">
        <v>514</v>
      </c>
      <c r="B1007" s="130" t="s">
        <v>15</v>
      </c>
      <c r="C1007" s="130" t="s">
        <v>21</v>
      </c>
      <c r="D1007" s="131">
        <v>43867</v>
      </c>
      <c r="E1007" s="132">
        <v>0.32916666666666666</v>
      </c>
      <c r="F1007" s="130" t="s">
        <v>470</v>
      </c>
      <c r="G1007" s="130" t="s">
        <v>390</v>
      </c>
      <c r="H1007" s="130" t="s">
        <v>391</v>
      </c>
      <c r="I1007" s="130" t="s">
        <v>18</v>
      </c>
      <c r="J1007" s="130" t="s">
        <v>516</v>
      </c>
      <c r="K1007" s="133">
        <v>0.5</v>
      </c>
      <c r="L1007" s="130" t="s">
        <v>18</v>
      </c>
      <c r="M1007" s="131">
        <v>43867</v>
      </c>
      <c r="N1007" s="130" t="s">
        <v>63</v>
      </c>
      <c r="O1007" s="131">
        <v>43885</v>
      </c>
    </row>
    <row r="1008" spans="1:15">
      <c r="A1008" s="130" t="s">
        <v>514</v>
      </c>
      <c r="B1008" s="130" t="s">
        <v>15</v>
      </c>
      <c r="C1008" s="130" t="s">
        <v>21</v>
      </c>
      <c r="D1008" s="131">
        <v>43867</v>
      </c>
      <c r="E1008" s="132">
        <v>0.32916666666666666</v>
      </c>
      <c r="F1008" s="130" t="s">
        <v>470</v>
      </c>
      <c r="G1008" s="130" t="s">
        <v>394</v>
      </c>
      <c r="H1008" s="130" t="s">
        <v>395</v>
      </c>
      <c r="I1008" s="130" t="s">
        <v>18</v>
      </c>
      <c r="J1008" s="130" t="s">
        <v>516</v>
      </c>
      <c r="K1008" s="133">
        <v>0.5</v>
      </c>
      <c r="L1008" s="130" t="s">
        <v>18</v>
      </c>
      <c r="M1008" s="131">
        <v>43867</v>
      </c>
      <c r="N1008" s="130" t="s">
        <v>63</v>
      </c>
      <c r="O1008" s="131">
        <v>43885</v>
      </c>
    </row>
    <row r="1009" spans="1:15">
      <c r="A1009" s="130" t="s">
        <v>514</v>
      </c>
      <c r="B1009" s="130" t="s">
        <v>15</v>
      </c>
      <c r="C1009" s="130" t="s">
        <v>21</v>
      </c>
      <c r="D1009" s="131">
        <v>43867</v>
      </c>
      <c r="E1009" s="132">
        <v>0.32916666666666666</v>
      </c>
      <c r="F1009" s="130" t="s">
        <v>470</v>
      </c>
      <c r="G1009" s="130" t="s">
        <v>392</v>
      </c>
      <c r="H1009" s="130" t="s">
        <v>393</v>
      </c>
      <c r="I1009" s="130" t="s">
        <v>18</v>
      </c>
      <c r="J1009" s="130" t="s">
        <v>516</v>
      </c>
      <c r="K1009" s="133">
        <v>0.5</v>
      </c>
      <c r="L1009" s="130" t="s">
        <v>18</v>
      </c>
      <c r="M1009" s="131">
        <v>43867</v>
      </c>
      <c r="N1009" s="130" t="s">
        <v>63</v>
      </c>
      <c r="O1009" s="131">
        <v>43885</v>
      </c>
    </row>
    <row r="1010" spans="1:15">
      <c r="A1010" s="130" t="s">
        <v>514</v>
      </c>
      <c r="B1010" s="130" t="s">
        <v>15</v>
      </c>
      <c r="C1010" s="130" t="s">
        <v>21</v>
      </c>
      <c r="D1010" s="131">
        <v>43867</v>
      </c>
      <c r="E1010" s="132">
        <v>0.32916666666666666</v>
      </c>
      <c r="F1010" s="130" t="s">
        <v>470</v>
      </c>
      <c r="G1010" s="130" t="s">
        <v>396</v>
      </c>
      <c r="H1010" s="130" t="s">
        <v>397</v>
      </c>
      <c r="I1010" s="130" t="s">
        <v>18</v>
      </c>
      <c r="J1010" s="130" t="s">
        <v>516</v>
      </c>
      <c r="K1010" s="133">
        <v>0.5</v>
      </c>
      <c r="L1010" s="130" t="s">
        <v>18</v>
      </c>
      <c r="M1010" s="131">
        <v>43867</v>
      </c>
      <c r="N1010" s="130" t="s">
        <v>63</v>
      </c>
      <c r="O1010" s="131">
        <v>43885</v>
      </c>
    </row>
    <row r="1011" spans="1:15">
      <c r="A1011" s="130" t="s">
        <v>514</v>
      </c>
      <c r="B1011" s="130" t="s">
        <v>15</v>
      </c>
      <c r="C1011" s="130" t="s">
        <v>21</v>
      </c>
      <c r="D1011" s="131">
        <v>43867</v>
      </c>
      <c r="E1011" s="132">
        <v>0.32916666666666666</v>
      </c>
      <c r="F1011" s="130" t="s">
        <v>470</v>
      </c>
      <c r="G1011" s="130" t="s">
        <v>398</v>
      </c>
      <c r="H1011" s="130" t="s">
        <v>399</v>
      </c>
      <c r="I1011" s="130" t="s">
        <v>18</v>
      </c>
      <c r="J1011" s="130" t="s">
        <v>516</v>
      </c>
      <c r="K1011" s="133">
        <v>0.5</v>
      </c>
      <c r="L1011" s="130" t="s">
        <v>18</v>
      </c>
      <c r="M1011" s="131">
        <v>43867</v>
      </c>
      <c r="N1011" s="130" t="s">
        <v>63</v>
      </c>
      <c r="O1011" s="131">
        <v>43885</v>
      </c>
    </row>
    <row r="1012" spans="1:15">
      <c r="A1012" s="130" t="s">
        <v>514</v>
      </c>
      <c r="B1012" s="130" t="s">
        <v>15</v>
      </c>
      <c r="C1012" s="130" t="s">
        <v>21</v>
      </c>
      <c r="D1012" s="131">
        <v>43867</v>
      </c>
      <c r="E1012" s="132">
        <v>0.32916666666666666</v>
      </c>
      <c r="F1012" s="130" t="s">
        <v>470</v>
      </c>
      <c r="G1012" s="130" t="s">
        <v>400</v>
      </c>
      <c r="H1012" s="130" t="s">
        <v>401</v>
      </c>
      <c r="I1012" s="130" t="s">
        <v>18</v>
      </c>
      <c r="J1012" s="130" t="s">
        <v>516</v>
      </c>
      <c r="K1012" s="133">
        <v>0.5</v>
      </c>
      <c r="L1012" s="130" t="s">
        <v>18</v>
      </c>
      <c r="M1012" s="131">
        <v>43867</v>
      </c>
      <c r="N1012" s="130" t="s">
        <v>63</v>
      </c>
      <c r="O1012" s="137">
        <v>43885</v>
      </c>
    </row>
    <row r="1013" spans="1:15">
      <c r="A1013" s="130" t="s">
        <v>514</v>
      </c>
      <c r="B1013" s="130" t="s">
        <v>15</v>
      </c>
      <c r="C1013" s="130" t="s">
        <v>21</v>
      </c>
      <c r="D1013" s="131">
        <v>43867</v>
      </c>
      <c r="E1013" s="132">
        <v>0.32916666666666666</v>
      </c>
      <c r="F1013" s="130" t="s">
        <v>470</v>
      </c>
      <c r="G1013" s="130" t="s">
        <v>402</v>
      </c>
      <c r="H1013" s="130" t="s">
        <v>403</v>
      </c>
      <c r="I1013" s="130" t="s">
        <v>18</v>
      </c>
      <c r="J1013" s="130" t="s">
        <v>516</v>
      </c>
      <c r="K1013" s="133">
        <v>0.5</v>
      </c>
      <c r="L1013" s="130" t="s">
        <v>18</v>
      </c>
      <c r="M1013" s="131">
        <v>43867</v>
      </c>
      <c r="N1013" s="130" t="s">
        <v>63</v>
      </c>
      <c r="O1013" s="137">
        <v>43885</v>
      </c>
    </row>
    <row r="1014" spans="1:15">
      <c r="A1014" s="130" t="s">
        <v>514</v>
      </c>
      <c r="B1014" s="130" t="s">
        <v>15</v>
      </c>
      <c r="C1014" s="130" t="s">
        <v>21</v>
      </c>
      <c r="D1014" s="131">
        <v>43867</v>
      </c>
      <c r="E1014" s="132">
        <v>0.32916666666666666</v>
      </c>
      <c r="F1014" s="130" t="s">
        <v>470</v>
      </c>
      <c r="G1014" s="130" t="s">
        <v>404</v>
      </c>
      <c r="H1014" s="130" t="s">
        <v>405</v>
      </c>
      <c r="I1014" s="130" t="s">
        <v>18</v>
      </c>
      <c r="J1014" s="130" t="s">
        <v>516</v>
      </c>
      <c r="K1014" s="133">
        <v>0.5</v>
      </c>
      <c r="L1014" s="130" t="s">
        <v>18</v>
      </c>
      <c r="M1014" s="131">
        <v>43867</v>
      </c>
      <c r="N1014" s="130" t="s">
        <v>63</v>
      </c>
      <c r="O1014" s="137">
        <v>43885</v>
      </c>
    </row>
    <row r="1015" spans="1:15">
      <c r="A1015" s="130" t="s">
        <v>514</v>
      </c>
      <c r="B1015" s="130" t="s">
        <v>15</v>
      </c>
      <c r="C1015" s="130" t="s">
        <v>21</v>
      </c>
      <c r="D1015" s="131">
        <v>43867</v>
      </c>
      <c r="E1015" s="132">
        <v>0.32916666666666666</v>
      </c>
      <c r="F1015" s="130" t="s">
        <v>470</v>
      </c>
      <c r="G1015" s="130" t="s">
        <v>406</v>
      </c>
      <c r="H1015" s="130" t="s">
        <v>407</v>
      </c>
      <c r="I1015" s="130" t="s">
        <v>18</v>
      </c>
      <c r="J1015" s="130" t="s">
        <v>516</v>
      </c>
      <c r="K1015" s="133">
        <v>0.5</v>
      </c>
      <c r="L1015" s="130" t="s">
        <v>18</v>
      </c>
      <c r="M1015" s="131">
        <v>43867</v>
      </c>
      <c r="N1015" s="130" t="s">
        <v>63</v>
      </c>
      <c r="O1015" s="137">
        <v>43885</v>
      </c>
    </row>
    <row r="1016" spans="1:15">
      <c r="A1016" s="130" t="s">
        <v>514</v>
      </c>
      <c r="B1016" s="130" t="s">
        <v>15</v>
      </c>
      <c r="C1016" s="130" t="s">
        <v>21</v>
      </c>
      <c r="D1016" s="131">
        <v>43867</v>
      </c>
      <c r="E1016" s="132">
        <v>0.32916666666666666</v>
      </c>
      <c r="F1016" s="130" t="s">
        <v>470</v>
      </c>
      <c r="G1016" s="130" t="s">
        <v>408</v>
      </c>
      <c r="H1016" s="130" t="s">
        <v>409</v>
      </c>
      <c r="I1016" s="130" t="s">
        <v>18</v>
      </c>
      <c r="J1016" s="130" t="s">
        <v>516</v>
      </c>
      <c r="K1016" s="133">
        <v>0.5</v>
      </c>
      <c r="L1016" s="130" t="s">
        <v>18</v>
      </c>
      <c r="M1016" s="131">
        <v>43867</v>
      </c>
      <c r="N1016" s="130" t="s">
        <v>63</v>
      </c>
      <c r="O1016" s="137">
        <v>43885</v>
      </c>
    </row>
    <row r="1017" spans="1:15">
      <c r="A1017" s="130" t="s">
        <v>514</v>
      </c>
      <c r="B1017" s="130" t="s">
        <v>15</v>
      </c>
      <c r="C1017" s="130" t="s">
        <v>21</v>
      </c>
      <c r="D1017" s="131">
        <v>43867</v>
      </c>
      <c r="E1017" s="132">
        <v>0.32916666666666666</v>
      </c>
      <c r="F1017" s="130" t="s">
        <v>470</v>
      </c>
      <c r="G1017" s="130" t="s">
        <v>274</v>
      </c>
      <c r="H1017" s="130" t="s">
        <v>275</v>
      </c>
      <c r="I1017" s="130" t="s">
        <v>18</v>
      </c>
      <c r="J1017" s="130" t="s">
        <v>516</v>
      </c>
      <c r="K1017" s="133">
        <v>0.5</v>
      </c>
      <c r="L1017" s="130" t="s">
        <v>18</v>
      </c>
      <c r="M1017" s="131">
        <v>43867</v>
      </c>
      <c r="N1017" s="130" t="s">
        <v>63</v>
      </c>
      <c r="O1017" s="137">
        <v>43885</v>
      </c>
    </row>
    <row r="1018" spans="1:15">
      <c r="A1018" s="130" t="s">
        <v>514</v>
      </c>
      <c r="B1018" s="130" t="s">
        <v>15</v>
      </c>
      <c r="C1018" s="130" t="s">
        <v>21</v>
      </c>
      <c r="D1018" s="131">
        <v>43867</v>
      </c>
      <c r="E1018" s="132">
        <v>0.32916666666666666</v>
      </c>
      <c r="F1018" s="130" t="s">
        <v>470</v>
      </c>
      <c r="G1018" s="130" t="s">
        <v>410</v>
      </c>
      <c r="H1018" s="130" t="s">
        <v>411</v>
      </c>
      <c r="I1018" s="130" t="s">
        <v>18</v>
      </c>
      <c r="J1018" s="130" t="s">
        <v>516</v>
      </c>
      <c r="K1018" s="133">
        <v>0.5</v>
      </c>
      <c r="L1018" s="130" t="s">
        <v>18</v>
      </c>
      <c r="M1018" s="131">
        <v>43867</v>
      </c>
      <c r="N1018" s="130" t="s">
        <v>63</v>
      </c>
      <c r="O1018" s="137">
        <v>43885</v>
      </c>
    </row>
    <row r="1019" spans="1:15">
      <c r="A1019" s="130" t="s">
        <v>514</v>
      </c>
      <c r="B1019" s="130" t="s">
        <v>15</v>
      </c>
      <c r="C1019" s="130" t="s">
        <v>21</v>
      </c>
      <c r="D1019" s="131">
        <v>43867</v>
      </c>
      <c r="E1019" s="132">
        <v>0.32916666666666666</v>
      </c>
      <c r="F1019" s="130" t="s">
        <v>470</v>
      </c>
      <c r="G1019" s="130" t="s">
        <v>412</v>
      </c>
      <c r="H1019" s="130" t="s">
        <v>413</v>
      </c>
      <c r="I1019" s="130" t="s">
        <v>18</v>
      </c>
      <c r="J1019" s="130" t="s">
        <v>516</v>
      </c>
      <c r="K1019" s="133">
        <v>0.5</v>
      </c>
      <c r="L1019" s="130" t="s">
        <v>18</v>
      </c>
      <c r="M1019" s="131">
        <v>43867</v>
      </c>
      <c r="N1019" s="130" t="s">
        <v>63</v>
      </c>
      <c r="O1019" s="137">
        <v>43885</v>
      </c>
    </row>
    <row r="1020" spans="1:15">
      <c r="A1020" s="130" t="s">
        <v>514</v>
      </c>
      <c r="B1020" s="130" t="s">
        <v>15</v>
      </c>
      <c r="C1020" s="130" t="s">
        <v>21</v>
      </c>
      <c r="D1020" s="131">
        <v>43867</v>
      </c>
      <c r="E1020" s="132">
        <v>0.32916666666666666</v>
      </c>
      <c r="F1020" s="130" t="s">
        <v>470</v>
      </c>
      <c r="G1020" s="130" t="s">
        <v>414</v>
      </c>
      <c r="H1020" s="130" t="s">
        <v>415</v>
      </c>
      <c r="I1020" s="130" t="s">
        <v>18</v>
      </c>
      <c r="J1020" s="130" t="s">
        <v>516</v>
      </c>
      <c r="K1020" s="133">
        <v>0.5</v>
      </c>
      <c r="L1020" s="130" t="s">
        <v>18</v>
      </c>
      <c r="M1020" s="131">
        <v>43867</v>
      </c>
      <c r="N1020" s="130" t="s">
        <v>63</v>
      </c>
      <c r="O1020" s="137">
        <v>43885</v>
      </c>
    </row>
    <row r="1021" spans="1:15">
      <c r="A1021" s="130" t="s">
        <v>514</v>
      </c>
      <c r="B1021" s="130" t="s">
        <v>15</v>
      </c>
      <c r="C1021" s="130" t="s">
        <v>21</v>
      </c>
      <c r="D1021" s="131">
        <v>43867</v>
      </c>
      <c r="E1021" s="132">
        <v>0.32916666666666666</v>
      </c>
      <c r="F1021" s="130" t="s">
        <v>470</v>
      </c>
      <c r="G1021" s="130" t="s">
        <v>416</v>
      </c>
      <c r="H1021" s="130" t="s">
        <v>417</v>
      </c>
      <c r="I1021" s="130" t="s">
        <v>18</v>
      </c>
      <c r="J1021" s="130" t="s">
        <v>516</v>
      </c>
      <c r="K1021" s="133">
        <v>0.5</v>
      </c>
      <c r="L1021" s="130" t="s">
        <v>18</v>
      </c>
      <c r="M1021" s="131">
        <v>43867</v>
      </c>
      <c r="N1021" s="130" t="s">
        <v>63</v>
      </c>
      <c r="O1021" s="137">
        <v>43885</v>
      </c>
    </row>
    <row r="1022" spans="1:15">
      <c r="A1022" s="130" t="s">
        <v>514</v>
      </c>
      <c r="B1022" s="130" t="s">
        <v>15</v>
      </c>
      <c r="C1022" s="130" t="s">
        <v>21</v>
      </c>
      <c r="D1022" s="131">
        <v>43867</v>
      </c>
      <c r="E1022" s="132">
        <v>0.32916666666666666</v>
      </c>
      <c r="F1022" s="130" t="s">
        <v>470</v>
      </c>
      <c r="G1022" s="130" t="s">
        <v>284</v>
      </c>
      <c r="H1022" s="130" t="s">
        <v>285</v>
      </c>
      <c r="I1022" s="130" t="s">
        <v>18</v>
      </c>
      <c r="J1022" s="130" t="s">
        <v>516</v>
      </c>
      <c r="K1022" s="133">
        <v>0.5</v>
      </c>
      <c r="L1022" s="130" t="s">
        <v>18</v>
      </c>
      <c r="M1022" s="131">
        <v>43867</v>
      </c>
      <c r="N1022" s="130" t="s">
        <v>63</v>
      </c>
      <c r="O1022" s="137">
        <v>43885</v>
      </c>
    </row>
    <row r="1023" spans="1:15">
      <c r="A1023" s="130" t="s">
        <v>514</v>
      </c>
      <c r="B1023" s="130" t="s">
        <v>15</v>
      </c>
      <c r="C1023" s="130" t="s">
        <v>21</v>
      </c>
      <c r="D1023" s="131">
        <v>43867</v>
      </c>
      <c r="E1023" s="132">
        <v>0.32916666666666666</v>
      </c>
      <c r="F1023" s="130" t="s">
        <v>470</v>
      </c>
      <c r="G1023" s="130" t="s">
        <v>418</v>
      </c>
      <c r="H1023" s="130" t="s">
        <v>419</v>
      </c>
      <c r="I1023" s="130" t="s">
        <v>18</v>
      </c>
      <c r="J1023" s="130" t="s">
        <v>516</v>
      </c>
      <c r="K1023" s="133">
        <v>0.5</v>
      </c>
      <c r="L1023" s="130" t="s">
        <v>18</v>
      </c>
      <c r="M1023" s="131">
        <v>43867</v>
      </c>
      <c r="N1023" s="130" t="s">
        <v>63</v>
      </c>
      <c r="O1023" s="137">
        <v>43885</v>
      </c>
    </row>
    <row r="1024" spans="1:15">
      <c r="A1024" s="130" t="s">
        <v>514</v>
      </c>
      <c r="B1024" s="130" t="s">
        <v>15</v>
      </c>
      <c r="C1024" s="130" t="s">
        <v>21</v>
      </c>
      <c r="D1024" s="131">
        <v>43867</v>
      </c>
      <c r="E1024" s="132">
        <v>0.32916666666666666</v>
      </c>
      <c r="F1024" s="130" t="s">
        <v>470</v>
      </c>
      <c r="G1024" s="130" t="s">
        <v>420</v>
      </c>
      <c r="H1024" s="130" t="s">
        <v>421</v>
      </c>
      <c r="I1024" s="130" t="s">
        <v>18</v>
      </c>
      <c r="J1024" s="130" t="s">
        <v>516</v>
      </c>
      <c r="K1024" s="133">
        <v>0.5</v>
      </c>
      <c r="L1024" s="130" t="s">
        <v>18</v>
      </c>
      <c r="M1024" s="131">
        <v>43867</v>
      </c>
      <c r="N1024" s="130" t="s">
        <v>63</v>
      </c>
      <c r="O1024" s="137">
        <v>43885</v>
      </c>
    </row>
    <row r="1025" spans="1:15">
      <c r="A1025" s="130" t="s">
        <v>514</v>
      </c>
      <c r="B1025" s="130" t="s">
        <v>15</v>
      </c>
      <c r="C1025" s="130" t="s">
        <v>21</v>
      </c>
      <c r="D1025" s="131">
        <v>43867</v>
      </c>
      <c r="E1025" s="132">
        <v>0.32916666666666666</v>
      </c>
      <c r="F1025" s="130" t="s">
        <v>470</v>
      </c>
      <c r="G1025" s="130" t="s">
        <v>422</v>
      </c>
      <c r="H1025" s="130" t="s">
        <v>423</v>
      </c>
      <c r="I1025" s="130" t="s">
        <v>18</v>
      </c>
      <c r="J1025" s="130" t="s">
        <v>516</v>
      </c>
      <c r="K1025" s="133">
        <v>0.5</v>
      </c>
      <c r="L1025" s="130" t="s">
        <v>18</v>
      </c>
      <c r="M1025" s="131">
        <v>43867</v>
      </c>
      <c r="N1025" s="130" t="s">
        <v>63</v>
      </c>
      <c r="O1025" s="137">
        <v>43885</v>
      </c>
    </row>
    <row r="1026" spans="1:15">
      <c r="A1026" s="130" t="s">
        <v>514</v>
      </c>
      <c r="B1026" s="130" t="s">
        <v>15</v>
      </c>
      <c r="C1026" s="130" t="s">
        <v>21</v>
      </c>
      <c r="D1026" s="131">
        <v>43867</v>
      </c>
      <c r="E1026" s="132">
        <v>0.32916666666666666</v>
      </c>
      <c r="F1026" s="130" t="s">
        <v>470</v>
      </c>
      <c r="G1026" s="130" t="s">
        <v>424</v>
      </c>
      <c r="H1026" s="130" t="s">
        <v>425</v>
      </c>
      <c r="I1026" s="130" t="s">
        <v>18</v>
      </c>
      <c r="J1026" s="130" t="s">
        <v>516</v>
      </c>
      <c r="K1026" s="133">
        <v>0.5</v>
      </c>
      <c r="L1026" s="130" t="s">
        <v>18</v>
      </c>
      <c r="M1026" s="131">
        <v>43867</v>
      </c>
      <c r="N1026" s="130" t="s">
        <v>63</v>
      </c>
      <c r="O1026" s="137">
        <v>43885</v>
      </c>
    </row>
    <row r="1027" spans="1:15">
      <c r="A1027" s="130" t="s">
        <v>514</v>
      </c>
      <c r="B1027" s="130" t="s">
        <v>15</v>
      </c>
      <c r="C1027" s="130" t="s">
        <v>21</v>
      </c>
      <c r="D1027" s="131">
        <v>43867</v>
      </c>
      <c r="E1027" s="132">
        <v>0.32916666666666666</v>
      </c>
      <c r="F1027" s="130" t="s">
        <v>470</v>
      </c>
      <c r="G1027" s="130" t="s">
        <v>426</v>
      </c>
      <c r="H1027" s="130" t="s">
        <v>427</v>
      </c>
      <c r="I1027" s="130" t="s">
        <v>18</v>
      </c>
      <c r="J1027" s="130" t="s">
        <v>516</v>
      </c>
      <c r="K1027" s="133">
        <v>0.5</v>
      </c>
      <c r="L1027" s="130" t="s">
        <v>18</v>
      </c>
      <c r="M1027" s="131">
        <v>43867</v>
      </c>
      <c r="N1027" s="130" t="s">
        <v>63</v>
      </c>
      <c r="O1027" s="137">
        <v>43885</v>
      </c>
    </row>
    <row r="1028" spans="1:15">
      <c r="A1028" s="130" t="s">
        <v>514</v>
      </c>
      <c r="B1028" s="130" t="s">
        <v>15</v>
      </c>
      <c r="C1028" s="130" t="s">
        <v>21</v>
      </c>
      <c r="D1028" s="131">
        <v>43867</v>
      </c>
      <c r="E1028" s="132">
        <v>0.32916666666666666</v>
      </c>
      <c r="F1028" s="130" t="s">
        <v>470</v>
      </c>
      <c r="G1028" s="130" t="s">
        <v>428</v>
      </c>
      <c r="H1028" s="130" t="s">
        <v>429</v>
      </c>
      <c r="I1028" s="130" t="s">
        <v>18</v>
      </c>
      <c r="J1028" s="130" t="s">
        <v>516</v>
      </c>
      <c r="K1028" s="133">
        <v>0.5</v>
      </c>
      <c r="L1028" s="130" t="s">
        <v>18</v>
      </c>
      <c r="M1028" s="131">
        <v>43867</v>
      </c>
      <c r="N1028" s="130" t="s">
        <v>63</v>
      </c>
      <c r="O1028" s="137">
        <v>43885</v>
      </c>
    </row>
    <row r="1029" spans="1:15">
      <c r="A1029" s="130" t="s">
        <v>514</v>
      </c>
      <c r="B1029" s="130" t="s">
        <v>15</v>
      </c>
      <c r="C1029" s="130" t="s">
        <v>21</v>
      </c>
      <c r="D1029" s="131">
        <v>43867</v>
      </c>
      <c r="E1029" s="132">
        <v>0.32916666666666666</v>
      </c>
      <c r="F1029" s="130" t="s">
        <v>470</v>
      </c>
      <c r="G1029" s="130" t="s">
        <v>430</v>
      </c>
      <c r="H1029" s="130" t="s">
        <v>431</v>
      </c>
      <c r="I1029" s="130" t="s">
        <v>18</v>
      </c>
      <c r="J1029" s="130" t="s">
        <v>516</v>
      </c>
      <c r="K1029" s="133">
        <v>0.5</v>
      </c>
      <c r="L1029" s="130" t="s">
        <v>18</v>
      </c>
      <c r="M1029" s="131">
        <v>43867</v>
      </c>
      <c r="N1029" s="130" t="s">
        <v>63</v>
      </c>
      <c r="O1029" s="137">
        <v>43885</v>
      </c>
    </row>
    <row r="1030" spans="1:15">
      <c r="A1030" s="130" t="s">
        <v>514</v>
      </c>
      <c r="B1030" s="130" t="s">
        <v>15</v>
      </c>
      <c r="C1030" s="130" t="s">
        <v>21</v>
      </c>
      <c r="D1030" s="131">
        <v>43867</v>
      </c>
      <c r="E1030" s="132">
        <v>0.32916666666666666</v>
      </c>
      <c r="F1030" s="130" t="s">
        <v>470</v>
      </c>
      <c r="G1030" s="130" t="s">
        <v>432</v>
      </c>
      <c r="H1030" s="130" t="s">
        <v>433</v>
      </c>
      <c r="I1030" s="130" t="s">
        <v>18</v>
      </c>
      <c r="J1030" s="130" t="s">
        <v>516</v>
      </c>
      <c r="K1030" s="133">
        <v>0.5</v>
      </c>
      <c r="L1030" s="130" t="s">
        <v>18</v>
      </c>
      <c r="M1030" s="131">
        <v>43867</v>
      </c>
      <c r="N1030" s="130" t="s">
        <v>63</v>
      </c>
      <c r="O1030" s="137">
        <v>43885</v>
      </c>
    </row>
    <row r="1031" spans="1:15">
      <c r="A1031" s="130" t="s">
        <v>514</v>
      </c>
      <c r="B1031" s="130" t="s">
        <v>15</v>
      </c>
      <c r="C1031" s="130" t="s">
        <v>21</v>
      </c>
      <c r="D1031" s="131">
        <v>43867</v>
      </c>
      <c r="E1031" s="132">
        <v>0.32916666666666666</v>
      </c>
      <c r="F1031" s="130" t="s">
        <v>470</v>
      </c>
      <c r="G1031" s="130" t="s">
        <v>477</v>
      </c>
      <c r="H1031" s="130" t="s">
        <v>478</v>
      </c>
      <c r="I1031" s="130" t="s">
        <v>18</v>
      </c>
      <c r="J1031" s="130" t="s">
        <v>516</v>
      </c>
      <c r="K1031" s="133">
        <v>0.5</v>
      </c>
      <c r="L1031" s="130" t="s">
        <v>18</v>
      </c>
      <c r="M1031" s="131">
        <v>43867</v>
      </c>
      <c r="N1031" s="130" t="s">
        <v>63</v>
      </c>
      <c r="O1031" s="137">
        <v>43885</v>
      </c>
    </row>
    <row r="1033" spans="1:15">
      <c r="A1033" s="130" t="s">
        <v>605</v>
      </c>
      <c r="B1033" s="130" t="s">
        <v>15</v>
      </c>
      <c r="C1033" s="130" t="s">
        <v>33</v>
      </c>
      <c r="D1033" s="131">
        <v>43865</v>
      </c>
      <c r="E1033" s="132">
        <v>0.30138888888888887</v>
      </c>
      <c r="F1033" s="130" t="s">
        <v>438</v>
      </c>
      <c r="G1033" s="130" t="s">
        <v>144</v>
      </c>
      <c r="H1033" s="130" t="s">
        <v>145</v>
      </c>
      <c r="I1033" s="130" t="s">
        <v>18</v>
      </c>
      <c r="J1033" s="130" t="s">
        <v>146</v>
      </c>
      <c r="K1033" s="133">
        <v>0.01</v>
      </c>
      <c r="L1033" s="130" t="s">
        <v>18</v>
      </c>
      <c r="M1033" s="131">
        <v>43865</v>
      </c>
      <c r="N1033" s="130" t="s">
        <v>63</v>
      </c>
      <c r="O1033" s="137">
        <v>43874</v>
      </c>
    </row>
    <row r="1034" spans="1:15">
      <c r="A1034" s="130" t="s">
        <v>605</v>
      </c>
      <c r="B1034" s="130" t="s">
        <v>15</v>
      </c>
      <c r="C1034" s="130" t="s">
        <v>33</v>
      </c>
      <c r="D1034" s="131">
        <v>43865</v>
      </c>
      <c r="E1034" s="132">
        <v>0.30138888888888887</v>
      </c>
      <c r="F1034" s="130" t="s">
        <v>438</v>
      </c>
      <c r="G1034" s="130" t="s">
        <v>147</v>
      </c>
      <c r="H1034" s="130" t="s">
        <v>148</v>
      </c>
      <c r="I1034" s="130" t="s">
        <v>18</v>
      </c>
      <c r="J1034" s="130" t="s">
        <v>146</v>
      </c>
      <c r="K1034" s="133">
        <v>0.01</v>
      </c>
      <c r="L1034" s="130" t="s">
        <v>18</v>
      </c>
      <c r="M1034" s="131">
        <v>43865</v>
      </c>
      <c r="N1034" s="130" t="s">
        <v>63</v>
      </c>
      <c r="O1034" s="137">
        <v>43874</v>
      </c>
    </row>
    <row r="1035" spans="1:15">
      <c r="A1035" s="130" t="s">
        <v>605</v>
      </c>
      <c r="B1035" s="130" t="s">
        <v>15</v>
      </c>
      <c r="C1035" s="130" t="s">
        <v>33</v>
      </c>
      <c r="D1035" s="131">
        <v>43865</v>
      </c>
      <c r="E1035" s="132">
        <v>0.30138888888888887</v>
      </c>
      <c r="F1035" s="130" t="s">
        <v>438</v>
      </c>
      <c r="G1035" s="130" t="s">
        <v>149</v>
      </c>
      <c r="H1035" s="130" t="s">
        <v>150</v>
      </c>
      <c r="I1035" s="130" t="s">
        <v>18</v>
      </c>
      <c r="J1035" s="130" t="s">
        <v>146</v>
      </c>
      <c r="K1035" s="133">
        <v>0.01</v>
      </c>
      <c r="L1035" s="130" t="s">
        <v>18</v>
      </c>
      <c r="M1035" s="131">
        <v>43865</v>
      </c>
      <c r="N1035" s="130" t="s">
        <v>63</v>
      </c>
      <c r="O1035" s="137">
        <v>43874</v>
      </c>
    </row>
    <row r="1036" spans="1:15">
      <c r="A1036" s="130" t="s">
        <v>605</v>
      </c>
      <c r="B1036" s="130" t="s">
        <v>15</v>
      </c>
      <c r="C1036" s="130" t="s">
        <v>33</v>
      </c>
      <c r="D1036" s="131">
        <v>43865</v>
      </c>
      <c r="E1036" s="132">
        <v>0.30138888888888887</v>
      </c>
      <c r="F1036" s="130" t="s">
        <v>438</v>
      </c>
      <c r="G1036" s="130" t="s">
        <v>151</v>
      </c>
      <c r="H1036" s="130" t="s">
        <v>152</v>
      </c>
      <c r="I1036" s="130" t="s">
        <v>18</v>
      </c>
      <c r="J1036" s="130" t="s">
        <v>146</v>
      </c>
      <c r="K1036" s="133">
        <v>0.01</v>
      </c>
      <c r="L1036" s="130" t="s">
        <v>18</v>
      </c>
      <c r="M1036" s="131">
        <v>43865</v>
      </c>
      <c r="N1036" s="130" t="s">
        <v>63</v>
      </c>
      <c r="O1036" s="137">
        <v>43874</v>
      </c>
    </row>
    <row r="1037" spans="1:15">
      <c r="A1037" s="130" t="s">
        <v>605</v>
      </c>
      <c r="B1037" s="130" t="s">
        <v>15</v>
      </c>
      <c r="C1037" s="130" t="s">
        <v>33</v>
      </c>
      <c r="D1037" s="131">
        <v>43865</v>
      </c>
      <c r="E1037" s="132">
        <v>0.30138888888888887</v>
      </c>
      <c r="F1037" s="130" t="s">
        <v>438</v>
      </c>
      <c r="G1037" s="130" t="s">
        <v>153</v>
      </c>
      <c r="H1037" s="130" t="s">
        <v>154</v>
      </c>
      <c r="I1037" s="130" t="s">
        <v>18</v>
      </c>
      <c r="J1037" s="130" t="s">
        <v>146</v>
      </c>
      <c r="K1037" s="133">
        <v>0.01</v>
      </c>
      <c r="L1037" s="130" t="s">
        <v>18</v>
      </c>
      <c r="M1037" s="131">
        <v>43865</v>
      </c>
      <c r="N1037" s="130" t="s">
        <v>63</v>
      </c>
      <c r="O1037" s="137">
        <v>43874</v>
      </c>
    </row>
    <row r="1038" spans="1:15">
      <c r="A1038" s="130" t="s">
        <v>605</v>
      </c>
      <c r="B1038" s="130" t="s">
        <v>15</v>
      </c>
      <c r="C1038" s="130" t="s">
        <v>33</v>
      </c>
      <c r="D1038" s="131">
        <v>43865</v>
      </c>
      <c r="E1038" s="132">
        <v>0.30138888888888887</v>
      </c>
      <c r="F1038" s="130" t="s">
        <v>438</v>
      </c>
      <c r="G1038" s="130" t="s">
        <v>182</v>
      </c>
      <c r="H1038" s="130" t="s">
        <v>183</v>
      </c>
      <c r="I1038" s="130" t="s">
        <v>18</v>
      </c>
      <c r="J1038" s="130" t="s">
        <v>159</v>
      </c>
      <c r="K1038" s="133">
        <v>0.1</v>
      </c>
      <c r="L1038" s="130" t="s">
        <v>18</v>
      </c>
      <c r="M1038" s="131">
        <v>43865</v>
      </c>
      <c r="N1038" s="130" t="s">
        <v>63</v>
      </c>
      <c r="O1038" s="137">
        <v>43874</v>
      </c>
    </row>
    <row r="1039" spans="1:15">
      <c r="A1039" s="130" t="s">
        <v>605</v>
      </c>
      <c r="B1039" s="130" t="s">
        <v>15</v>
      </c>
      <c r="C1039" s="130" t="s">
        <v>33</v>
      </c>
      <c r="D1039" s="131">
        <v>43865</v>
      </c>
      <c r="E1039" s="132">
        <v>0.30138888888888887</v>
      </c>
      <c r="F1039" s="130" t="s">
        <v>438</v>
      </c>
      <c r="G1039" s="130" t="s">
        <v>184</v>
      </c>
      <c r="H1039" s="130" t="s">
        <v>185</v>
      </c>
      <c r="I1039" s="130" t="s">
        <v>18</v>
      </c>
      <c r="J1039" s="130" t="s">
        <v>159</v>
      </c>
      <c r="K1039" s="133">
        <v>0.1</v>
      </c>
      <c r="L1039" s="130" t="s">
        <v>18</v>
      </c>
      <c r="M1039" s="131">
        <v>43865</v>
      </c>
      <c r="N1039" s="130" t="s">
        <v>63</v>
      </c>
      <c r="O1039" s="137">
        <v>43874</v>
      </c>
    </row>
    <row r="1040" spans="1:15">
      <c r="A1040" s="130" t="s">
        <v>605</v>
      </c>
      <c r="B1040" s="130" t="s">
        <v>15</v>
      </c>
      <c r="C1040" s="130" t="s">
        <v>33</v>
      </c>
      <c r="D1040" s="131">
        <v>43865</v>
      </c>
      <c r="E1040" s="132">
        <v>0.30138888888888887</v>
      </c>
      <c r="F1040" s="130" t="s">
        <v>438</v>
      </c>
      <c r="G1040" s="130" t="s">
        <v>186</v>
      </c>
      <c r="H1040" s="130" t="s">
        <v>187</v>
      </c>
      <c r="I1040" s="130" t="s">
        <v>18</v>
      </c>
      <c r="J1040" s="130" t="s">
        <v>159</v>
      </c>
      <c r="K1040" s="133">
        <v>0.1</v>
      </c>
      <c r="L1040" s="130" t="s">
        <v>18</v>
      </c>
      <c r="M1040" s="131">
        <v>43865</v>
      </c>
      <c r="N1040" s="130" t="s">
        <v>63</v>
      </c>
      <c r="O1040" s="137">
        <v>43874</v>
      </c>
    </row>
    <row r="1041" spans="1:15">
      <c r="A1041" s="130" t="s">
        <v>605</v>
      </c>
      <c r="B1041" s="130" t="s">
        <v>15</v>
      </c>
      <c r="C1041" s="130" t="s">
        <v>33</v>
      </c>
      <c r="D1041" s="131">
        <v>43865</v>
      </c>
      <c r="E1041" s="132">
        <v>0.30138888888888887</v>
      </c>
      <c r="F1041" s="130" t="s">
        <v>438</v>
      </c>
      <c r="G1041" s="130" t="s">
        <v>188</v>
      </c>
      <c r="H1041" s="130" t="s">
        <v>189</v>
      </c>
      <c r="I1041" s="130" t="s">
        <v>18</v>
      </c>
      <c r="J1041" s="130" t="s">
        <v>159</v>
      </c>
      <c r="K1041" s="133">
        <v>0.1</v>
      </c>
      <c r="L1041" s="130" t="s">
        <v>18</v>
      </c>
      <c r="M1041" s="131">
        <v>43865</v>
      </c>
      <c r="N1041" s="130" t="s">
        <v>63</v>
      </c>
      <c r="O1041" s="131">
        <v>43874</v>
      </c>
    </row>
    <row r="1042" spans="1:15">
      <c r="A1042" s="130" t="s">
        <v>605</v>
      </c>
      <c r="B1042" s="130" t="s">
        <v>15</v>
      </c>
      <c r="C1042" s="130" t="s">
        <v>33</v>
      </c>
      <c r="D1042" s="131">
        <v>43865</v>
      </c>
      <c r="E1042" s="132">
        <v>0.30138888888888887</v>
      </c>
      <c r="F1042" s="130" t="s">
        <v>438</v>
      </c>
      <c r="G1042" s="130" t="s">
        <v>190</v>
      </c>
      <c r="H1042" s="130" t="s">
        <v>191</v>
      </c>
      <c r="I1042" s="130" t="s">
        <v>18</v>
      </c>
      <c r="J1042" s="130" t="s">
        <v>159</v>
      </c>
      <c r="K1042" s="133">
        <v>0.1</v>
      </c>
      <c r="L1042" s="130" t="s">
        <v>18</v>
      </c>
      <c r="M1042" s="131">
        <v>43865</v>
      </c>
      <c r="N1042" s="130" t="s">
        <v>63</v>
      </c>
      <c r="O1042" s="131">
        <v>43874</v>
      </c>
    </row>
    <row r="1043" spans="1:15">
      <c r="A1043" s="130" t="s">
        <v>605</v>
      </c>
      <c r="B1043" s="130" t="s">
        <v>15</v>
      </c>
      <c r="C1043" s="130" t="s">
        <v>33</v>
      </c>
      <c r="D1043" s="131">
        <v>43865</v>
      </c>
      <c r="E1043" s="132">
        <v>0.30138888888888887</v>
      </c>
      <c r="F1043" s="130" t="s">
        <v>438</v>
      </c>
      <c r="G1043" s="130" t="s">
        <v>192</v>
      </c>
      <c r="H1043" s="130" t="s">
        <v>193</v>
      </c>
      <c r="I1043" s="130" t="s">
        <v>18</v>
      </c>
      <c r="J1043" s="130" t="s">
        <v>159</v>
      </c>
      <c r="K1043" s="133">
        <v>0.1</v>
      </c>
      <c r="L1043" s="130" t="s">
        <v>18</v>
      </c>
      <c r="M1043" s="131">
        <v>43865</v>
      </c>
      <c r="N1043" s="130" t="s">
        <v>63</v>
      </c>
      <c r="O1043" s="131">
        <v>43874</v>
      </c>
    </row>
    <row r="1044" spans="1:15">
      <c r="A1044" s="130" t="s">
        <v>605</v>
      </c>
      <c r="B1044" s="130" t="s">
        <v>15</v>
      </c>
      <c r="C1044" s="130" t="s">
        <v>33</v>
      </c>
      <c r="D1044" s="131">
        <v>43865</v>
      </c>
      <c r="E1044" s="132">
        <v>0.30138888888888887</v>
      </c>
      <c r="F1044" s="130" t="s">
        <v>438</v>
      </c>
      <c r="G1044" s="130" t="s">
        <v>194</v>
      </c>
      <c r="H1044" s="130" t="s">
        <v>195</v>
      </c>
      <c r="I1044" s="130" t="s">
        <v>18</v>
      </c>
      <c r="J1044" s="130" t="s">
        <v>159</v>
      </c>
      <c r="K1044" s="133">
        <v>0.1</v>
      </c>
      <c r="L1044" s="130" t="s">
        <v>18</v>
      </c>
      <c r="M1044" s="131">
        <v>43865</v>
      </c>
      <c r="N1044" s="130" t="s">
        <v>63</v>
      </c>
      <c r="O1044" s="131">
        <v>43874</v>
      </c>
    </row>
    <row r="1045" spans="1:15">
      <c r="A1045" s="130" t="s">
        <v>605</v>
      </c>
      <c r="B1045" s="130" t="s">
        <v>15</v>
      </c>
      <c r="C1045" s="130" t="s">
        <v>33</v>
      </c>
      <c r="D1045" s="131">
        <v>43865</v>
      </c>
      <c r="E1045" s="132">
        <v>0.30138888888888887</v>
      </c>
      <c r="F1045" s="130" t="s">
        <v>438</v>
      </c>
      <c r="G1045" s="130" t="s">
        <v>155</v>
      </c>
      <c r="H1045" s="130" t="s">
        <v>156</v>
      </c>
      <c r="I1045" s="130" t="s">
        <v>18</v>
      </c>
      <c r="J1045" s="130" t="s">
        <v>146</v>
      </c>
      <c r="K1045" s="133">
        <v>0.01</v>
      </c>
      <c r="L1045" s="130" t="s">
        <v>18</v>
      </c>
      <c r="M1045" s="131">
        <v>43865</v>
      </c>
      <c r="N1045" s="130" t="s">
        <v>63</v>
      </c>
      <c r="O1045" s="131">
        <v>43874</v>
      </c>
    </row>
    <row r="1046" spans="1:15">
      <c r="A1046" s="130" t="s">
        <v>605</v>
      </c>
      <c r="B1046" s="130" t="s">
        <v>15</v>
      </c>
      <c r="C1046" s="130" t="s">
        <v>33</v>
      </c>
      <c r="D1046" s="131">
        <v>43865</v>
      </c>
      <c r="E1046" s="132">
        <v>0.30138888888888887</v>
      </c>
      <c r="F1046" s="130" t="s">
        <v>438</v>
      </c>
      <c r="G1046" s="130" t="s">
        <v>157</v>
      </c>
      <c r="H1046" s="130" t="s">
        <v>158</v>
      </c>
      <c r="I1046" s="130" t="s">
        <v>18</v>
      </c>
      <c r="J1046" s="130" t="s">
        <v>159</v>
      </c>
      <c r="K1046" s="133">
        <v>0.1</v>
      </c>
      <c r="L1046" s="130" t="s">
        <v>18</v>
      </c>
      <c r="M1046" s="131">
        <v>43865</v>
      </c>
      <c r="N1046" s="130" t="s">
        <v>63</v>
      </c>
      <c r="O1046" s="131">
        <v>43874</v>
      </c>
    </row>
    <row r="1047" spans="1:15">
      <c r="A1047" s="130" t="s">
        <v>605</v>
      </c>
      <c r="B1047" s="130" t="s">
        <v>15</v>
      </c>
      <c r="C1047" s="130" t="s">
        <v>33</v>
      </c>
      <c r="D1047" s="131">
        <v>43865</v>
      </c>
      <c r="E1047" s="132">
        <v>0.30138888888888887</v>
      </c>
      <c r="F1047" s="130" t="s">
        <v>438</v>
      </c>
      <c r="G1047" s="130" t="s">
        <v>196</v>
      </c>
      <c r="H1047" s="130" t="s">
        <v>197</v>
      </c>
      <c r="I1047" s="130" t="s">
        <v>18</v>
      </c>
      <c r="J1047" s="130" t="s">
        <v>159</v>
      </c>
      <c r="K1047" s="133">
        <v>0.1</v>
      </c>
      <c r="L1047" s="130" t="s">
        <v>18</v>
      </c>
      <c r="M1047" s="131">
        <v>43865</v>
      </c>
      <c r="N1047" s="130" t="s">
        <v>63</v>
      </c>
      <c r="O1047" s="131">
        <v>43874</v>
      </c>
    </row>
    <row r="1048" spans="1:15">
      <c r="A1048" s="130" t="s">
        <v>605</v>
      </c>
      <c r="B1048" s="130" t="s">
        <v>15</v>
      </c>
      <c r="C1048" s="130" t="s">
        <v>33</v>
      </c>
      <c r="D1048" s="131">
        <v>43865</v>
      </c>
      <c r="E1048" s="132">
        <v>0.30138888888888887</v>
      </c>
      <c r="F1048" s="130" t="s">
        <v>438</v>
      </c>
      <c r="G1048" s="130" t="s">
        <v>180</v>
      </c>
      <c r="H1048" s="130" t="s">
        <v>181</v>
      </c>
      <c r="I1048" s="130" t="s">
        <v>18</v>
      </c>
      <c r="J1048" s="130" t="s">
        <v>159</v>
      </c>
      <c r="K1048" s="134">
        <v>0.1</v>
      </c>
      <c r="L1048" s="130" t="s">
        <v>18</v>
      </c>
      <c r="M1048" s="131">
        <v>43865</v>
      </c>
      <c r="N1048" s="130" t="s">
        <v>63</v>
      </c>
      <c r="O1048" s="131">
        <v>43874</v>
      </c>
    </row>
    <row r="1049" spans="1:15">
      <c r="A1049" s="130" t="s">
        <v>604</v>
      </c>
      <c r="B1049" s="130" t="s">
        <v>15</v>
      </c>
      <c r="C1049" s="130" t="s">
        <v>33</v>
      </c>
      <c r="D1049" s="131">
        <v>43866</v>
      </c>
      <c r="E1049" s="132">
        <v>0.30069444444444443</v>
      </c>
      <c r="F1049" s="130" t="s">
        <v>438</v>
      </c>
      <c r="G1049" s="130" t="s">
        <v>144</v>
      </c>
      <c r="H1049" s="130" t="s">
        <v>145</v>
      </c>
      <c r="I1049" s="130" t="s">
        <v>18</v>
      </c>
      <c r="J1049" s="130" t="s">
        <v>146</v>
      </c>
      <c r="K1049" s="133">
        <v>0.01</v>
      </c>
      <c r="L1049" s="130" t="s">
        <v>18</v>
      </c>
      <c r="M1049" s="131">
        <v>43866</v>
      </c>
      <c r="N1049" s="130" t="s">
        <v>63</v>
      </c>
      <c r="O1049" s="131">
        <v>43874</v>
      </c>
    </row>
    <row r="1050" spans="1:15">
      <c r="A1050" s="130" t="s">
        <v>604</v>
      </c>
      <c r="B1050" s="130" t="s">
        <v>15</v>
      </c>
      <c r="C1050" s="130" t="s">
        <v>33</v>
      </c>
      <c r="D1050" s="131">
        <v>43866</v>
      </c>
      <c r="E1050" s="132">
        <v>0.30069444444444443</v>
      </c>
      <c r="F1050" s="130" t="s">
        <v>438</v>
      </c>
      <c r="G1050" s="130" t="s">
        <v>147</v>
      </c>
      <c r="H1050" s="130" t="s">
        <v>148</v>
      </c>
      <c r="I1050" s="130" t="s">
        <v>18</v>
      </c>
      <c r="J1050" s="130" t="s">
        <v>146</v>
      </c>
      <c r="K1050" s="133">
        <v>0.01</v>
      </c>
      <c r="L1050" s="130" t="s">
        <v>18</v>
      </c>
      <c r="M1050" s="131">
        <v>43866</v>
      </c>
      <c r="N1050" s="130" t="s">
        <v>63</v>
      </c>
      <c r="O1050" s="131">
        <v>43874</v>
      </c>
    </row>
    <row r="1051" spans="1:15">
      <c r="A1051" s="130" t="s">
        <v>604</v>
      </c>
      <c r="B1051" s="130" t="s">
        <v>15</v>
      </c>
      <c r="C1051" s="130" t="s">
        <v>33</v>
      </c>
      <c r="D1051" s="131">
        <v>43866</v>
      </c>
      <c r="E1051" s="132">
        <v>0.30069444444444443</v>
      </c>
      <c r="F1051" s="130" t="s">
        <v>438</v>
      </c>
      <c r="G1051" s="130" t="s">
        <v>149</v>
      </c>
      <c r="H1051" s="130" t="s">
        <v>150</v>
      </c>
      <c r="I1051" s="130" t="s">
        <v>18</v>
      </c>
      <c r="J1051" s="130" t="s">
        <v>146</v>
      </c>
      <c r="K1051" s="133">
        <v>0.01</v>
      </c>
      <c r="L1051" s="130" t="s">
        <v>18</v>
      </c>
      <c r="M1051" s="131">
        <v>43866</v>
      </c>
      <c r="N1051" s="130" t="s">
        <v>63</v>
      </c>
      <c r="O1051" s="131">
        <v>43874</v>
      </c>
    </row>
    <row r="1052" spans="1:15">
      <c r="A1052" s="130" t="s">
        <v>604</v>
      </c>
      <c r="B1052" s="130" t="s">
        <v>15</v>
      </c>
      <c r="C1052" s="130" t="s">
        <v>33</v>
      </c>
      <c r="D1052" s="131">
        <v>43866</v>
      </c>
      <c r="E1052" s="132">
        <v>0.30069444444444443</v>
      </c>
      <c r="F1052" s="130" t="s">
        <v>438</v>
      </c>
      <c r="G1052" s="130" t="s">
        <v>151</v>
      </c>
      <c r="H1052" s="130" t="s">
        <v>152</v>
      </c>
      <c r="I1052" s="130" t="s">
        <v>18</v>
      </c>
      <c r="J1052" s="130" t="s">
        <v>146</v>
      </c>
      <c r="K1052" s="133">
        <v>0.01</v>
      </c>
      <c r="L1052" s="130" t="s">
        <v>18</v>
      </c>
      <c r="M1052" s="131">
        <v>43866</v>
      </c>
      <c r="N1052" s="130" t="s">
        <v>63</v>
      </c>
      <c r="O1052" s="131">
        <v>43874</v>
      </c>
    </row>
    <row r="1053" spans="1:15">
      <c r="A1053" s="130" t="s">
        <v>604</v>
      </c>
      <c r="B1053" s="130" t="s">
        <v>15</v>
      </c>
      <c r="C1053" s="130" t="s">
        <v>33</v>
      </c>
      <c r="D1053" s="131">
        <v>43866</v>
      </c>
      <c r="E1053" s="132">
        <v>0.30069444444444443</v>
      </c>
      <c r="F1053" s="130" t="s">
        <v>438</v>
      </c>
      <c r="G1053" s="130" t="s">
        <v>153</v>
      </c>
      <c r="H1053" s="130" t="s">
        <v>154</v>
      </c>
      <c r="I1053" s="130" t="s">
        <v>18</v>
      </c>
      <c r="J1053" s="130" t="s">
        <v>146</v>
      </c>
      <c r="K1053" s="133">
        <v>0.01</v>
      </c>
      <c r="L1053" s="130" t="s">
        <v>18</v>
      </c>
      <c r="M1053" s="131">
        <v>43866</v>
      </c>
      <c r="N1053" s="130" t="s">
        <v>63</v>
      </c>
      <c r="O1053" s="131">
        <v>43874</v>
      </c>
    </row>
    <row r="1054" spans="1:15">
      <c r="A1054" s="130" t="s">
        <v>604</v>
      </c>
      <c r="B1054" s="130" t="s">
        <v>15</v>
      </c>
      <c r="C1054" s="130" t="s">
        <v>33</v>
      </c>
      <c r="D1054" s="131">
        <v>43866</v>
      </c>
      <c r="E1054" s="132">
        <v>0.30069444444444443</v>
      </c>
      <c r="F1054" s="130" t="s">
        <v>438</v>
      </c>
      <c r="G1054" s="130" t="s">
        <v>182</v>
      </c>
      <c r="H1054" s="130" t="s">
        <v>183</v>
      </c>
      <c r="I1054" s="130" t="s">
        <v>18</v>
      </c>
      <c r="J1054" s="130" t="s">
        <v>159</v>
      </c>
      <c r="K1054" s="133">
        <v>0.1</v>
      </c>
      <c r="L1054" s="130" t="s">
        <v>18</v>
      </c>
      <c r="M1054" s="131">
        <v>43866</v>
      </c>
      <c r="N1054" s="130" t="s">
        <v>63</v>
      </c>
      <c r="O1054" s="131">
        <v>43874</v>
      </c>
    </row>
    <row r="1055" spans="1:15">
      <c r="A1055" s="130" t="s">
        <v>604</v>
      </c>
      <c r="B1055" s="130" t="s">
        <v>15</v>
      </c>
      <c r="C1055" s="130" t="s">
        <v>33</v>
      </c>
      <c r="D1055" s="131">
        <v>43866</v>
      </c>
      <c r="E1055" s="132">
        <v>0.30069444444444443</v>
      </c>
      <c r="F1055" s="130" t="s">
        <v>438</v>
      </c>
      <c r="G1055" s="130" t="s">
        <v>184</v>
      </c>
      <c r="H1055" s="130" t="s">
        <v>185</v>
      </c>
      <c r="I1055" s="130" t="s">
        <v>18</v>
      </c>
      <c r="J1055" s="130" t="s">
        <v>159</v>
      </c>
      <c r="K1055" s="134">
        <v>0.1</v>
      </c>
      <c r="L1055" s="130" t="s">
        <v>18</v>
      </c>
      <c r="M1055" s="131">
        <v>43866</v>
      </c>
      <c r="N1055" s="130" t="s">
        <v>63</v>
      </c>
      <c r="O1055" s="131">
        <v>43874</v>
      </c>
    </row>
    <row r="1056" spans="1:15">
      <c r="A1056" s="130" t="s">
        <v>604</v>
      </c>
      <c r="B1056" s="130" t="s">
        <v>15</v>
      </c>
      <c r="C1056" s="130" t="s">
        <v>33</v>
      </c>
      <c r="D1056" s="131">
        <v>43866</v>
      </c>
      <c r="E1056" s="132">
        <v>0.30069444444444443</v>
      </c>
      <c r="F1056" s="130" t="s">
        <v>438</v>
      </c>
      <c r="G1056" s="130" t="s">
        <v>186</v>
      </c>
      <c r="H1056" s="130" t="s">
        <v>187</v>
      </c>
      <c r="I1056" s="130" t="s">
        <v>18</v>
      </c>
      <c r="J1056" s="130" t="s">
        <v>159</v>
      </c>
      <c r="K1056" s="133">
        <v>0.1</v>
      </c>
      <c r="L1056" s="130" t="s">
        <v>18</v>
      </c>
      <c r="M1056" s="131">
        <v>43866</v>
      </c>
      <c r="N1056" s="130" t="s">
        <v>63</v>
      </c>
      <c r="O1056" s="131">
        <v>43874</v>
      </c>
    </row>
    <row r="1057" spans="1:15">
      <c r="A1057" s="130" t="s">
        <v>604</v>
      </c>
      <c r="B1057" s="130" t="s">
        <v>15</v>
      </c>
      <c r="C1057" s="130" t="s">
        <v>33</v>
      </c>
      <c r="D1057" s="131">
        <v>43866</v>
      </c>
      <c r="E1057" s="132">
        <v>0.30069444444444443</v>
      </c>
      <c r="F1057" s="130" t="s">
        <v>438</v>
      </c>
      <c r="G1057" s="130" t="s">
        <v>188</v>
      </c>
      <c r="H1057" s="130" t="s">
        <v>189</v>
      </c>
      <c r="I1057" s="130" t="s">
        <v>18</v>
      </c>
      <c r="J1057" s="130" t="s">
        <v>159</v>
      </c>
      <c r="K1057" s="133">
        <v>0.1</v>
      </c>
      <c r="L1057" s="130" t="s">
        <v>18</v>
      </c>
      <c r="M1057" s="131">
        <v>43866</v>
      </c>
      <c r="N1057" s="130" t="s">
        <v>63</v>
      </c>
      <c r="O1057" s="131">
        <v>43874</v>
      </c>
    </row>
    <row r="1058" spans="1:15">
      <c r="A1058" s="130" t="s">
        <v>604</v>
      </c>
      <c r="B1058" s="130" t="s">
        <v>15</v>
      </c>
      <c r="C1058" s="130" t="s">
        <v>33</v>
      </c>
      <c r="D1058" s="131">
        <v>43866</v>
      </c>
      <c r="E1058" s="132">
        <v>0.30069444444444443</v>
      </c>
      <c r="F1058" s="130" t="s">
        <v>438</v>
      </c>
      <c r="G1058" s="130" t="s">
        <v>190</v>
      </c>
      <c r="H1058" s="130" t="s">
        <v>191</v>
      </c>
      <c r="I1058" s="130" t="s">
        <v>18</v>
      </c>
      <c r="J1058" s="130" t="s">
        <v>159</v>
      </c>
      <c r="K1058" s="133">
        <v>0.1</v>
      </c>
      <c r="L1058" s="130" t="s">
        <v>18</v>
      </c>
      <c r="M1058" s="131">
        <v>43866</v>
      </c>
      <c r="N1058" s="130" t="s">
        <v>63</v>
      </c>
      <c r="O1058" s="131">
        <v>43874</v>
      </c>
    </row>
    <row r="1059" spans="1:15">
      <c r="A1059" s="130" t="s">
        <v>604</v>
      </c>
      <c r="B1059" s="130" t="s">
        <v>15</v>
      </c>
      <c r="C1059" s="130" t="s">
        <v>33</v>
      </c>
      <c r="D1059" s="131">
        <v>43866</v>
      </c>
      <c r="E1059" s="132">
        <v>0.30069444444444443</v>
      </c>
      <c r="F1059" s="130" t="s">
        <v>438</v>
      </c>
      <c r="G1059" s="130" t="s">
        <v>192</v>
      </c>
      <c r="H1059" s="130" t="s">
        <v>193</v>
      </c>
      <c r="I1059" s="130" t="s">
        <v>18</v>
      </c>
      <c r="J1059" s="130" t="s">
        <v>159</v>
      </c>
      <c r="K1059" s="133">
        <v>0.1</v>
      </c>
      <c r="L1059" s="130" t="s">
        <v>18</v>
      </c>
      <c r="M1059" s="131">
        <v>43866</v>
      </c>
      <c r="N1059" s="130" t="s">
        <v>63</v>
      </c>
      <c r="O1059" s="131">
        <v>43874</v>
      </c>
    </row>
    <row r="1060" spans="1:15">
      <c r="A1060" s="130" t="s">
        <v>604</v>
      </c>
      <c r="B1060" s="130" t="s">
        <v>15</v>
      </c>
      <c r="C1060" s="130" t="s">
        <v>33</v>
      </c>
      <c r="D1060" s="131">
        <v>43866</v>
      </c>
      <c r="E1060" s="132">
        <v>0.30069444444444443</v>
      </c>
      <c r="F1060" s="130" t="s">
        <v>438</v>
      </c>
      <c r="G1060" s="130" t="s">
        <v>194</v>
      </c>
      <c r="H1060" s="130" t="s">
        <v>195</v>
      </c>
      <c r="I1060" s="130" t="s">
        <v>18</v>
      </c>
      <c r="J1060" s="130" t="s">
        <v>159</v>
      </c>
      <c r="K1060" s="133">
        <v>0.1</v>
      </c>
      <c r="L1060" s="130" t="s">
        <v>18</v>
      </c>
      <c r="M1060" s="131">
        <v>43866</v>
      </c>
      <c r="N1060" s="130" t="s">
        <v>63</v>
      </c>
      <c r="O1060" s="131">
        <v>43874</v>
      </c>
    </row>
    <row r="1061" spans="1:15">
      <c r="A1061" s="130" t="s">
        <v>604</v>
      </c>
      <c r="B1061" s="130" t="s">
        <v>15</v>
      </c>
      <c r="C1061" s="130" t="s">
        <v>33</v>
      </c>
      <c r="D1061" s="131">
        <v>43866</v>
      </c>
      <c r="E1061" s="132">
        <v>0.30069444444444443</v>
      </c>
      <c r="F1061" s="130" t="s">
        <v>438</v>
      </c>
      <c r="G1061" s="130" t="s">
        <v>155</v>
      </c>
      <c r="H1061" s="130" t="s">
        <v>156</v>
      </c>
      <c r="I1061" s="130" t="s">
        <v>18</v>
      </c>
      <c r="J1061" s="130" t="s">
        <v>146</v>
      </c>
      <c r="K1061" s="133">
        <v>0.01</v>
      </c>
      <c r="L1061" s="130" t="s">
        <v>18</v>
      </c>
      <c r="M1061" s="131">
        <v>43866</v>
      </c>
      <c r="N1061" s="130" t="s">
        <v>63</v>
      </c>
      <c r="O1061" s="131">
        <v>43874</v>
      </c>
    </row>
    <row r="1062" spans="1:15">
      <c r="A1062" s="130" t="s">
        <v>604</v>
      </c>
      <c r="B1062" s="130" t="s">
        <v>15</v>
      </c>
      <c r="C1062" s="130" t="s">
        <v>33</v>
      </c>
      <c r="D1062" s="131">
        <v>43866</v>
      </c>
      <c r="E1062" s="132">
        <v>0.30069444444444443</v>
      </c>
      <c r="F1062" s="130" t="s">
        <v>438</v>
      </c>
      <c r="G1062" s="130" t="s">
        <v>157</v>
      </c>
      <c r="H1062" s="130" t="s">
        <v>158</v>
      </c>
      <c r="I1062" s="130" t="s">
        <v>18</v>
      </c>
      <c r="J1062" s="130" t="s">
        <v>159</v>
      </c>
      <c r="K1062" s="133">
        <v>0.1</v>
      </c>
      <c r="L1062" s="130" t="s">
        <v>18</v>
      </c>
      <c r="M1062" s="131">
        <v>43866</v>
      </c>
      <c r="N1062" s="130" t="s">
        <v>63</v>
      </c>
      <c r="O1062" s="131">
        <v>43874</v>
      </c>
    </row>
    <row r="1063" spans="1:15">
      <c r="A1063" s="130" t="s">
        <v>604</v>
      </c>
      <c r="B1063" s="130" t="s">
        <v>15</v>
      </c>
      <c r="C1063" s="130" t="s">
        <v>33</v>
      </c>
      <c r="D1063" s="131">
        <v>43866</v>
      </c>
      <c r="E1063" s="132">
        <v>0.30069444444444443</v>
      </c>
      <c r="F1063" s="130" t="s">
        <v>438</v>
      </c>
      <c r="G1063" s="130" t="s">
        <v>196</v>
      </c>
      <c r="H1063" s="130" t="s">
        <v>197</v>
      </c>
      <c r="I1063" s="130" t="s">
        <v>18</v>
      </c>
      <c r="J1063" s="130" t="s">
        <v>159</v>
      </c>
      <c r="K1063" s="133">
        <v>0.1</v>
      </c>
      <c r="L1063" s="130" t="s">
        <v>18</v>
      </c>
      <c r="M1063" s="131">
        <v>43866</v>
      </c>
      <c r="N1063" s="130" t="s">
        <v>63</v>
      </c>
      <c r="O1063" s="131">
        <v>43874</v>
      </c>
    </row>
    <row r="1064" spans="1:15">
      <c r="A1064" s="130" t="s">
        <v>604</v>
      </c>
      <c r="B1064" s="130" t="s">
        <v>15</v>
      </c>
      <c r="C1064" s="130" t="s">
        <v>33</v>
      </c>
      <c r="D1064" s="131">
        <v>43866</v>
      </c>
      <c r="E1064" s="132">
        <v>0.30069444444444443</v>
      </c>
      <c r="F1064" s="130" t="s">
        <v>438</v>
      </c>
      <c r="G1064" s="130" t="s">
        <v>180</v>
      </c>
      <c r="H1064" s="130" t="s">
        <v>181</v>
      </c>
      <c r="I1064" s="130" t="s">
        <v>18</v>
      </c>
      <c r="J1064" s="130" t="s">
        <v>159</v>
      </c>
      <c r="K1064" s="134">
        <v>0.1</v>
      </c>
      <c r="L1064" s="130" t="s">
        <v>18</v>
      </c>
      <c r="M1064" s="131">
        <v>43866</v>
      </c>
      <c r="N1064" s="130" t="s">
        <v>63</v>
      </c>
      <c r="O1064" s="131">
        <v>43874</v>
      </c>
    </row>
    <row r="1065" spans="1:15">
      <c r="A1065" s="130" t="s">
        <v>515</v>
      </c>
      <c r="B1065" s="130" t="s">
        <v>15</v>
      </c>
      <c r="C1065" s="130" t="s">
        <v>33</v>
      </c>
      <c r="D1065" s="131">
        <v>43867</v>
      </c>
      <c r="E1065" s="132">
        <v>0.3263888888888889</v>
      </c>
      <c r="F1065" s="130" t="s">
        <v>438</v>
      </c>
      <c r="G1065" s="130" t="s">
        <v>144</v>
      </c>
      <c r="H1065" s="130" t="s">
        <v>145</v>
      </c>
      <c r="I1065" s="130" t="s">
        <v>18</v>
      </c>
      <c r="J1065" s="130" t="s">
        <v>146</v>
      </c>
      <c r="K1065" s="133">
        <v>0.01</v>
      </c>
      <c r="L1065" s="130" t="s">
        <v>18</v>
      </c>
      <c r="M1065" s="131">
        <v>43867</v>
      </c>
      <c r="N1065" s="130" t="s">
        <v>63</v>
      </c>
      <c r="O1065" s="131">
        <v>43874</v>
      </c>
    </row>
    <row r="1066" spans="1:15">
      <c r="A1066" s="130" t="s">
        <v>515</v>
      </c>
      <c r="B1066" s="130" t="s">
        <v>15</v>
      </c>
      <c r="C1066" s="130" t="s">
        <v>33</v>
      </c>
      <c r="D1066" s="137">
        <v>43867</v>
      </c>
      <c r="E1066" s="138">
        <v>0.3263888888888889</v>
      </c>
      <c r="F1066" s="130" t="s">
        <v>438</v>
      </c>
      <c r="G1066" s="130" t="s">
        <v>147</v>
      </c>
      <c r="H1066" s="130" t="s">
        <v>148</v>
      </c>
      <c r="I1066" s="130" t="s">
        <v>18</v>
      </c>
      <c r="J1066" s="130" t="s">
        <v>146</v>
      </c>
      <c r="K1066" s="133">
        <v>0.01</v>
      </c>
      <c r="L1066" s="130" t="s">
        <v>18</v>
      </c>
      <c r="M1066" s="131">
        <v>43867</v>
      </c>
      <c r="N1066" s="130" t="s">
        <v>63</v>
      </c>
      <c r="O1066" s="131">
        <v>43874</v>
      </c>
    </row>
    <row r="1067" spans="1:15">
      <c r="A1067" s="130" t="s">
        <v>515</v>
      </c>
      <c r="B1067" s="130" t="s">
        <v>15</v>
      </c>
      <c r="C1067" s="130" t="s">
        <v>33</v>
      </c>
      <c r="D1067" s="131">
        <v>43867</v>
      </c>
      <c r="E1067" s="132">
        <v>0.3263888888888889</v>
      </c>
      <c r="F1067" s="130" t="s">
        <v>438</v>
      </c>
      <c r="G1067" s="130" t="s">
        <v>149</v>
      </c>
      <c r="H1067" s="130" t="s">
        <v>150</v>
      </c>
      <c r="I1067" s="130" t="s">
        <v>18</v>
      </c>
      <c r="J1067" s="130" t="s">
        <v>146</v>
      </c>
      <c r="K1067" s="133">
        <v>0.01</v>
      </c>
      <c r="L1067" s="130" t="s">
        <v>18</v>
      </c>
      <c r="M1067" s="131">
        <v>43867</v>
      </c>
      <c r="N1067" s="130" t="s">
        <v>63</v>
      </c>
      <c r="O1067" s="131">
        <v>43874</v>
      </c>
    </row>
    <row r="1068" spans="1:15">
      <c r="A1068" s="130" t="s">
        <v>515</v>
      </c>
      <c r="B1068" s="130" t="s">
        <v>15</v>
      </c>
      <c r="C1068" s="130" t="s">
        <v>33</v>
      </c>
      <c r="D1068" s="131">
        <v>43867</v>
      </c>
      <c r="E1068" s="132">
        <v>0.3263888888888889</v>
      </c>
      <c r="F1068" s="130" t="s">
        <v>438</v>
      </c>
      <c r="G1068" s="130" t="s">
        <v>151</v>
      </c>
      <c r="H1068" s="130" t="s">
        <v>152</v>
      </c>
      <c r="I1068" s="130" t="s">
        <v>18</v>
      </c>
      <c r="J1068" s="130" t="s">
        <v>146</v>
      </c>
      <c r="K1068" s="133">
        <v>0.01</v>
      </c>
      <c r="L1068" s="130" t="s">
        <v>18</v>
      </c>
      <c r="M1068" s="131">
        <v>43867</v>
      </c>
      <c r="N1068" s="130" t="s">
        <v>63</v>
      </c>
      <c r="O1068" s="131">
        <v>43874</v>
      </c>
    </row>
    <row r="1069" spans="1:15">
      <c r="A1069" s="130" t="s">
        <v>515</v>
      </c>
      <c r="B1069" s="130" t="s">
        <v>15</v>
      </c>
      <c r="C1069" s="130" t="s">
        <v>33</v>
      </c>
      <c r="D1069" s="131">
        <v>43867</v>
      </c>
      <c r="E1069" s="132">
        <v>0.3263888888888889</v>
      </c>
      <c r="F1069" s="130" t="s">
        <v>438</v>
      </c>
      <c r="G1069" s="130" t="s">
        <v>153</v>
      </c>
      <c r="H1069" s="130" t="s">
        <v>154</v>
      </c>
      <c r="I1069" s="130" t="s">
        <v>18</v>
      </c>
      <c r="J1069" s="130" t="s">
        <v>146</v>
      </c>
      <c r="K1069" s="133">
        <v>0.01</v>
      </c>
      <c r="L1069" s="130" t="s">
        <v>18</v>
      </c>
      <c r="M1069" s="131">
        <v>43867</v>
      </c>
      <c r="N1069" s="130" t="s">
        <v>63</v>
      </c>
      <c r="O1069" s="131">
        <v>43874</v>
      </c>
    </row>
    <row r="1070" spans="1:15">
      <c r="A1070" s="130" t="s">
        <v>515</v>
      </c>
      <c r="B1070" s="130" t="s">
        <v>15</v>
      </c>
      <c r="C1070" s="130" t="s">
        <v>33</v>
      </c>
      <c r="D1070" s="131">
        <v>43867</v>
      </c>
      <c r="E1070" s="132">
        <v>0.3263888888888889</v>
      </c>
      <c r="F1070" s="130" t="s">
        <v>438</v>
      </c>
      <c r="G1070" s="130" t="s">
        <v>182</v>
      </c>
      <c r="H1070" s="130" t="s">
        <v>183</v>
      </c>
      <c r="I1070" s="130" t="s">
        <v>18</v>
      </c>
      <c r="J1070" s="130" t="s">
        <v>159</v>
      </c>
      <c r="K1070" s="133">
        <v>0.1</v>
      </c>
      <c r="L1070" s="130" t="s">
        <v>18</v>
      </c>
      <c r="M1070" s="131">
        <v>43867</v>
      </c>
      <c r="N1070" s="130" t="s">
        <v>63</v>
      </c>
      <c r="O1070" s="131">
        <v>43874</v>
      </c>
    </row>
    <row r="1071" spans="1:15">
      <c r="A1071" s="130" t="s">
        <v>515</v>
      </c>
      <c r="B1071" s="130" t="s">
        <v>15</v>
      </c>
      <c r="C1071" s="130" t="s">
        <v>33</v>
      </c>
      <c r="D1071" s="131">
        <v>43867</v>
      </c>
      <c r="E1071" s="132">
        <v>0.3263888888888889</v>
      </c>
      <c r="F1071" s="130" t="s">
        <v>438</v>
      </c>
      <c r="G1071" s="130" t="s">
        <v>184</v>
      </c>
      <c r="H1071" s="130" t="s">
        <v>185</v>
      </c>
      <c r="I1071" s="130" t="s">
        <v>18</v>
      </c>
      <c r="J1071" s="130" t="s">
        <v>159</v>
      </c>
      <c r="K1071" s="133">
        <v>0.1</v>
      </c>
      <c r="L1071" s="130" t="s">
        <v>18</v>
      </c>
      <c r="M1071" s="131">
        <v>43867</v>
      </c>
      <c r="N1071" s="130" t="s">
        <v>63</v>
      </c>
      <c r="O1071" s="131">
        <v>43874</v>
      </c>
    </row>
    <row r="1072" spans="1:15">
      <c r="A1072" s="130" t="s">
        <v>515</v>
      </c>
      <c r="B1072" s="130" t="s">
        <v>15</v>
      </c>
      <c r="C1072" s="130" t="s">
        <v>33</v>
      </c>
      <c r="D1072" s="131">
        <v>43867</v>
      </c>
      <c r="E1072" s="132">
        <v>0.3263888888888889</v>
      </c>
      <c r="F1072" s="130" t="s">
        <v>438</v>
      </c>
      <c r="G1072" s="130" t="s">
        <v>186</v>
      </c>
      <c r="H1072" s="130" t="s">
        <v>187</v>
      </c>
      <c r="I1072" s="130" t="s">
        <v>18</v>
      </c>
      <c r="J1072" s="130" t="s">
        <v>159</v>
      </c>
      <c r="K1072" s="133">
        <v>0.1</v>
      </c>
      <c r="L1072" s="130" t="s">
        <v>18</v>
      </c>
      <c r="M1072" s="131">
        <v>43867</v>
      </c>
      <c r="N1072" s="130" t="s">
        <v>63</v>
      </c>
      <c r="O1072" s="131">
        <v>43874</v>
      </c>
    </row>
    <row r="1073" spans="1:15">
      <c r="A1073" s="130" t="s">
        <v>515</v>
      </c>
      <c r="B1073" s="130" t="s">
        <v>15</v>
      </c>
      <c r="C1073" s="130" t="s">
        <v>33</v>
      </c>
      <c r="D1073" s="131">
        <v>43867</v>
      </c>
      <c r="E1073" s="132">
        <v>0.3263888888888889</v>
      </c>
      <c r="F1073" s="130" t="s">
        <v>438</v>
      </c>
      <c r="G1073" s="130" t="s">
        <v>188</v>
      </c>
      <c r="H1073" s="130" t="s">
        <v>189</v>
      </c>
      <c r="I1073" s="130" t="s">
        <v>18</v>
      </c>
      <c r="J1073" s="130" t="s">
        <v>159</v>
      </c>
      <c r="K1073" s="133">
        <v>0.1</v>
      </c>
      <c r="L1073" s="130" t="s">
        <v>18</v>
      </c>
      <c r="M1073" s="131">
        <v>43867</v>
      </c>
      <c r="N1073" s="130" t="s">
        <v>63</v>
      </c>
      <c r="O1073" s="131">
        <v>43874</v>
      </c>
    </row>
    <row r="1074" spans="1:15">
      <c r="A1074" s="130" t="s">
        <v>515</v>
      </c>
      <c r="B1074" s="130" t="s">
        <v>15</v>
      </c>
      <c r="C1074" s="130" t="s">
        <v>33</v>
      </c>
      <c r="D1074" s="131">
        <v>43867</v>
      </c>
      <c r="E1074" s="132">
        <v>0.3263888888888889</v>
      </c>
      <c r="F1074" s="130" t="s">
        <v>438</v>
      </c>
      <c r="G1074" s="130" t="s">
        <v>190</v>
      </c>
      <c r="H1074" s="130" t="s">
        <v>191</v>
      </c>
      <c r="I1074" s="130" t="s">
        <v>18</v>
      </c>
      <c r="J1074" s="130" t="s">
        <v>159</v>
      </c>
      <c r="K1074" s="133">
        <v>0.1</v>
      </c>
      <c r="L1074" s="130" t="s">
        <v>18</v>
      </c>
      <c r="M1074" s="131">
        <v>43867</v>
      </c>
      <c r="N1074" s="130" t="s">
        <v>63</v>
      </c>
      <c r="O1074" s="131">
        <v>43874</v>
      </c>
    </row>
    <row r="1075" spans="1:15">
      <c r="A1075" s="130" t="s">
        <v>515</v>
      </c>
      <c r="B1075" s="130" t="s">
        <v>15</v>
      </c>
      <c r="C1075" s="130" t="s">
        <v>33</v>
      </c>
      <c r="D1075" s="131">
        <v>43867</v>
      </c>
      <c r="E1075" s="132">
        <v>0.3263888888888889</v>
      </c>
      <c r="F1075" s="130" t="s">
        <v>438</v>
      </c>
      <c r="G1075" s="130" t="s">
        <v>192</v>
      </c>
      <c r="H1075" s="130" t="s">
        <v>193</v>
      </c>
      <c r="I1075" s="130" t="s">
        <v>18</v>
      </c>
      <c r="J1075" s="130" t="s">
        <v>159</v>
      </c>
      <c r="K1075" s="133">
        <v>0.1</v>
      </c>
      <c r="L1075" s="130" t="s">
        <v>18</v>
      </c>
      <c r="M1075" s="131">
        <v>43867</v>
      </c>
      <c r="N1075" s="130" t="s">
        <v>63</v>
      </c>
      <c r="O1075" s="131">
        <v>43874</v>
      </c>
    </row>
    <row r="1076" spans="1:15">
      <c r="A1076" s="130" t="s">
        <v>515</v>
      </c>
      <c r="B1076" s="130" t="s">
        <v>15</v>
      </c>
      <c r="C1076" s="130" t="s">
        <v>33</v>
      </c>
      <c r="D1076" s="131">
        <v>43867</v>
      </c>
      <c r="E1076" s="132">
        <v>0.3263888888888889</v>
      </c>
      <c r="F1076" s="130" t="s">
        <v>438</v>
      </c>
      <c r="G1076" s="130" t="s">
        <v>194</v>
      </c>
      <c r="H1076" s="130" t="s">
        <v>195</v>
      </c>
      <c r="I1076" s="130" t="s">
        <v>18</v>
      </c>
      <c r="J1076" s="130" t="s">
        <v>159</v>
      </c>
      <c r="K1076" s="133">
        <v>0.1</v>
      </c>
      <c r="L1076" s="130" t="s">
        <v>18</v>
      </c>
      <c r="M1076" s="131">
        <v>43867</v>
      </c>
      <c r="N1076" s="130" t="s">
        <v>63</v>
      </c>
      <c r="O1076" s="131">
        <v>43874</v>
      </c>
    </row>
    <row r="1077" spans="1:15">
      <c r="A1077" s="130" t="s">
        <v>515</v>
      </c>
      <c r="B1077" s="130" t="s">
        <v>15</v>
      </c>
      <c r="C1077" s="130" t="s">
        <v>33</v>
      </c>
      <c r="D1077" s="131">
        <v>43867</v>
      </c>
      <c r="E1077" s="132">
        <v>0.3263888888888889</v>
      </c>
      <c r="F1077" s="130" t="s">
        <v>438</v>
      </c>
      <c r="G1077" s="130" t="s">
        <v>155</v>
      </c>
      <c r="H1077" s="130" t="s">
        <v>156</v>
      </c>
      <c r="I1077" s="130" t="s">
        <v>18</v>
      </c>
      <c r="J1077" s="130" t="s">
        <v>146</v>
      </c>
      <c r="K1077" s="133">
        <v>0.01</v>
      </c>
      <c r="L1077" s="130" t="s">
        <v>18</v>
      </c>
      <c r="M1077" s="131">
        <v>43867</v>
      </c>
      <c r="N1077" s="130" t="s">
        <v>63</v>
      </c>
      <c r="O1077" s="131">
        <v>43874</v>
      </c>
    </row>
    <row r="1078" spans="1:15">
      <c r="A1078" s="130" t="s">
        <v>515</v>
      </c>
      <c r="B1078" s="130" t="s">
        <v>15</v>
      </c>
      <c r="C1078" s="130" t="s">
        <v>33</v>
      </c>
      <c r="D1078" s="131">
        <v>43867</v>
      </c>
      <c r="E1078" s="132">
        <v>0.3263888888888889</v>
      </c>
      <c r="F1078" s="130" t="s">
        <v>438</v>
      </c>
      <c r="G1078" s="130" t="s">
        <v>157</v>
      </c>
      <c r="H1078" s="130" t="s">
        <v>158</v>
      </c>
      <c r="I1078" s="130" t="s">
        <v>18</v>
      </c>
      <c r="J1078" s="130" t="s">
        <v>159</v>
      </c>
      <c r="K1078" s="133">
        <v>0.1</v>
      </c>
      <c r="L1078" s="130" t="s">
        <v>18</v>
      </c>
      <c r="M1078" s="131">
        <v>43867</v>
      </c>
      <c r="N1078" s="130" t="s">
        <v>63</v>
      </c>
      <c r="O1078" s="131">
        <v>43874</v>
      </c>
    </row>
    <row r="1079" spans="1:15">
      <c r="A1079" s="130" t="s">
        <v>515</v>
      </c>
      <c r="B1079" s="130" t="s">
        <v>15</v>
      </c>
      <c r="C1079" s="130" t="s">
        <v>33</v>
      </c>
      <c r="D1079" s="131">
        <v>43867</v>
      </c>
      <c r="E1079" s="132">
        <v>0.3263888888888889</v>
      </c>
      <c r="F1079" s="130" t="s">
        <v>438</v>
      </c>
      <c r="G1079" s="130" t="s">
        <v>196</v>
      </c>
      <c r="H1079" s="130" t="s">
        <v>197</v>
      </c>
      <c r="I1079" s="130" t="s">
        <v>18</v>
      </c>
      <c r="J1079" s="130" t="s">
        <v>159</v>
      </c>
      <c r="K1079" s="133">
        <v>0.1</v>
      </c>
      <c r="L1079" s="130" t="s">
        <v>18</v>
      </c>
      <c r="M1079" s="131">
        <v>43867</v>
      </c>
      <c r="N1079" s="130" t="s">
        <v>63</v>
      </c>
      <c r="O1079" s="131">
        <v>43874</v>
      </c>
    </row>
    <row r="1080" spans="1:15">
      <c r="A1080" s="130" t="s">
        <v>515</v>
      </c>
      <c r="B1080" s="130" t="s">
        <v>15</v>
      </c>
      <c r="C1080" s="130" t="s">
        <v>33</v>
      </c>
      <c r="D1080" s="131">
        <v>43867</v>
      </c>
      <c r="E1080" s="132">
        <v>0.3263888888888889</v>
      </c>
      <c r="F1080" s="130" t="s">
        <v>438</v>
      </c>
      <c r="G1080" s="130" t="s">
        <v>180</v>
      </c>
      <c r="H1080" s="130" t="s">
        <v>181</v>
      </c>
      <c r="I1080" s="130" t="s">
        <v>18</v>
      </c>
      <c r="J1080" s="130" t="s">
        <v>159</v>
      </c>
      <c r="K1080" s="133">
        <v>0.1</v>
      </c>
      <c r="L1080" s="130" t="s">
        <v>18</v>
      </c>
      <c r="M1080" s="131">
        <v>43867</v>
      </c>
      <c r="N1080" s="130" t="s">
        <v>63</v>
      </c>
      <c r="O1080" s="131">
        <v>43874</v>
      </c>
    </row>
    <row r="1081" spans="1:15">
      <c r="A1081" s="130" t="s">
        <v>605</v>
      </c>
      <c r="B1081" s="130" t="s">
        <v>15</v>
      </c>
      <c r="C1081" s="130" t="s">
        <v>33</v>
      </c>
      <c r="D1081" s="131">
        <v>43865</v>
      </c>
      <c r="E1081" s="132">
        <v>0.30138888888888887</v>
      </c>
      <c r="F1081" s="130" t="s">
        <v>439</v>
      </c>
      <c r="G1081" s="130" t="s">
        <v>198</v>
      </c>
      <c r="H1081" s="130" t="s">
        <v>199</v>
      </c>
      <c r="I1081" s="130" t="s">
        <v>18</v>
      </c>
      <c r="J1081" s="130" t="s">
        <v>18</v>
      </c>
      <c r="K1081" s="133">
        <v>0.5</v>
      </c>
      <c r="L1081" s="130" t="s">
        <v>18</v>
      </c>
      <c r="M1081" s="131">
        <v>43865</v>
      </c>
      <c r="N1081" s="130" t="s">
        <v>63</v>
      </c>
      <c r="O1081" s="141"/>
    </row>
    <row r="1082" spans="1:15">
      <c r="A1082" s="130" t="s">
        <v>605</v>
      </c>
      <c r="B1082" s="130" t="s">
        <v>15</v>
      </c>
      <c r="C1082" s="130" t="s">
        <v>33</v>
      </c>
      <c r="D1082" s="131">
        <v>43865</v>
      </c>
      <c r="E1082" s="132">
        <v>0.30138888888888887</v>
      </c>
      <c r="F1082" s="130" t="s">
        <v>439</v>
      </c>
      <c r="G1082" s="130" t="s">
        <v>200</v>
      </c>
      <c r="H1082" s="130" t="s">
        <v>201</v>
      </c>
      <c r="I1082" s="130" t="s">
        <v>18</v>
      </c>
      <c r="J1082" s="130" t="s">
        <v>18</v>
      </c>
      <c r="K1082" s="133">
        <v>0.5</v>
      </c>
      <c r="L1082" s="130" t="s">
        <v>18</v>
      </c>
      <c r="M1082" s="131">
        <v>43865</v>
      </c>
      <c r="N1082" s="130" t="s">
        <v>63</v>
      </c>
      <c r="O1082" s="141"/>
    </row>
    <row r="1083" spans="1:15">
      <c r="A1083" s="130" t="s">
        <v>605</v>
      </c>
      <c r="B1083" s="130" t="s">
        <v>15</v>
      </c>
      <c r="C1083" s="130" t="s">
        <v>33</v>
      </c>
      <c r="D1083" s="131">
        <v>43865</v>
      </c>
      <c r="E1083" s="132">
        <v>0.30138888888888887</v>
      </c>
      <c r="F1083" s="130" t="s">
        <v>439</v>
      </c>
      <c r="G1083" s="130" t="s">
        <v>202</v>
      </c>
      <c r="H1083" s="130" t="s">
        <v>203</v>
      </c>
      <c r="I1083" s="130" t="s">
        <v>18</v>
      </c>
      <c r="J1083" s="130" t="s">
        <v>18</v>
      </c>
      <c r="K1083" s="133">
        <v>0.5</v>
      </c>
      <c r="L1083" s="130" t="s">
        <v>18</v>
      </c>
      <c r="M1083" s="131">
        <v>43865</v>
      </c>
      <c r="N1083" s="130" t="s">
        <v>63</v>
      </c>
      <c r="O1083" s="141"/>
    </row>
    <row r="1084" spans="1:15">
      <c r="A1084" s="130" t="s">
        <v>605</v>
      </c>
      <c r="B1084" s="130" t="s">
        <v>15</v>
      </c>
      <c r="C1084" s="130" t="s">
        <v>33</v>
      </c>
      <c r="D1084" s="131">
        <v>43865</v>
      </c>
      <c r="E1084" s="132">
        <v>0.30138888888888887</v>
      </c>
      <c r="F1084" s="130" t="s">
        <v>439</v>
      </c>
      <c r="G1084" s="130" t="s">
        <v>204</v>
      </c>
      <c r="H1084" s="130" t="s">
        <v>205</v>
      </c>
      <c r="I1084" s="130" t="s">
        <v>18</v>
      </c>
      <c r="J1084" s="130" t="s">
        <v>18</v>
      </c>
      <c r="K1084" s="133">
        <v>0.5</v>
      </c>
      <c r="L1084" s="130" t="s">
        <v>18</v>
      </c>
      <c r="M1084" s="131">
        <v>43865</v>
      </c>
      <c r="N1084" s="130" t="s">
        <v>63</v>
      </c>
      <c r="O1084" s="141"/>
    </row>
    <row r="1085" spans="1:15">
      <c r="A1085" s="130" t="s">
        <v>605</v>
      </c>
      <c r="B1085" s="130" t="s">
        <v>15</v>
      </c>
      <c r="C1085" s="130" t="s">
        <v>33</v>
      </c>
      <c r="D1085" s="131">
        <v>43865</v>
      </c>
      <c r="E1085" s="132">
        <v>0.30138888888888887</v>
      </c>
      <c r="F1085" s="130" t="s">
        <v>439</v>
      </c>
      <c r="G1085" s="130" t="s">
        <v>206</v>
      </c>
      <c r="H1085" s="130" t="s">
        <v>207</v>
      </c>
      <c r="I1085" s="130" t="s">
        <v>18</v>
      </c>
      <c r="J1085" s="130" t="s">
        <v>18</v>
      </c>
      <c r="K1085" s="133">
        <v>0.5</v>
      </c>
      <c r="L1085" s="130" t="s">
        <v>18</v>
      </c>
      <c r="M1085" s="131">
        <v>43865</v>
      </c>
      <c r="N1085" s="130" t="s">
        <v>63</v>
      </c>
      <c r="O1085" s="141"/>
    </row>
    <row r="1086" spans="1:15">
      <c r="A1086" s="130" t="s">
        <v>605</v>
      </c>
      <c r="B1086" s="130" t="s">
        <v>15</v>
      </c>
      <c r="C1086" s="130" t="s">
        <v>33</v>
      </c>
      <c r="D1086" s="131">
        <v>43865</v>
      </c>
      <c r="E1086" s="132">
        <v>0.30138888888888887</v>
      </c>
      <c r="F1086" s="130" t="s">
        <v>439</v>
      </c>
      <c r="G1086" s="130" t="s">
        <v>208</v>
      </c>
      <c r="H1086" s="130" t="s">
        <v>209</v>
      </c>
      <c r="I1086" s="130" t="s">
        <v>18</v>
      </c>
      <c r="J1086" s="130" t="s">
        <v>18</v>
      </c>
      <c r="K1086" s="133">
        <v>0.5</v>
      </c>
      <c r="L1086" s="130" t="s">
        <v>18</v>
      </c>
      <c r="M1086" s="131">
        <v>43865</v>
      </c>
      <c r="N1086" s="130" t="s">
        <v>63</v>
      </c>
      <c r="O1086" s="141"/>
    </row>
    <row r="1087" spans="1:15">
      <c r="A1087" s="130" t="s">
        <v>605</v>
      </c>
      <c r="B1087" s="130" t="s">
        <v>15</v>
      </c>
      <c r="C1087" s="130" t="s">
        <v>33</v>
      </c>
      <c r="D1087" s="131">
        <v>43865</v>
      </c>
      <c r="E1087" s="132">
        <v>0.30138888888888887</v>
      </c>
      <c r="F1087" s="130" t="s">
        <v>439</v>
      </c>
      <c r="G1087" s="130" t="s">
        <v>440</v>
      </c>
      <c r="H1087" s="130" t="s">
        <v>441</v>
      </c>
      <c r="I1087" s="130" t="s">
        <v>18</v>
      </c>
      <c r="J1087" s="130" t="s">
        <v>18</v>
      </c>
      <c r="K1087" s="133">
        <v>0.5</v>
      </c>
      <c r="L1087" s="130" t="s">
        <v>18</v>
      </c>
      <c r="M1087" s="131">
        <v>43865</v>
      </c>
      <c r="N1087" s="130" t="s">
        <v>63</v>
      </c>
      <c r="O1087" s="141"/>
    </row>
    <row r="1088" spans="1:15">
      <c r="A1088" s="130" t="s">
        <v>605</v>
      </c>
      <c r="B1088" s="130" t="s">
        <v>15</v>
      </c>
      <c r="C1088" s="130" t="s">
        <v>33</v>
      </c>
      <c r="D1088" s="131">
        <v>43865</v>
      </c>
      <c r="E1088" s="132">
        <v>0.30138888888888887</v>
      </c>
      <c r="F1088" s="130" t="s">
        <v>439</v>
      </c>
      <c r="G1088" s="130" t="s">
        <v>210</v>
      </c>
      <c r="H1088" s="130" t="s">
        <v>211</v>
      </c>
      <c r="I1088" s="130" t="s">
        <v>18</v>
      </c>
      <c r="J1088" s="130" t="s">
        <v>18</v>
      </c>
      <c r="K1088" s="133">
        <v>0.5</v>
      </c>
      <c r="L1088" s="130" t="s">
        <v>18</v>
      </c>
      <c r="M1088" s="131">
        <v>43865</v>
      </c>
      <c r="N1088" s="130" t="s">
        <v>63</v>
      </c>
      <c r="O1088" s="141"/>
    </row>
    <row r="1089" spans="1:15">
      <c r="A1089" s="130" t="s">
        <v>605</v>
      </c>
      <c r="B1089" s="130" t="s">
        <v>15</v>
      </c>
      <c r="C1089" s="130" t="s">
        <v>33</v>
      </c>
      <c r="D1089" s="131">
        <v>43865</v>
      </c>
      <c r="E1089" s="132">
        <v>0.30138888888888887</v>
      </c>
      <c r="F1089" s="130" t="s">
        <v>439</v>
      </c>
      <c r="G1089" s="130" t="s">
        <v>212</v>
      </c>
      <c r="H1089" s="130" t="s">
        <v>213</v>
      </c>
      <c r="I1089" s="130" t="s">
        <v>18</v>
      </c>
      <c r="J1089" s="130" t="s">
        <v>18</v>
      </c>
      <c r="K1089" s="133">
        <v>0.5</v>
      </c>
      <c r="L1089" s="130" t="s">
        <v>18</v>
      </c>
      <c r="M1089" s="131">
        <v>43865</v>
      </c>
      <c r="N1089" s="130" t="s">
        <v>63</v>
      </c>
      <c r="O1089" s="141"/>
    </row>
    <row r="1090" spans="1:15">
      <c r="A1090" s="130" t="s">
        <v>605</v>
      </c>
      <c r="B1090" s="130" t="s">
        <v>15</v>
      </c>
      <c r="C1090" s="130" t="s">
        <v>33</v>
      </c>
      <c r="D1090" s="131">
        <v>43865</v>
      </c>
      <c r="E1090" s="132">
        <v>0.30138888888888887</v>
      </c>
      <c r="F1090" s="130" t="s">
        <v>439</v>
      </c>
      <c r="G1090" s="130" t="s">
        <v>214</v>
      </c>
      <c r="H1090" s="130" t="s">
        <v>215</v>
      </c>
      <c r="I1090" s="130" t="s">
        <v>18</v>
      </c>
      <c r="J1090" s="130" t="s">
        <v>18</v>
      </c>
      <c r="K1090" s="133">
        <v>0.5</v>
      </c>
      <c r="L1090" s="130" t="s">
        <v>18</v>
      </c>
      <c r="M1090" s="131">
        <v>43865</v>
      </c>
      <c r="N1090" s="130" t="s">
        <v>63</v>
      </c>
      <c r="O1090" s="141"/>
    </row>
    <row r="1091" spans="1:15">
      <c r="A1091" s="130" t="s">
        <v>605</v>
      </c>
      <c r="B1091" s="130" t="s">
        <v>15</v>
      </c>
      <c r="C1091" s="130" t="s">
        <v>33</v>
      </c>
      <c r="D1091" s="131">
        <v>43865</v>
      </c>
      <c r="E1091" s="132">
        <v>0.30138888888888887</v>
      </c>
      <c r="F1091" s="130" t="s">
        <v>439</v>
      </c>
      <c r="G1091" s="130" t="s">
        <v>216</v>
      </c>
      <c r="H1091" s="130" t="s">
        <v>217</v>
      </c>
      <c r="I1091" s="130" t="s">
        <v>18</v>
      </c>
      <c r="J1091" s="130" t="s">
        <v>18</v>
      </c>
      <c r="K1091" s="133">
        <v>0.5</v>
      </c>
      <c r="L1091" s="130" t="s">
        <v>18</v>
      </c>
      <c r="M1091" s="131">
        <v>43865</v>
      </c>
      <c r="N1091" s="130" t="s">
        <v>63</v>
      </c>
      <c r="O1091" s="141"/>
    </row>
    <row r="1092" spans="1:15">
      <c r="A1092" s="130" t="s">
        <v>605</v>
      </c>
      <c r="B1092" s="130" t="s">
        <v>15</v>
      </c>
      <c r="C1092" s="130" t="s">
        <v>33</v>
      </c>
      <c r="D1092" s="131">
        <v>43865</v>
      </c>
      <c r="E1092" s="132">
        <v>0.30138888888888887</v>
      </c>
      <c r="F1092" s="130" t="s">
        <v>439</v>
      </c>
      <c r="G1092" s="130" t="s">
        <v>266</v>
      </c>
      <c r="H1092" s="130" t="s">
        <v>267</v>
      </c>
      <c r="I1092" s="130" t="s">
        <v>18</v>
      </c>
      <c r="J1092" s="130" t="s">
        <v>18</v>
      </c>
      <c r="K1092" s="133">
        <v>0.5</v>
      </c>
      <c r="L1092" s="130" t="s">
        <v>18</v>
      </c>
      <c r="M1092" s="131">
        <v>43865</v>
      </c>
      <c r="N1092" s="130" t="s">
        <v>63</v>
      </c>
      <c r="O1092" s="141"/>
    </row>
    <row r="1093" spans="1:15">
      <c r="A1093" s="130" t="s">
        <v>605</v>
      </c>
      <c r="B1093" s="130" t="s">
        <v>15</v>
      </c>
      <c r="C1093" s="130" t="s">
        <v>33</v>
      </c>
      <c r="D1093" s="131">
        <v>43865</v>
      </c>
      <c r="E1093" s="132">
        <v>0.30138888888888887</v>
      </c>
      <c r="F1093" s="130" t="s">
        <v>439</v>
      </c>
      <c r="G1093" s="130" t="s">
        <v>442</v>
      </c>
      <c r="H1093" s="130" t="s">
        <v>443</v>
      </c>
      <c r="I1093" s="130" t="s">
        <v>18</v>
      </c>
      <c r="J1093" s="130" t="s">
        <v>18</v>
      </c>
      <c r="K1093" s="133">
        <v>0.5</v>
      </c>
      <c r="L1093" s="130" t="s">
        <v>18</v>
      </c>
      <c r="M1093" s="131">
        <v>43865</v>
      </c>
      <c r="N1093" s="130" t="s">
        <v>63</v>
      </c>
      <c r="O1093" s="141"/>
    </row>
    <row r="1094" spans="1:15">
      <c r="A1094" s="130" t="s">
        <v>605</v>
      </c>
      <c r="B1094" s="130" t="s">
        <v>15</v>
      </c>
      <c r="C1094" s="130" t="s">
        <v>33</v>
      </c>
      <c r="D1094" s="131">
        <v>43865</v>
      </c>
      <c r="E1094" s="132">
        <v>0.30138888888888887</v>
      </c>
      <c r="F1094" s="130" t="s">
        <v>439</v>
      </c>
      <c r="G1094" s="130" t="s">
        <v>220</v>
      </c>
      <c r="H1094" s="130" t="s">
        <v>221</v>
      </c>
      <c r="I1094" s="130" t="s">
        <v>18</v>
      </c>
      <c r="J1094" s="130" t="s">
        <v>18</v>
      </c>
      <c r="K1094" s="133">
        <v>0.5</v>
      </c>
      <c r="L1094" s="130" t="s">
        <v>18</v>
      </c>
      <c r="M1094" s="131">
        <v>43865</v>
      </c>
      <c r="N1094" s="130" t="s">
        <v>63</v>
      </c>
      <c r="O1094" s="105"/>
    </row>
    <row r="1095" spans="1:15">
      <c r="A1095" s="130" t="s">
        <v>605</v>
      </c>
      <c r="B1095" s="130" t="s">
        <v>15</v>
      </c>
      <c r="C1095" s="130" t="s">
        <v>33</v>
      </c>
      <c r="D1095" s="131">
        <v>43865</v>
      </c>
      <c r="E1095" s="132">
        <v>0.30138888888888887</v>
      </c>
      <c r="F1095" s="130" t="s">
        <v>439</v>
      </c>
      <c r="G1095" s="130" t="s">
        <v>218</v>
      </c>
      <c r="H1095" s="130" t="s">
        <v>219</v>
      </c>
      <c r="I1095" s="130" t="s">
        <v>18</v>
      </c>
      <c r="J1095" s="130" t="s">
        <v>18</v>
      </c>
      <c r="K1095" s="133">
        <v>0.5</v>
      </c>
      <c r="L1095" s="130" t="s">
        <v>18</v>
      </c>
      <c r="M1095" s="131">
        <v>43865</v>
      </c>
      <c r="N1095" s="130" t="s">
        <v>63</v>
      </c>
      <c r="O1095" s="105"/>
    </row>
    <row r="1096" spans="1:15">
      <c r="A1096" s="130" t="s">
        <v>605</v>
      </c>
      <c r="B1096" s="130" t="s">
        <v>15</v>
      </c>
      <c r="C1096" s="130" t="s">
        <v>33</v>
      </c>
      <c r="D1096" s="131">
        <v>43865</v>
      </c>
      <c r="E1096" s="132">
        <v>0.30138888888888887</v>
      </c>
      <c r="F1096" s="130" t="s">
        <v>439</v>
      </c>
      <c r="G1096" s="130" t="s">
        <v>222</v>
      </c>
      <c r="H1096" s="130" t="s">
        <v>223</v>
      </c>
      <c r="I1096" s="130" t="s">
        <v>18</v>
      </c>
      <c r="J1096" s="130" t="s">
        <v>18</v>
      </c>
      <c r="K1096" s="133">
        <v>0.5</v>
      </c>
      <c r="L1096" s="130" t="s">
        <v>18</v>
      </c>
      <c r="M1096" s="131">
        <v>43865</v>
      </c>
      <c r="N1096" s="130" t="s">
        <v>63</v>
      </c>
      <c r="O1096" s="105"/>
    </row>
    <row r="1097" spans="1:15">
      <c r="A1097" s="130" t="s">
        <v>605</v>
      </c>
      <c r="B1097" s="130" t="s">
        <v>15</v>
      </c>
      <c r="C1097" s="130" t="s">
        <v>33</v>
      </c>
      <c r="D1097" s="131">
        <v>43865</v>
      </c>
      <c r="E1097" s="132">
        <v>0.30138888888888887</v>
      </c>
      <c r="F1097" s="130" t="s">
        <v>439</v>
      </c>
      <c r="G1097" s="130" t="s">
        <v>224</v>
      </c>
      <c r="H1097" s="130" t="s">
        <v>225</v>
      </c>
      <c r="I1097" s="130" t="s">
        <v>18</v>
      </c>
      <c r="J1097" s="130" t="s">
        <v>18</v>
      </c>
      <c r="K1097" s="133">
        <v>0.5</v>
      </c>
      <c r="L1097" s="130" t="s">
        <v>18</v>
      </c>
      <c r="M1097" s="131">
        <v>43865</v>
      </c>
      <c r="N1097" s="130" t="s">
        <v>63</v>
      </c>
      <c r="O1097" s="105"/>
    </row>
    <row r="1098" spans="1:15">
      <c r="A1098" s="130" t="s">
        <v>605</v>
      </c>
      <c r="B1098" s="130" t="s">
        <v>15</v>
      </c>
      <c r="C1098" s="130" t="s">
        <v>33</v>
      </c>
      <c r="D1098" s="131">
        <v>43865</v>
      </c>
      <c r="E1098" s="132">
        <v>0.30138888888888887</v>
      </c>
      <c r="F1098" s="130" t="s">
        <v>439</v>
      </c>
      <c r="G1098" s="130" t="s">
        <v>226</v>
      </c>
      <c r="H1098" s="130" t="s">
        <v>227</v>
      </c>
      <c r="I1098" s="130" t="s">
        <v>18</v>
      </c>
      <c r="J1098" s="130" t="s">
        <v>18</v>
      </c>
      <c r="K1098" s="133">
        <v>0.5</v>
      </c>
      <c r="L1098" s="130" t="s">
        <v>18</v>
      </c>
      <c r="M1098" s="131">
        <v>43865</v>
      </c>
      <c r="N1098" s="130" t="s">
        <v>63</v>
      </c>
      <c r="O1098" s="105"/>
    </row>
    <row r="1099" spans="1:15">
      <c r="A1099" s="130" t="s">
        <v>605</v>
      </c>
      <c r="B1099" s="130" t="s">
        <v>15</v>
      </c>
      <c r="C1099" s="130" t="s">
        <v>33</v>
      </c>
      <c r="D1099" s="131">
        <v>43865</v>
      </c>
      <c r="E1099" s="132">
        <v>0.30138888888888887</v>
      </c>
      <c r="F1099" s="130" t="s">
        <v>439</v>
      </c>
      <c r="G1099" s="130" t="s">
        <v>444</v>
      </c>
      <c r="H1099" s="130" t="s">
        <v>445</v>
      </c>
      <c r="I1099" s="130" t="s">
        <v>18</v>
      </c>
      <c r="J1099" s="130" t="s">
        <v>18</v>
      </c>
      <c r="K1099" s="133">
        <v>0.5</v>
      </c>
      <c r="L1099" s="130" t="s">
        <v>18</v>
      </c>
      <c r="M1099" s="131">
        <v>43865</v>
      </c>
      <c r="N1099" s="130" t="s">
        <v>63</v>
      </c>
      <c r="O1099" s="106"/>
    </row>
    <row r="1100" spans="1:15">
      <c r="A1100" s="130" t="s">
        <v>605</v>
      </c>
      <c r="B1100" s="130" t="s">
        <v>15</v>
      </c>
      <c r="C1100" s="130" t="s">
        <v>33</v>
      </c>
      <c r="D1100" s="131">
        <v>43865</v>
      </c>
      <c r="E1100" s="132">
        <v>0.30138888888888887</v>
      </c>
      <c r="F1100" s="130" t="s">
        <v>439</v>
      </c>
      <c r="G1100" s="130" t="s">
        <v>228</v>
      </c>
      <c r="H1100" s="130" t="s">
        <v>229</v>
      </c>
      <c r="I1100" s="130" t="s">
        <v>18</v>
      </c>
      <c r="J1100" s="130" t="s">
        <v>18</v>
      </c>
      <c r="K1100" s="133">
        <v>0.5</v>
      </c>
      <c r="L1100" s="130" t="s">
        <v>18</v>
      </c>
      <c r="M1100" s="131">
        <v>43865</v>
      </c>
      <c r="N1100" s="130" t="s">
        <v>63</v>
      </c>
      <c r="O1100" s="106"/>
    </row>
    <row r="1101" spans="1:15">
      <c r="A1101" s="130" t="s">
        <v>605</v>
      </c>
      <c r="B1101" s="130" t="s">
        <v>15</v>
      </c>
      <c r="C1101" s="130" t="s">
        <v>33</v>
      </c>
      <c r="D1101" s="131">
        <v>43865</v>
      </c>
      <c r="E1101" s="132">
        <v>0.30138888888888887</v>
      </c>
      <c r="F1101" s="130" t="s">
        <v>439</v>
      </c>
      <c r="G1101" s="130" t="s">
        <v>446</v>
      </c>
      <c r="H1101" s="130" t="s">
        <v>447</v>
      </c>
      <c r="I1101" s="130" t="s">
        <v>18</v>
      </c>
      <c r="J1101" s="130" t="s">
        <v>18</v>
      </c>
      <c r="K1101" s="133">
        <v>0.5</v>
      </c>
      <c r="L1101" s="130" t="s">
        <v>18</v>
      </c>
      <c r="M1101" s="131">
        <v>43865</v>
      </c>
      <c r="N1101" s="130" t="s">
        <v>63</v>
      </c>
      <c r="O1101" s="106"/>
    </row>
    <row r="1102" spans="1:15">
      <c r="A1102" s="130" t="s">
        <v>605</v>
      </c>
      <c r="B1102" s="130" t="s">
        <v>15</v>
      </c>
      <c r="C1102" s="130" t="s">
        <v>33</v>
      </c>
      <c r="D1102" s="131">
        <v>43865</v>
      </c>
      <c r="E1102" s="132">
        <v>0.30138888888888887</v>
      </c>
      <c r="F1102" s="130" t="s">
        <v>439</v>
      </c>
      <c r="G1102" s="130" t="s">
        <v>230</v>
      </c>
      <c r="H1102" s="130" t="s">
        <v>231</v>
      </c>
      <c r="I1102" s="130" t="s">
        <v>18</v>
      </c>
      <c r="J1102" s="130" t="s">
        <v>18</v>
      </c>
      <c r="K1102" s="133">
        <v>0.5</v>
      </c>
      <c r="L1102" s="130" t="s">
        <v>18</v>
      </c>
      <c r="M1102" s="131">
        <v>43865</v>
      </c>
      <c r="N1102" s="130" t="s">
        <v>63</v>
      </c>
      <c r="O1102" s="106"/>
    </row>
    <row r="1103" spans="1:15">
      <c r="A1103" s="130" t="s">
        <v>605</v>
      </c>
      <c r="B1103" s="130" t="s">
        <v>15</v>
      </c>
      <c r="C1103" s="130" t="s">
        <v>33</v>
      </c>
      <c r="D1103" s="131">
        <v>43865</v>
      </c>
      <c r="E1103" s="132">
        <v>0.30138888888888887</v>
      </c>
      <c r="F1103" s="130" t="s">
        <v>439</v>
      </c>
      <c r="G1103" s="130" t="s">
        <v>232</v>
      </c>
      <c r="H1103" s="130" t="s">
        <v>233</v>
      </c>
      <c r="I1103" s="130" t="s">
        <v>18</v>
      </c>
      <c r="J1103" s="130" t="s">
        <v>18</v>
      </c>
      <c r="K1103" s="133">
        <v>2.5</v>
      </c>
      <c r="L1103" s="130" t="s">
        <v>18</v>
      </c>
      <c r="M1103" s="131">
        <v>43865</v>
      </c>
      <c r="N1103" s="130" t="s">
        <v>63</v>
      </c>
      <c r="O1103" s="106"/>
    </row>
    <row r="1104" spans="1:15">
      <c r="A1104" s="130" t="s">
        <v>605</v>
      </c>
      <c r="B1104" s="130" t="s">
        <v>15</v>
      </c>
      <c r="C1104" s="130" t="s">
        <v>33</v>
      </c>
      <c r="D1104" s="131">
        <v>43865</v>
      </c>
      <c r="E1104" s="132">
        <v>0.30138888888888887</v>
      </c>
      <c r="F1104" s="130" t="s">
        <v>439</v>
      </c>
      <c r="G1104" s="130" t="s">
        <v>234</v>
      </c>
      <c r="H1104" s="130" t="s">
        <v>235</v>
      </c>
      <c r="I1104" s="130" t="s">
        <v>18</v>
      </c>
      <c r="J1104" s="130" t="s">
        <v>18</v>
      </c>
      <c r="K1104" s="133">
        <v>0.5</v>
      </c>
      <c r="L1104" s="130" t="s">
        <v>18</v>
      </c>
      <c r="M1104" s="131">
        <v>43865</v>
      </c>
      <c r="N1104" s="130" t="s">
        <v>63</v>
      </c>
      <c r="O1104" s="106"/>
    </row>
    <row r="1105" spans="1:15">
      <c r="A1105" s="130" t="s">
        <v>605</v>
      </c>
      <c r="B1105" s="130" t="s">
        <v>15</v>
      </c>
      <c r="C1105" s="130" t="s">
        <v>33</v>
      </c>
      <c r="D1105" s="131">
        <v>43865</v>
      </c>
      <c r="E1105" s="132">
        <v>0.30138888888888887</v>
      </c>
      <c r="F1105" s="130" t="s">
        <v>439</v>
      </c>
      <c r="G1105" s="130" t="s">
        <v>236</v>
      </c>
      <c r="H1105" s="130" t="s">
        <v>237</v>
      </c>
      <c r="I1105" s="130" t="s">
        <v>18</v>
      </c>
      <c r="J1105" s="130" t="s">
        <v>18</v>
      </c>
      <c r="K1105" s="133">
        <v>2.5</v>
      </c>
      <c r="L1105" s="130" t="s">
        <v>18</v>
      </c>
      <c r="M1105" s="131">
        <v>43865</v>
      </c>
      <c r="N1105" s="130" t="s">
        <v>63</v>
      </c>
      <c r="O1105" s="106"/>
    </row>
    <row r="1106" spans="1:15">
      <c r="A1106" s="130" t="s">
        <v>605</v>
      </c>
      <c r="B1106" s="130" t="s">
        <v>15</v>
      </c>
      <c r="C1106" s="130" t="s">
        <v>33</v>
      </c>
      <c r="D1106" s="131">
        <v>43865</v>
      </c>
      <c r="E1106" s="132">
        <v>0.30138888888888887</v>
      </c>
      <c r="F1106" s="130" t="s">
        <v>439</v>
      </c>
      <c r="G1106" s="130" t="s">
        <v>238</v>
      </c>
      <c r="H1106" s="130" t="s">
        <v>239</v>
      </c>
      <c r="I1106" s="130" t="s">
        <v>18</v>
      </c>
      <c r="J1106" s="130" t="s">
        <v>18</v>
      </c>
      <c r="K1106" s="133">
        <v>0.5</v>
      </c>
      <c r="L1106" s="130" t="s">
        <v>18</v>
      </c>
      <c r="M1106" s="131">
        <v>43865</v>
      </c>
      <c r="N1106" s="130" t="s">
        <v>63</v>
      </c>
      <c r="O1106" s="106"/>
    </row>
    <row r="1107" spans="1:15">
      <c r="A1107" s="130" t="s">
        <v>605</v>
      </c>
      <c r="B1107" s="130" t="s">
        <v>15</v>
      </c>
      <c r="C1107" s="130" t="s">
        <v>33</v>
      </c>
      <c r="D1107" s="131">
        <v>43865</v>
      </c>
      <c r="E1107" s="132">
        <v>0.30138888888888887</v>
      </c>
      <c r="F1107" s="130" t="s">
        <v>439</v>
      </c>
      <c r="G1107" s="130" t="s">
        <v>240</v>
      </c>
      <c r="H1107" s="130" t="s">
        <v>241</v>
      </c>
      <c r="I1107" s="130" t="s">
        <v>18</v>
      </c>
      <c r="J1107" s="130" t="s">
        <v>18</v>
      </c>
      <c r="K1107" s="133">
        <v>2.5</v>
      </c>
      <c r="L1107" s="130" t="s">
        <v>18</v>
      </c>
      <c r="M1107" s="131">
        <v>43865</v>
      </c>
      <c r="N1107" s="130" t="s">
        <v>63</v>
      </c>
      <c r="O1107" s="106"/>
    </row>
    <row r="1108" spans="1:15">
      <c r="A1108" s="130" t="s">
        <v>605</v>
      </c>
      <c r="B1108" s="130" t="s">
        <v>15</v>
      </c>
      <c r="C1108" s="130" t="s">
        <v>33</v>
      </c>
      <c r="D1108" s="131">
        <v>43865</v>
      </c>
      <c r="E1108" s="132">
        <v>0.30138888888888887</v>
      </c>
      <c r="F1108" s="130" t="s">
        <v>439</v>
      </c>
      <c r="G1108" s="130" t="s">
        <v>450</v>
      </c>
      <c r="H1108" s="130" t="s">
        <v>451</v>
      </c>
      <c r="I1108" s="130" t="s">
        <v>18</v>
      </c>
      <c r="J1108" s="130" t="s">
        <v>18</v>
      </c>
      <c r="K1108" s="133">
        <v>2.5</v>
      </c>
      <c r="L1108" s="130" t="s">
        <v>18</v>
      </c>
      <c r="M1108" s="131">
        <v>43865</v>
      </c>
      <c r="N1108" s="130" t="s">
        <v>63</v>
      </c>
      <c r="O1108" s="106"/>
    </row>
    <row r="1109" spans="1:15">
      <c r="A1109" s="130" t="s">
        <v>605</v>
      </c>
      <c r="B1109" s="130" t="s">
        <v>15</v>
      </c>
      <c r="C1109" s="130" t="s">
        <v>33</v>
      </c>
      <c r="D1109" s="131">
        <v>43865</v>
      </c>
      <c r="E1109" s="132">
        <v>0.30138888888888887</v>
      </c>
      <c r="F1109" s="130" t="s">
        <v>439</v>
      </c>
      <c r="G1109" s="130" t="s">
        <v>452</v>
      </c>
      <c r="H1109" s="130" t="s">
        <v>453</v>
      </c>
      <c r="I1109" s="130" t="s">
        <v>18</v>
      </c>
      <c r="J1109" s="130" t="s">
        <v>18</v>
      </c>
      <c r="K1109" s="133">
        <v>2.5</v>
      </c>
      <c r="L1109" s="130" t="s">
        <v>18</v>
      </c>
      <c r="M1109" s="131">
        <v>43865</v>
      </c>
      <c r="N1109" s="130" t="s">
        <v>63</v>
      </c>
      <c r="O1109" s="106"/>
    </row>
    <row r="1110" spans="1:15">
      <c r="A1110" s="130" t="s">
        <v>605</v>
      </c>
      <c r="B1110" s="130" t="s">
        <v>15</v>
      </c>
      <c r="C1110" s="130" t="s">
        <v>33</v>
      </c>
      <c r="D1110" s="131">
        <v>43865</v>
      </c>
      <c r="E1110" s="132">
        <v>0.30138888888888887</v>
      </c>
      <c r="F1110" s="130" t="s">
        <v>439</v>
      </c>
      <c r="G1110" s="130" t="s">
        <v>242</v>
      </c>
      <c r="H1110" s="130" t="s">
        <v>243</v>
      </c>
      <c r="I1110" s="130" t="s">
        <v>18</v>
      </c>
      <c r="J1110" s="130" t="s">
        <v>18</v>
      </c>
      <c r="K1110" s="133">
        <v>0.5</v>
      </c>
      <c r="L1110" s="130" t="s">
        <v>18</v>
      </c>
      <c r="M1110" s="131">
        <v>43865</v>
      </c>
      <c r="N1110" s="130" t="s">
        <v>63</v>
      </c>
      <c r="O1110" s="105"/>
    </row>
    <row r="1111" spans="1:15">
      <c r="A1111" s="130" t="s">
        <v>605</v>
      </c>
      <c r="B1111" s="130" t="s">
        <v>15</v>
      </c>
      <c r="C1111" s="130" t="s">
        <v>33</v>
      </c>
      <c r="D1111" s="131">
        <v>43865</v>
      </c>
      <c r="E1111" s="132">
        <v>0.30138888888888887</v>
      </c>
      <c r="F1111" s="130" t="s">
        <v>439</v>
      </c>
      <c r="G1111" s="130" t="s">
        <v>454</v>
      </c>
      <c r="H1111" s="130" t="s">
        <v>455</v>
      </c>
      <c r="I1111" s="130" t="s">
        <v>18</v>
      </c>
      <c r="J1111" s="130" t="s">
        <v>18</v>
      </c>
      <c r="K1111" s="133">
        <v>0.5</v>
      </c>
      <c r="L1111" s="130" t="s">
        <v>18</v>
      </c>
      <c r="M1111" s="131">
        <v>43865</v>
      </c>
      <c r="N1111" s="130" t="s">
        <v>63</v>
      </c>
      <c r="O1111" s="106"/>
    </row>
    <row r="1112" spans="1:15">
      <c r="A1112" s="130" t="s">
        <v>605</v>
      </c>
      <c r="B1112" s="130" t="s">
        <v>15</v>
      </c>
      <c r="C1112" s="130" t="s">
        <v>33</v>
      </c>
      <c r="D1112" s="131">
        <v>43865</v>
      </c>
      <c r="E1112" s="132">
        <v>0.30138888888888887</v>
      </c>
      <c r="F1112" s="130" t="s">
        <v>439</v>
      </c>
      <c r="G1112" s="130" t="s">
        <v>244</v>
      </c>
      <c r="H1112" s="130" t="s">
        <v>245</v>
      </c>
      <c r="I1112" s="130" t="s">
        <v>18</v>
      </c>
      <c r="J1112" s="130" t="s">
        <v>18</v>
      </c>
      <c r="K1112" s="133">
        <v>0.5</v>
      </c>
      <c r="L1112" s="130" t="s">
        <v>18</v>
      </c>
      <c r="M1112" s="131">
        <v>43865</v>
      </c>
      <c r="N1112" s="130" t="s">
        <v>63</v>
      </c>
      <c r="O1112" s="106"/>
    </row>
    <row r="1113" spans="1:15">
      <c r="A1113" s="130" t="s">
        <v>605</v>
      </c>
      <c r="B1113" s="130" t="s">
        <v>15</v>
      </c>
      <c r="C1113" s="130" t="s">
        <v>33</v>
      </c>
      <c r="D1113" s="131">
        <v>43865</v>
      </c>
      <c r="E1113" s="132">
        <v>0.30138888888888887</v>
      </c>
      <c r="F1113" s="130" t="s">
        <v>439</v>
      </c>
      <c r="G1113" s="130" t="s">
        <v>246</v>
      </c>
      <c r="H1113" s="130" t="s">
        <v>247</v>
      </c>
      <c r="I1113" s="130" t="s">
        <v>18</v>
      </c>
      <c r="J1113" s="130" t="s">
        <v>18</v>
      </c>
      <c r="K1113" s="133">
        <v>0.5</v>
      </c>
      <c r="L1113" s="130" t="s">
        <v>18</v>
      </c>
      <c r="M1113" s="131">
        <v>43865</v>
      </c>
      <c r="N1113" s="130" t="s">
        <v>63</v>
      </c>
      <c r="O1113" s="106"/>
    </row>
    <row r="1114" spans="1:15">
      <c r="A1114" s="130" t="s">
        <v>605</v>
      </c>
      <c r="B1114" s="130" t="s">
        <v>15</v>
      </c>
      <c r="C1114" s="130" t="s">
        <v>33</v>
      </c>
      <c r="D1114" s="131">
        <v>43865</v>
      </c>
      <c r="E1114" s="132">
        <v>0.30138888888888887</v>
      </c>
      <c r="F1114" s="130" t="s">
        <v>439</v>
      </c>
      <c r="G1114" s="130" t="s">
        <v>248</v>
      </c>
      <c r="H1114" s="130" t="s">
        <v>249</v>
      </c>
      <c r="I1114" s="130" t="s">
        <v>18</v>
      </c>
      <c r="J1114" s="130" t="s">
        <v>18</v>
      </c>
      <c r="K1114" s="133">
        <v>0.5</v>
      </c>
      <c r="L1114" s="130" t="s">
        <v>18</v>
      </c>
      <c r="M1114" s="131">
        <v>43865</v>
      </c>
      <c r="N1114" s="130" t="s">
        <v>63</v>
      </c>
      <c r="O1114" s="106"/>
    </row>
    <row r="1115" spans="1:15">
      <c r="A1115" s="130" t="s">
        <v>605</v>
      </c>
      <c r="B1115" s="130" t="s">
        <v>15</v>
      </c>
      <c r="C1115" s="130" t="s">
        <v>33</v>
      </c>
      <c r="D1115" s="131">
        <v>43865</v>
      </c>
      <c r="E1115" s="132">
        <v>0.30138888888888887</v>
      </c>
      <c r="F1115" s="130" t="s">
        <v>439</v>
      </c>
      <c r="G1115" s="130" t="s">
        <v>250</v>
      </c>
      <c r="H1115" s="130" t="s">
        <v>251</v>
      </c>
      <c r="I1115" s="130" t="s">
        <v>18</v>
      </c>
      <c r="J1115" s="130" t="s">
        <v>18</v>
      </c>
      <c r="K1115" s="133">
        <v>0.5</v>
      </c>
      <c r="L1115" s="130" t="s">
        <v>18</v>
      </c>
      <c r="M1115" s="131">
        <v>43865</v>
      </c>
      <c r="N1115" s="130" t="s">
        <v>63</v>
      </c>
      <c r="O1115" s="106"/>
    </row>
    <row r="1116" spans="1:15">
      <c r="A1116" s="130" t="s">
        <v>605</v>
      </c>
      <c r="B1116" s="130" t="s">
        <v>15</v>
      </c>
      <c r="C1116" s="130" t="s">
        <v>33</v>
      </c>
      <c r="D1116" s="131">
        <v>43865</v>
      </c>
      <c r="E1116" s="132">
        <v>0.30138888888888887</v>
      </c>
      <c r="F1116" s="130" t="s">
        <v>439</v>
      </c>
      <c r="G1116" s="130" t="s">
        <v>456</v>
      </c>
      <c r="H1116" s="130" t="s">
        <v>457</v>
      </c>
      <c r="I1116" s="130" t="s">
        <v>18</v>
      </c>
      <c r="J1116" s="130" t="s">
        <v>18</v>
      </c>
      <c r="K1116" s="133">
        <v>2.5</v>
      </c>
      <c r="L1116" s="130" t="s">
        <v>18</v>
      </c>
      <c r="M1116" s="131">
        <v>43865</v>
      </c>
      <c r="N1116" s="130" t="s">
        <v>63</v>
      </c>
      <c r="O1116" s="106"/>
    </row>
    <row r="1117" spans="1:15">
      <c r="A1117" s="130" t="s">
        <v>605</v>
      </c>
      <c r="B1117" s="130" t="s">
        <v>15</v>
      </c>
      <c r="C1117" s="130" t="s">
        <v>33</v>
      </c>
      <c r="D1117" s="131">
        <v>43865</v>
      </c>
      <c r="E1117" s="132">
        <v>0.30138888888888887</v>
      </c>
      <c r="F1117" s="130" t="s">
        <v>439</v>
      </c>
      <c r="G1117" s="130" t="s">
        <v>252</v>
      </c>
      <c r="H1117" s="130" t="s">
        <v>253</v>
      </c>
      <c r="I1117" s="130" t="s">
        <v>18</v>
      </c>
      <c r="J1117" s="130" t="s">
        <v>18</v>
      </c>
      <c r="K1117" s="133">
        <v>0.5</v>
      </c>
      <c r="L1117" s="130" t="s">
        <v>18</v>
      </c>
      <c r="M1117" s="131">
        <v>43865</v>
      </c>
      <c r="N1117" s="130" t="s">
        <v>63</v>
      </c>
      <c r="O1117" s="106"/>
    </row>
    <row r="1118" spans="1:15">
      <c r="A1118" s="130" t="s">
        <v>605</v>
      </c>
      <c r="B1118" s="130" t="s">
        <v>15</v>
      </c>
      <c r="C1118" s="130" t="s">
        <v>33</v>
      </c>
      <c r="D1118" s="131">
        <v>43865</v>
      </c>
      <c r="E1118" s="132">
        <v>0.30138888888888887</v>
      </c>
      <c r="F1118" s="130" t="s">
        <v>439</v>
      </c>
      <c r="G1118" s="130" t="s">
        <v>258</v>
      </c>
      <c r="H1118" s="130" t="s">
        <v>259</v>
      </c>
      <c r="I1118" s="130" t="s">
        <v>18</v>
      </c>
      <c r="J1118" s="130" t="s">
        <v>18</v>
      </c>
      <c r="K1118" s="133">
        <v>0.5</v>
      </c>
      <c r="L1118" s="130" t="s">
        <v>18</v>
      </c>
      <c r="M1118" s="131">
        <v>43865</v>
      </c>
      <c r="N1118" s="130" t="s">
        <v>63</v>
      </c>
      <c r="O1118" s="106"/>
    </row>
    <row r="1119" spans="1:15">
      <c r="A1119" s="130" t="s">
        <v>605</v>
      </c>
      <c r="B1119" s="130" t="s">
        <v>15</v>
      </c>
      <c r="C1119" s="130" t="s">
        <v>33</v>
      </c>
      <c r="D1119" s="131">
        <v>43865</v>
      </c>
      <c r="E1119" s="132">
        <v>0.30138888888888887</v>
      </c>
      <c r="F1119" s="130" t="s">
        <v>439</v>
      </c>
      <c r="G1119" s="130" t="s">
        <v>260</v>
      </c>
      <c r="H1119" s="130" t="s">
        <v>261</v>
      </c>
      <c r="I1119" s="130" t="s">
        <v>18</v>
      </c>
      <c r="J1119" s="130" t="s">
        <v>18</v>
      </c>
      <c r="K1119" s="133">
        <v>0.5</v>
      </c>
      <c r="L1119" s="130" t="s">
        <v>18</v>
      </c>
      <c r="M1119" s="131">
        <v>43865</v>
      </c>
      <c r="N1119" s="130" t="s">
        <v>63</v>
      </c>
      <c r="O1119" s="106"/>
    </row>
    <row r="1120" spans="1:15">
      <c r="A1120" s="130" t="s">
        <v>605</v>
      </c>
      <c r="B1120" s="130" t="s">
        <v>15</v>
      </c>
      <c r="C1120" s="130" t="s">
        <v>33</v>
      </c>
      <c r="D1120" s="131">
        <v>43865</v>
      </c>
      <c r="E1120" s="132">
        <v>0.30138888888888887</v>
      </c>
      <c r="F1120" s="130" t="s">
        <v>439</v>
      </c>
      <c r="G1120" s="130" t="s">
        <v>262</v>
      </c>
      <c r="H1120" s="130" t="s">
        <v>263</v>
      </c>
      <c r="I1120" s="130" t="s">
        <v>18</v>
      </c>
      <c r="J1120" s="130" t="s">
        <v>18</v>
      </c>
      <c r="K1120" s="133">
        <v>0.5</v>
      </c>
      <c r="L1120" s="130" t="s">
        <v>18</v>
      </c>
      <c r="M1120" s="131">
        <v>43865</v>
      </c>
      <c r="N1120" s="130" t="s">
        <v>63</v>
      </c>
      <c r="O1120" s="106"/>
    </row>
    <row r="1121" spans="1:15">
      <c r="A1121" s="130" t="s">
        <v>605</v>
      </c>
      <c r="B1121" s="130" t="s">
        <v>15</v>
      </c>
      <c r="C1121" s="130" t="s">
        <v>33</v>
      </c>
      <c r="D1121" s="131">
        <v>43865</v>
      </c>
      <c r="E1121" s="132">
        <v>0.30138888888888887</v>
      </c>
      <c r="F1121" s="130" t="s">
        <v>439</v>
      </c>
      <c r="G1121" s="130" t="s">
        <v>264</v>
      </c>
      <c r="H1121" s="130" t="s">
        <v>265</v>
      </c>
      <c r="I1121" s="130" t="s">
        <v>18</v>
      </c>
      <c r="J1121" s="130" t="s">
        <v>18</v>
      </c>
      <c r="K1121" s="133">
        <v>0.5</v>
      </c>
      <c r="L1121" s="130" t="s">
        <v>18</v>
      </c>
      <c r="M1121" s="131">
        <v>43865</v>
      </c>
      <c r="N1121" s="130" t="s">
        <v>63</v>
      </c>
      <c r="O1121" s="106"/>
    </row>
    <row r="1122" spans="1:15">
      <c r="A1122" s="130" t="s">
        <v>605</v>
      </c>
      <c r="B1122" s="130" t="s">
        <v>15</v>
      </c>
      <c r="C1122" s="130" t="s">
        <v>33</v>
      </c>
      <c r="D1122" s="131">
        <v>43865</v>
      </c>
      <c r="E1122" s="132">
        <v>0.30138888888888887</v>
      </c>
      <c r="F1122" s="130" t="s">
        <v>439</v>
      </c>
      <c r="G1122" s="130" t="s">
        <v>254</v>
      </c>
      <c r="H1122" s="130" t="s">
        <v>255</v>
      </c>
      <c r="I1122" s="130" t="s">
        <v>18</v>
      </c>
      <c r="J1122" s="130" t="s">
        <v>18</v>
      </c>
      <c r="K1122" s="133">
        <v>0.5</v>
      </c>
      <c r="L1122" s="130" t="s">
        <v>18</v>
      </c>
      <c r="M1122" s="131">
        <v>43865</v>
      </c>
      <c r="N1122" s="130" t="s">
        <v>63</v>
      </c>
      <c r="O1122" s="106"/>
    </row>
    <row r="1123" spans="1:15">
      <c r="A1123" s="130" t="s">
        <v>605</v>
      </c>
      <c r="B1123" s="130" t="s">
        <v>15</v>
      </c>
      <c r="C1123" s="130" t="s">
        <v>33</v>
      </c>
      <c r="D1123" s="131">
        <v>43865</v>
      </c>
      <c r="E1123" s="132">
        <v>0.30138888888888887</v>
      </c>
      <c r="F1123" s="130" t="s">
        <v>439</v>
      </c>
      <c r="G1123" s="130" t="s">
        <v>256</v>
      </c>
      <c r="H1123" s="130" t="s">
        <v>257</v>
      </c>
      <c r="I1123" s="130" t="s">
        <v>18</v>
      </c>
      <c r="J1123" s="130" t="s">
        <v>18</v>
      </c>
      <c r="K1123" s="133">
        <v>0.5</v>
      </c>
      <c r="L1123" s="130" t="s">
        <v>18</v>
      </c>
      <c r="M1123" s="131">
        <v>43865</v>
      </c>
      <c r="N1123" s="130" t="s">
        <v>63</v>
      </c>
      <c r="O1123" s="106"/>
    </row>
    <row r="1124" spans="1:15">
      <c r="A1124" s="130" t="s">
        <v>605</v>
      </c>
      <c r="B1124" s="130" t="s">
        <v>15</v>
      </c>
      <c r="C1124" s="130" t="s">
        <v>33</v>
      </c>
      <c r="D1124" s="131">
        <v>43865</v>
      </c>
      <c r="E1124" s="132">
        <v>0.30138888888888887</v>
      </c>
      <c r="F1124" s="130" t="s">
        <v>439</v>
      </c>
      <c r="G1124" s="130" t="s">
        <v>278</v>
      </c>
      <c r="H1124" s="130" t="s">
        <v>279</v>
      </c>
      <c r="I1124" s="130" t="s">
        <v>18</v>
      </c>
      <c r="J1124" s="130" t="s">
        <v>18</v>
      </c>
      <c r="K1124" s="133">
        <v>2.5</v>
      </c>
      <c r="L1124" s="130" t="s">
        <v>18</v>
      </c>
      <c r="M1124" s="131">
        <v>43865</v>
      </c>
      <c r="N1124" s="130" t="s">
        <v>63</v>
      </c>
      <c r="O1124" s="105"/>
    </row>
    <row r="1125" spans="1:15">
      <c r="A1125" s="130" t="s">
        <v>605</v>
      </c>
      <c r="B1125" s="130" t="s">
        <v>15</v>
      </c>
      <c r="C1125" s="130" t="s">
        <v>33</v>
      </c>
      <c r="D1125" s="131">
        <v>43865</v>
      </c>
      <c r="E1125" s="132">
        <v>0.30138888888888887</v>
      </c>
      <c r="F1125" s="130" t="s">
        <v>439</v>
      </c>
      <c r="G1125" s="130" t="s">
        <v>462</v>
      </c>
      <c r="H1125" s="130" t="s">
        <v>463</v>
      </c>
      <c r="I1125" s="130" t="s">
        <v>18</v>
      </c>
      <c r="J1125" s="130" t="s">
        <v>18</v>
      </c>
      <c r="K1125" s="133">
        <v>2.5</v>
      </c>
      <c r="L1125" s="130" t="s">
        <v>18</v>
      </c>
      <c r="M1125" s="131">
        <v>43865</v>
      </c>
      <c r="N1125" s="130" t="s">
        <v>63</v>
      </c>
      <c r="O1125" s="105"/>
    </row>
    <row r="1126" spans="1:15">
      <c r="A1126" s="130" t="s">
        <v>605</v>
      </c>
      <c r="B1126" s="130" t="s">
        <v>15</v>
      </c>
      <c r="C1126" s="130" t="s">
        <v>33</v>
      </c>
      <c r="D1126" s="131">
        <v>43865</v>
      </c>
      <c r="E1126" s="132">
        <v>0.30138888888888887</v>
      </c>
      <c r="F1126" s="130" t="s">
        <v>439</v>
      </c>
      <c r="G1126" s="130" t="s">
        <v>280</v>
      </c>
      <c r="H1126" s="130" t="s">
        <v>281</v>
      </c>
      <c r="I1126" s="130" t="s">
        <v>18</v>
      </c>
      <c r="J1126" s="130" t="s">
        <v>18</v>
      </c>
      <c r="K1126" s="133">
        <v>0.5</v>
      </c>
      <c r="L1126" s="130" t="s">
        <v>18</v>
      </c>
      <c r="M1126" s="131">
        <v>43865</v>
      </c>
      <c r="N1126" s="130" t="s">
        <v>63</v>
      </c>
      <c r="O1126" s="105"/>
    </row>
    <row r="1127" spans="1:15">
      <c r="A1127" s="130" t="s">
        <v>605</v>
      </c>
      <c r="B1127" s="130" t="s">
        <v>15</v>
      </c>
      <c r="C1127" s="130" t="s">
        <v>33</v>
      </c>
      <c r="D1127" s="131">
        <v>43865</v>
      </c>
      <c r="E1127" s="132">
        <v>0.30138888888888887</v>
      </c>
      <c r="F1127" s="130" t="s">
        <v>439</v>
      </c>
      <c r="G1127" s="130" t="s">
        <v>282</v>
      </c>
      <c r="H1127" s="130" t="s">
        <v>283</v>
      </c>
      <c r="I1127" s="130" t="s">
        <v>18</v>
      </c>
      <c r="J1127" s="130" t="s">
        <v>18</v>
      </c>
      <c r="K1127" s="133">
        <v>2.5</v>
      </c>
      <c r="L1127" s="130" t="s">
        <v>18</v>
      </c>
      <c r="M1127" s="131">
        <v>43865</v>
      </c>
      <c r="N1127" s="130" t="s">
        <v>63</v>
      </c>
      <c r="O1127" s="105"/>
    </row>
    <row r="1128" spans="1:15">
      <c r="A1128" s="130" t="s">
        <v>605</v>
      </c>
      <c r="B1128" s="130" t="s">
        <v>15</v>
      </c>
      <c r="C1128" s="130" t="s">
        <v>33</v>
      </c>
      <c r="D1128" s="131">
        <v>43865</v>
      </c>
      <c r="E1128" s="132">
        <v>0.30138888888888887</v>
      </c>
      <c r="F1128" s="130" t="s">
        <v>439</v>
      </c>
      <c r="G1128" s="130" t="s">
        <v>284</v>
      </c>
      <c r="H1128" s="130" t="s">
        <v>285</v>
      </c>
      <c r="I1128" s="130" t="s">
        <v>18</v>
      </c>
      <c r="J1128" s="130" t="s">
        <v>18</v>
      </c>
      <c r="K1128" s="133">
        <v>0.5</v>
      </c>
      <c r="L1128" s="130" t="s">
        <v>18</v>
      </c>
      <c r="M1128" s="131">
        <v>43865</v>
      </c>
      <c r="N1128" s="130" t="s">
        <v>63</v>
      </c>
      <c r="O1128" s="105"/>
    </row>
    <row r="1129" spans="1:15">
      <c r="A1129" s="130" t="s">
        <v>605</v>
      </c>
      <c r="B1129" s="130" t="s">
        <v>15</v>
      </c>
      <c r="C1129" s="130" t="s">
        <v>33</v>
      </c>
      <c r="D1129" s="131">
        <v>43865</v>
      </c>
      <c r="E1129" s="132">
        <v>0.30138888888888887</v>
      </c>
      <c r="F1129" s="130" t="s">
        <v>439</v>
      </c>
      <c r="G1129" s="130" t="s">
        <v>286</v>
      </c>
      <c r="H1129" s="130" t="s">
        <v>287</v>
      </c>
      <c r="I1129" s="130" t="s">
        <v>18</v>
      </c>
      <c r="J1129" s="130" t="s">
        <v>18</v>
      </c>
      <c r="K1129" s="133">
        <v>0.5</v>
      </c>
      <c r="L1129" s="130" t="s">
        <v>18</v>
      </c>
      <c r="M1129" s="131">
        <v>43865</v>
      </c>
      <c r="N1129" s="130" t="s">
        <v>63</v>
      </c>
      <c r="O1129" s="105"/>
    </row>
    <row r="1130" spans="1:15">
      <c r="A1130" s="130" t="s">
        <v>605</v>
      </c>
      <c r="B1130" s="130" t="s">
        <v>15</v>
      </c>
      <c r="C1130" s="130" t="s">
        <v>33</v>
      </c>
      <c r="D1130" s="131">
        <v>43865</v>
      </c>
      <c r="E1130" s="132">
        <v>0.30138888888888887</v>
      </c>
      <c r="F1130" s="130" t="s">
        <v>439</v>
      </c>
      <c r="G1130" s="130" t="s">
        <v>418</v>
      </c>
      <c r="H1130" s="130" t="s">
        <v>419</v>
      </c>
      <c r="I1130" s="130" t="s">
        <v>18</v>
      </c>
      <c r="J1130" s="130" t="s">
        <v>18</v>
      </c>
      <c r="K1130" s="133">
        <v>0.5</v>
      </c>
      <c r="L1130" s="130" t="s">
        <v>18</v>
      </c>
      <c r="M1130" s="131">
        <v>43865</v>
      </c>
      <c r="N1130" s="130" t="s">
        <v>63</v>
      </c>
      <c r="O1130" s="105"/>
    </row>
    <row r="1131" spans="1:15">
      <c r="A1131" s="130" t="s">
        <v>605</v>
      </c>
      <c r="B1131" s="130" t="s">
        <v>15</v>
      </c>
      <c r="C1131" s="130" t="s">
        <v>33</v>
      </c>
      <c r="D1131" s="131">
        <v>43865</v>
      </c>
      <c r="E1131" s="132">
        <v>0.30138888888888887</v>
      </c>
      <c r="F1131" s="130" t="s">
        <v>439</v>
      </c>
      <c r="G1131" s="130" t="s">
        <v>288</v>
      </c>
      <c r="H1131" s="130" t="s">
        <v>289</v>
      </c>
      <c r="I1131" s="130" t="s">
        <v>18</v>
      </c>
      <c r="J1131" s="130" t="s">
        <v>18</v>
      </c>
      <c r="K1131" s="133">
        <v>0.5</v>
      </c>
      <c r="L1131" s="130" t="s">
        <v>18</v>
      </c>
      <c r="M1131" s="131">
        <v>43865</v>
      </c>
      <c r="N1131" s="130" t="s">
        <v>63</v>
      </c>
      <c r="O1131" s="105"/>
    </row>
    <row r="1132" spans="1:15">
      <c r="A1132" s="130" t="s">
        <v>605</v>
      </c>
      <c r="B1132" s="130" t="s">
        <v>15</v>
      </c>
      <c r="C1132" s="130" t="s">
        <v>33</v>
      </c>
      <c r="D1132" s="131">
        <v>43865</v>
      </c>
      <c r="E1132" s="132">
        <v>0.30138888888888887</v>
      </c>
      <c r="F1132" s="130" t="s">
        <v>439</v>
      </c>
      <c r="G1132" s="130" t="s">
        <v>466</v>
      </c>
      <c r="H1132" s="130" t="s">
        <v>467</v>
      </c>
      <c r="I1132" s="130" t="s">
        <v>18</v>
      </c>
      <c r="J1132" s="130" t="s">
        <v>18</v>
      </c>
      <c r="K1132" s="133">
        <v>0.5</v>
      </c>
      <c r="L1132" s="130" t="s">
        <v>18</v>
      </c>
      <c r="M1132" s="131">
        <v>43865</v>
      </c>
      <c r="N1132" s="130" t="s">
        <v>63</v>
      </c>
      <c r="O1132" s="105"/>
    </row>
    <row r="1133" spans="1:15">
      <c r="A1133" s="130" t="s">
        <v>605</v>
      </c>
      <c r="B1133" s="130" t="s">
        <v>15</v>
      </c>
      <c r="C1133" s="130" t="s">
        <v>33</v>
      </c>
      <c r="D1133" s="131">
        <v>43865</v>
      </c>
      <c r="E1133" s="132">
        <v>0.30138888888888887</v>
      </c>
      <c r="F1133" s="130" t="s">
        <v>439</v>
      </c>
      <c r="G1133" s="130" t="s">
        <v>292</v>
      </c>
      <c r="H1133" s="130" t="s">
        <v>293</v>
      </c>
      <c r="I1133" s="130" t="s">
        <v>18</v>
      </c>
      <c r="J1133" s="130" t="s">
        <v>18</v>
      </c>
      <c r="K1133" s="133">
        <v>0.5</v>
      </c>
      <c r="L1133" s="130" t="s">
        <v>18</v>
      </c>
      <c r="M1133" s="131">
        <v>43865</v>
      </c>
      <c r="N1133" s="130" t="s">
        <v>63</v>
      </c>
      <c r="O1133" s="105"/>
    </row>
    <row r="1134" spans="1:15">
      <c r="A1134" s="130" t="s">
        <v>605</v>
      </c>
      <c r="B1134" s="130" t="s">
        <v>15</v>
      </c>
      <c r="C1134" s="130" t="s">
        <v>33</v>
      </c>
      <c r="D1134" s="131">
        <v>43865</v>
      </c>
      <c r="E1134" s="132">
        <v>0.30138888888888887</v>
      </c>
      <c r="F1134" s="130" t="s">
        <v>439</v>
      </c>
      <c r="G1134" s="130" t="s">
        <v>294</v>
      </c>
      <c r="H1134" s="130" t="s">
        <v>295</v>
      </c>
      <c r="I1134" s="130" t="s">
        <v>18</v>
      </c>
      <c r="J1134" s="130" t="s">
        <v>18</v>
      </c>
      <c r="K1134" s="133">
        <v>0.5</v>
      </c>
      <c r="L1134" s="130" t="s">
        <v>18</v>
      </c>
      <c r="M1134" s="131">
        <v>43865</v>
      </c>
      <c r="N1134" s="130" t="s">
        <v>63</v>
      </c>
      <c r="O1134" s="105"/>
    </row>
    <row r="1135" spans="1:15">
      <c r="A1135" s="130" t="s">
        <v>605</v>
      </c>
      <c r="B1135" s="130" t="s">
        <v>15</v>
      </c>
      <c r="C1135" s="130" t="s">
        <v>33</v>
      </c>
      <c r="D1135" s="131">
        <v>43865</v>
      </c>
      <c r="E1135" s="132">
        <v>0.30138888888888887</v>
      </c>
      <c r="F1135" s="130" t="s">
        <v>439</v>
      </c>
      <c r="G1135" s="130" t="s">
        <v>296</v>
      </c>
      <c r="H1135" s="130" t="s">
        <v>297</v>
      </c>
      <c r="I1135" s="130" t="s">
        <v>18</v>
      </c>
      <c r="J1135" s="130" t="s">
        <v>18</v>
      </c>
      <c r="K1135" s="133">
        <v>0.5</v>
      </c>
      <c r="L1135" s="130" t="s">
        <v>18</v>
      </c>
      <c r="M1135" s="131">
        <v>43865</v>
      </c>
      <c r="N1135" s="130" t="s">
        <v>63</v>
      </c>
      <c r="O1135" s="105"/>
    </row>
    <row r="1136" spans="1:15">
      <c r="A1136" s="130" t="s">
        <v>605</v>
      </c>
      <c r="B1136" s="130" t="s">
        <v>15</v>
      </c>
      <c r="C1136" s="130" t="s">
        <v>33</v>
      </c>
      <c r="D1136" s="131">
        <v>43865</v>
      </c>
      <c r="E1136" s="132">
        <v>0.30138888888888887</v>
      </c>
      <c r="F1136" s="130" t="s">
        <v>439</v>
      </c>
      <c r="G1136" s="130" t="s">
        <v>302</v>
      </c>
      <c r="H1136" s="130" t="s">
        <v>303</v>
      </c>
      <c r="I1136" s="130" t="s">
        <v>18</v>
      </c>
      <c r="J1136" s="130" t="s">
        <v>18</v>
      </c>
      <c r="K1136" s="133">
        <v>0.5</v>
      </c>
      <c r="L1136" s="130" t="s">
        <v>18</v>
      </c>
      <c r="M1136" s="131">
        <v>43865</v>
      </c>
      <c r="N1136" s="130" t="s">
        <v>63</v>
      </c>
      <c r="O1136" s="105"/>
    </row>
    <row r="1137" spans="1:15">
      <c r="A1137" s="130" t="s">
        <v>605</v>
      </c>
      <c r="B1137" s="130" t="s">
        <v>15</v>
      </c>
      <c r="C1137" s="130" t="s">
        <v>33</v>
      </c>
      <c r="D1137" s="131">
        <v>43865</v>
      </c>
      <c r="E1137" s="132">
        <v>0.30138888888888887</v>
      </c>
      <c r="F1137" s="130" t="s">
        <v>439</v>
      </c>
      <c r="G1137" s="130" t="s">
        <v>290</v>
      </c>
      <c r="H1137" s="130" t="s">
        <v>291</v>
      </c>
      <c r="I1137" s="130" t="s">
        <v>18</v>
      </c>
      <c r="J1137" s="130" t="s">
        <v>18</v>
      </c>
      <c r="K1137" s="133">
        <v>0.5</v>
      </c>
      <c r="L1137" s="130" t="s">
        <v>18</v>
      </c>
      <c r="M1137" s="131">
        <v>43865</v>
      </c>
      <c r="N1137" s="130" t="s">
        <v>63</v>
      </c>
      <c r="O1137" s="105"/>
    </row>
    <row r="1138" spans="1:15">
      <c r="A1138" s="130" t="s">
        <v>605</v>
      </c>
      <c r="B1138" s="130" t="s">
        <v>15</v>
      </c>
      <c r="C1138" s="130" t="s">
        <v>33</v>
      </c>
      <c r="D1138" s="131">
        <v>43865</v>
      </c>
      <c r="E1138" s="132">
        <v>0.30138888888888887</v>
      </c>
      <c r="F1138" s="130" t="s">
        <v>439</v>
      </c>
      <c r="G1138" s="130" t="s">
        <v>304</v>
      </c>
      <c r="H1138" s="130" t="s">
        <v>305</v>
      </c>
      <c r="I1138" s="130" t="s">
        <v>18</v>
      </c>
      <c r="J1138" s="130" t="s">
        <v>18</v>
      </c>
      <c r="K1138" s="133">
        <v>0.5</v>
      </c>
      <c r="L1138" s="130" t="s">
        <v>18</v>
      </c>
      <c r="M1138" s="131">
        <v>43865</v>
      </c>
      <c r="N1138" s="130" t="s">
        <v>63</v>
      </c>
      <c r="O1138" s="105"/>
    </row>
    <row r="1139" spans="1:15">
      <c r="A1139" s="130" t="s">
        <v>605</v>
      </c>
      <c r="B1139" s="130" t="s">
        <v>15</v>
      </c>
      <c r="C1139" s="130" t="s">
        <v>33</v>
      </c>
      <c r="D1139" s="131">
        <v>43865</v>
      </c>
      <c r="E1139" s="132">
        <v>0.30138888888888887</v>
      </c>
      <c r="F1139" s="130" t="s">
        <v>439</v>
      </c>
      <c r="G1139" s="130" t="s">
        <v>306</v>
      </c>
      <c r="H1139" s="130" t="s">
        <v>307</v>
      </c>
      <c r="I1139" s="130" t="s">
        <v>18</v>
      </c>
      <c r="J1139" s="130" t="s">
        <v>18</v>
      </c>
      <c r="K1139" s="133">
        <v>0.5</v>
      </c>
      <c r="L1139" s="130" t="s">
        <v>18</v>
      </c>
      <c r="M1139" s="131">
        <v>43865</v>
      </c>
      <c r="N1139" s="130" t="s">
        <v>63</v>
      </c>
      <c r="O1139" s="105"/>
    </row>
    <row r="1140" spans="1:15">
      <c r="A1140" s="130" t="s">
        <v>605</v>
      </c>
      <c r="B1140" s="130" t="s">
        <v>15</v>
      </c>
      <c r="C1140" s="130" t="s">
        <v>33</v>
      </c>
      <c r="D1140" s="131">
        <v>43865</v>
      </c>
      <c r="E1140" s="132">
        <v>0.30138888888888887</v>
      </c>
      <c r="F1140" s="130" t="s">
        <v>439</v>
      </c>
      <c r="G1140" s="130" t="s">
        <v>308</v>
      </c>
      <c r="H1140" s="130" t="s">
        <v>309</v>
      </c>
      <c r="I1140" s="130" t="s">
        <v>18</v>
      </c>
      <c r="J1140" s="130" t="s">
        <v>18</v>
      </c>
      <c r="K1140" s="133">
        <v>0.5</v>
      </c>
      <c r="L1140" s="130" t="s">
        <v>18</v>
      </c>
      <c r="M1140" s="131">
        <v>43865</v>
      </c>
      <c r="N1140" s="130" t="s">
        <v>63</v>
      </c>
      <c r="O1140" s="105"/>
    </row>
    <row r="1141" spans="1:15">
      <c r="A1141" s="130" t="s">
        <v>605</v>
      </c>
      <c r="B1141" s="130" t="s">
        <v>15</v>
      </c>
      <c r="C1141" s="130" t="s">
        <v>33</v>
      </c>
      <c r="D1141" s="131">
        <v>43865</v>
      </c>
      <c r="E1141" s="132">
        <v>0.30138888888888887</v>
      </c>
      <c r="F1141" s="130" t="s">
        <v>439</v>
      </c>
      <c r="G1141" s="130" t="s">
        <v>310</v>
      </c>
      <c r="H1141" s="130" t="s">
        <v>311</v>
      </c>
      <c r="I1141" s="130" t="s">
        <v>18</v>
      </c>
      <c r="J1141" s="130" t="s">
        <v>18</v>
      </c>
      <c r="K1141" s="133">
        <v>0.5</v>
      </c>
      <c r="L1141" s="130" t="s">
        <v>18</v>
      </c>
      <c r="M1141" s="131">
        <v>43865</v>
      </c>
      <c r="N1141" s="130" t="s">
        <v>63</v>
      </c>
      <c r="O1141" s="105"/>
    </row>
    <row r="1142" spans="1:15">
      <c r="A1142" s="130" t="s">
        <v>605</v>
      </c>
      <c r="B1142" s="130" t="s">
        <v>15</v>
      </c>
      <c r="C1142" s="130" t="s">
        <v>33</v>
      </c>
      <c r="D1142" s="131">
        <v>43865</v>
      </c>
      <c r="E1142" s="132">
        <v>0.30138888888888887</v>
      </c>
      <c r="F1142" s="130" t="s">
        <v>439</v>
      </c>
      <c r="G1142" s="130" t="s">
        <v>298</v>
      </c>
      <c r="H1142" s="130" t="s">
        <v>299</v>
      </c>
      <c r="I1142" s="130" t="s">
        <v>18</v>
      </c>
      <c r="J1142" s="130" t="s">
        <v>18</v>
      </c>
      <c r="K1142" s="133">
        <v>0.5</v>
      </c>
      <c r="L1142" s="130" t="s">
        <v>18</v>
      </c>
      <c r="M1142" s="131">
        <v>43865</v>
      </c>
      <c r="N1142" s="130" t="s">
        <v>63</v>
      </c>
      <c r="O1142" s="105"/>
    </row>
    <row r="1143" spans="1:15">
      <c r="A1143" s="130" t="s">
        <v>605</v>
      </c>
      <c r="B1143" s="130" t="s">
        <v>15</v>
      </c>
      <c r="C1143" s="130" t="s">
        <v>33</v>
      </c>
      <c r="D1143" s="131">
        <v>43865</v>
      </c>
      <c r="E1143" s="132">
        <v>0.30138888888888887</v>
      </c>
      <c r="F1143" s="130" t="s">
        <v>439</v>
      </c>
      <c r="G1143" s="130" t="s">
        <v>300</v>
      </c>
      <c r="H1143" s="130" t="s">
        <v>301</v>
      </c>
      <c r="I1143" s="130" t="s">
        <v>18</v>
      </c>
      <c r="J1143" s="130" t="s">
        <v>18</v>
      </c>
      <c r="K1143" s="133">
        <v>0.5</v>
      </c>
      <c r="L1143" s="130" t="s">
        <v>18</v>
      </c>
      <c r="M1143" s="131">
        <v>43865</v>
      </c>
      <c r="N1143" s="130" t="s">
        <v>63</v>
      </c>
      <c r="O1143" s="105"/>
    </row>
    <row r="1144" spans="1:15">
      <c r="A1144" s="130" t="s">
        <v>605</v>
      </c>
      <c r="B1144" s="130" t="s">
        <v>15</v>
      </c>
      <c r="C1144" s="130" t="s">
        <v>33</v>
      </c>
      <c r="D1144" s="131">
        <v>43865</v>
      </c>
      <c r="E1144" s="132">
        <v>0.30138888888888887</v>
      </c>
      <c r="F1144" s="130" t="s">
        <v>439</v>
      </c>
      <c r="G1144" s="130" t="s">
        <v>468</v>
      </c>
      <c r="H1144" s="130" t="s">
        <v>469</v>
      </c>
      <c r="I1144" s="130" t="s">
        <v>18</v>
      </c>
      <c r="J1144" s="130" t="s">
        <v>18</v>
      </c>
      <c r="K1144" s="133">
        <v>0.5</v>
      </c>
      <c r="L1144" s="130" t="s">
        <v>18</v>
      </c>
      <c r="M1144" s="131">
        <v>43865</v>
      </c>
      <c r="N1144" s="130" t="s">
        <v>63</v>
      </c>
      <c r="O1144" s="105"/>
    </row>
    <row r="1145" spans="1:15">
      <c r="A1145" s="130" t="s">
        <v>605</v>
      </c>
      <c r="B1145" s="130" t="s">
        <v>15</v>
      </c>
      <c r="C1145" s="130" t="s">
        <v>33</v>
      </c>
      <c r="D1145" s="131">
        <v>43865</v>
      </c>
      <c r="E1145" s="132">
        <v>0.30138888888888887</v>
      </c>
      <c r="F1145" s="130" t="s">
        <v>439</v>
      </c>
      <c r="G1145" s="130" t="s">
        <v>312</v>
      </c>
      <c r="H1145" s="130" t="s">
        <v>313</v>
      </c>
      <c r="I1145" s="130" t="s">
        <v>18</v>
      </c>
      <c r="J1145" s="130" t="s">
        <v>18</v>
      </c>
      <c r="K1145" s="133">
        <v>0.5</v>
      </c>
      <c r="L1145" s="130" t="s">
        <v>18</v>
      </c>
      <c r="M1145" s="131">
        <v>43865</v>
      </c>
      <c r="N1145" s="130" t="s">
        <v>63</v>
      </c>
      <c r="O1145" s="105"/>
    </row>
    <row r="1146" spans="1:15">
      <c r="A1146" s="130" t="s">
        <v>605</v>
      </c>
      <c r="B1146" s="130" t="s">
        <v>15</v>
      </c>
      <c r="C1146" s="130" t="s">
        <v>33</v>
      </c>
      <c r="D1146" s="131">
        <v>43865</v>
      </c>
      <c r="E1146" s="132">
        <v>0.30138888888888887</v>
      </c>
      <c r="F1146" s="130" t="s">
        <v>439</v>
      </c>
      <c r="G1146" s="130" t="s">
        <v>314</v>
      </c>
      <c r="H1146" s="130" t="s">
        <v>315</v>
      </c>
      <c r="I1146" s="130" t="s">
        <v>18</v>
      </c>
      <c r="J1146" s="130" t="s">
        <v>18</v>
      </c>
      <c r="K1146" s="133">
        <v>0.5</v>
      </c>
      <c r="L1146" s="130" t="s">
        <v>18</v>
      </c>
      <c r="M1146" s="131">
        <v>43865</v>
      </c>
      <c r="N1146" s="130" t="s">
        <v>63</v>
      </c>
      <c r="O1146" s="105"/>
    </row>
    <row r="1147" spans="1:15">
      <c r="A1147" s="130" t="s">
        <v>604</v>
      </c>
      <c r="B1147" s="130" t="s">
        <v>15</v>
      </c>
      <c r="C1147" s="130" t="s">
        <v>33</v>
      </c>
      <c r="D1147" s="131">
        <v>43866</v>
      </c>
      <c r="E1147" s="132">
        <v>0.30069444444444443</v>
      </c>
      <c r="F1147" s="130" t="s">
        <v>439</v>
      </c>
      <c r="G1147" s="130" t="s">
        <v>198</v>
      </c>
      <c r="H1147" s="130" t="s">
        <v>199</v>
      </c>
      <c r="I1147" s="130" t="s">
        <v>18</v>
      </c>
      <c r="J1147" s="130" t="s">
        <v>18</v>
      </c>
      <c r="K1147" s="133">
        <v>0.5</v>
      </c>
      <c r="L1147" s="130" t="s">
        <v>18</v>
      </c>
      <c r="M1147" s="131">
        <v>43866</v>
      </c>
      <c r="N1147" s="130" t="s">
        <v>63</v>
      </c>
      <c r="O1147" s="106"/>
    </row>
    <row r="1148" spans="1:15">
      <c r="A1148" s="130" t="s">
        <v>604</v>
      </c>
      <c r="B1148" s="130" t="s">
        <v>15</v>
      </c>
      <c r="C1148" s="130" t="s">
        <v>33</v>
      </c>
      <c r="D1148" s="131">
        <v>43866</v>
      </c>
      <c r="E1148" s="132">
        <v>0.30069444444444443</v>
      </c>
      <c r="F1148" s="130" t="s">
        <v>439</v>
      </c>
      <c r="G1148" s="130" t="s">
        <v>200</v>
      </c>
      <c r="H1148" s="130" t="s">
        <v>201</v>
      </c>
      <c r="I1148" s="130" t="s">
        <v>18</v>
      </c>
      <c r="J1148" s="130" t="s">
        <v>18</v>
      </c>
      <c r="K1148" s="133">
        <v>0.5</v>
      </c>
      <c r="L1148" s="130" t="s">
        <v>18</v>
      </c>
      <c r="M1148" s="131">
        <v>43866</v>
      </c>
      <c r="N1148" s="130" t="s">
        <v>63</v>
      </c>
      <c r="O1148" s="106"/>
    </row>
    <row r="1149" spans="1:15">
      <c r="A1149" s="130" t="s">
        <v>604</v>
      </c>
      <c r="B1149" s="130" t="s">
        <v>15</v>
      </c>
      <c r="C1149" s="130" t="s">
        <v>33</v>
      </c>
      <c r="D1149" s="131">
        <v>43866</v>
      </c>
      <c r="E1149" s="132">
        <v>0.30069444444444443</v>
      </c>
      <c r="F1149" s="130" t="s">
        <v>439</v>
      </c>
      <c r="G1149" s="130" t="s">
        <v>202</v>
      </c>
      <c r="H1149" s="130" t="s">
        <v>203</v>
      </c>
      <c r="I1149" s="130" t="s">
        <v>18</v>
      </c>
      <c r="J1149" s="130" t="s">
        <v>18</v>
      </c>
      <c r="K1149" s="133">
        <v>0.5</v>
      </c>
      <c r="L1149" s="130" t="s">
        <v>18</v>
      </c>
      <c r="M1149" s="131">
        <v>43866</v>
      </c>
      <c r="N1149" s="130" t="s">
        <v>63</v>
      </c>
      <c r="O1149" s="105"/>
    </row>
    <row r="1150" spans="1:15">
      <c r="A1150" s="130" t="s">
        <v>604</v>
      </c>
      <c r="B1150" s="130" t="s">
        <v>15</v>
      </c>
      <c r="C1150" s="130" t="s">
        <v>33</v>
      </c>
      <c r="D1150" s="131">
        <v>43866</v>
      </c>
      <c r="E1150" s="132">
        <v>0.30069444444444443</v>
      </c>
      <c r="F1150" s="130" t="s">
        <v>439</v>
      </c>
      <c r="G1150" s="130" t="s">
        <v>204</v>
      </c>
      <c r="H1150" s="130" t="s">
        <v>205</v>
      </c>
      <c r="I1150" s="130" t="s">
        <v>18</v>
      </c>
      <c r="J1150" s="130" t="s">
        <v>18</v>
      </c>
      <c r="K1150" s="133">
        <v>0.5</v>
      </c>
      <c r="L1150" s="130" t="s">
        <v>18</v>
      </c>
      <c r="M1150" s="131">
        <v>43866</v>
      </c>
      <c r="N1150" s="130" t="s">
        <v>63</v>
      </c>
      <c r="O1150" s="105"/>
    </row>
    <row r="1151" spans="1:15">
      <c r="A1151" s="130" t="s">
        <v>604</v>
      </c>
      <c r="B1151" s="130" t="s">
        <v>15</v>
      </c>
      <c r="C1151" s="130" t="s">
        <v>33</v>
      </c>
      <c r="D1151" s="131">
        <v>43866</v>
      </c>
      <c r="E1151" s="132">
        <v>0.30069444444444443</v>
      </c>
      <c r="F1151" s="130" t="s">
        <v>439</v>
      </c>
      <c r="G1151" s="130" t="s">
        <v>206</v>
      </c>
      <c r="H1151" s="130" t="s">
        <v>207</v>
      </c>
      <c r="I1151" s="130" t="s">
        <v>18</v>
      </c>
      <c r="J1151" s="130" t="s">
        <v>18</v>
      </c>
      <c r="K1151" s="133">
        <v>0.5</v>
      </c>
      <c r="L1151" s="130" t="s">
        <v>18</v>
      </c>
      <c r="M1151" s="131">
        <v>43866</v>
      </c>
      <c r="N1151" s="130" t="s">
        <v>63</v>
      </c>
      <c r="O1151" s="105"/>
    </row>
    <row r="1152" spans="1:15">
      <c r="A1152" s="130" t="s">
        <v>604</v>
      </c>
      <c r="B1152" s="130" t="s">
        <v>15</v>
      </c>
      <c r="C1152" s="130" t="s">
        <v>33</v>
      </c>
      <c r="D1152" s="131">
        <v>43866</v>
      </c>
      <c r="E1152" s="132">
        <v>0.30069444444444443</v>
      </c>
      <c r="F1152" s="130" t="s">
        <v>439</v>
      </c>
      <c r="G1152" s="130" t="s">
        <v>208</v>
      </c>
      <c r="H1152" s="130" t="s">
        <v>209</v>
      </c>
      <c r="I1152" s="130" t="s">
        <v>18</v>
      </c>
      <c r="J1152" s="130" t="s">
        <v>18</v>
      </c>
      <c r="K1152" s="133">
        <v>0.5</v>
      </c>
      <c r="L1152" s="130" t="s">
        <v>18</v>
      </c>
      <c r="M1152" s="131">
        <v>43866</v>
      </c>
      <c r="N1152" s="130" t="s">
        <v>63</v>
      </c>
      <c r="O1152" s="105"/>
    </row>
    <row r="1153" spans="1:15">
      <c r="A1153" s="130" t="s">
        <v>604</v>
      </c>
      <c r="B1153" s="130" t="s">
        <v>15</v>
      </c>
      <c r="C1153" s="130" t="s">
        <v>33</v>
      </c>
      <c r="D1153" s="131">
        <v>43866</v>
      </c>
      <c r="E1153" s="132">
        <v>0.30069444444444443</v>
      </c>
      <c r="F1153" s="130" t="s">
        <v>439</v>
      </c>
      <c r="G1153" s="130" t="s">
        <v>440</v>
      </c>
      <c r="H1153" s="130" t="s">
        <v>441</v>
      </c>
      <c r="I1153" s="130" t="s">
        <v>18</v>
      </c>
      <c r="J1153" s="130" t="s">
        <v>18</v>
      </c>
      <c r="K1153" s="133">
        <v>0.5</v>
      </c>
      <c r="L1153" s="130" t="s">
        <v>18</v>
      </c>
      <c r="M1153" s="131">
        <v>43866</v>
      </c>
      <c r="N1153" s="130" t="s">
        <v>63</v>
      </c>
      <c r="O1153" s="105"/>
    </row>
    <row r="1154" spans="1:15">
      <c r="A1154" s="130" t="s">
        <v>604</v>
      </c>
      <c r="B1154" s="130" t="s">
        <v>15</v>
      </c>
      <c r="C1154" s="130" t="s">
        <v>33</v>
      </c>
      <c r="D1154" s="131">
        <v>43866</v>
      </c>
      <c r="E1154" s="132">
        <v>0.30069444444444443</v>
      </c>
      <c r="F1154" s="130" t="s">
        <v>439</v>
      </c>
      <c r="G1154" s="130" t="s">
        <v>210</v>
      </c>
      <c r="H1154" s="130" t="s">
        <v>211</v>
      </c>
      <c r="I1154" s="130" t="s">
        <v>18</v>
      </c>
      <c r="J1154" s="130" t="s">
        <v>18</v>
      </c>
      <c r="K1154" s="133">
        <v>0.5</v>
      </c>
      <c r="L1154" s="130" t="s">
        <v>18</v>
      </c>
      <c r="M1154" s="131">
        <v>43866</v>
      </c>
      <c r="N1154" s="130" t="s">
        <v>63</v>
      </c>
      <c r="O1154" s="105"/>
    </row>
    <row r="1155" spans="1:15">
      <c r="A1155" s="130" t="s">
        <v>604</v>
      </c>
      <c r="B1155" s="130" t="s">
        <v>15</v>
      </c>
      <c r="C1155" s="130" t="s">
        <v>33</v>
      </c>
      <c r="D1155" s="131">
        <v>43866</v>
      </c>
      <c r="E1155" s="132">
        <v>0.30069444444444443</v>
      </c>
      <c r="F1155" s="130" t="s">
        <v>439</v>
      </c>
      <c r="G1155" s="130" t="s">
        <v>212</v>
      </c>
      <c r="H1155" s="130" t="s">
        <v>213</v>
      </c>
      <c r="I1155" s="130" t="s">
        <v>18</v>
      </c>
      <c r="J1155" s="130" t="s">
        <v>18</v>
      </c>
      <c r="K1155" s="133">
        <v>0.5</v>
      </c>
      <c r="L1155" s="130" t="s">
        <v>18</v>
      </c>
      <c r="M1155" s="131">
        <v>43866</v>
      </c>
      <c r="N1155" s="130" t="s">
        <v>63</v>
      </c>
      <c r="O1155" s="105"/>
    </row>
    <row r="1156" spans="1:15">
      <c r="A1156" s="130" t="s">
        <v>604</v>
      </c>
      <c r="B1156" s="130" t="s">
        <v>15</v>
      </c>
      <c r="C1156" s="130" t="s">
        <v>33</v>
      </c>
      <c r="D1156" s="131">
        <v>43866</v>
      </c>
      <c r="E1156" s="132">
        <v>0.30069444444444443</v>
      </c>
      <c r="F1156" s="130" t="s">
        <v>439</v>
      </c>
      <c r="G1156" s="130" t="s">
        <v>214</v>
      </c>
      <c r="H1156" s="130" t="s">
        <v>215</v>
      </c>
      <c r="I1156" s="130" t="s">
        <v>18</v>
      </c>
      <c r="J1156" s="130" t="s">
        <v>18</v>
      </c>
      <c r="K1156" s="133">
        <v>0.5</v>
      </c>
      <c r="L1156" s="130" t="s">
        <v>18</v>
      </c>
      <c r="M1156" s="131">
        <v>43866</v>
      </c>
      <c r="N1156" s="130" t="s">
        <v>63</v>
      </c>
      <c r="O1156" s="105"/>
    </row>
    <row r="1157" spans="1:15">
      <c r="A1157" s="130" t="s">
        <v>604</v>
      </c>
      <c r="B1157" s="130" t="s">
        <v>15</v>
      </c>
      <c r="C1157" s="130" t="s">
        <v>33</v>
      </c>
      <c r="D1157" s="131">
        <v>43866</v>
      </c>
      <c r="E1157" s="132">
        <v>0.30069444444444443</v>
      </c>
      <c r="F1157" s="130" t="s">
        <v>439</v>
      </c>
      <c r="G1157" s="130" t="s">
        <v>216</v>
      </c>
      <c r="H1157" s="130" t="s">
        <v>217</v>
      </c>
      <c r="I1157" s="130" t="s">
        <v>18</v>
      </c>
      <c r="J1157" s="130" t="s">
        <v>18</v>
      </c>
      <c r="K1157" s="133">
        <v>0.5</v>
      </c>
      <c r="L1157" s="130" t="s">
        <v>18</v>
      </c>
      <c r="M1157" s="131">
        <v>43866</v>
      </c>
      <c r="N1157" s="130" t="s">
        <v>63</v>
      </c>
      <c r="O1157" s="105"/>
    </row>
    <row r="1158" spans="1:15">
      <c r="A1158" s="130" t="s">
        <v>604</v>
      </c>
      <c r="B1158" s="130" t="s">
        <v>15</v>
      </c>
      <c r="C1158" s="130" t="s">
        <v>33</v>
      </c>
      <c r="D1158" s="131">
        <v>43866</v>
      </c>
      <c r="E1158" s="132">
        <v>0.30069444444444443</v>
      </c>
      <c r="F1158" s="130" t="s">
        <v>439</v>
      </c>
      <c r="G1158" s="130" t="s">
        <v>266</v>
      </c>
      <c r="H1158" s="130" t="s">
        <v>267</v>
      </c>
      <c r="I1158" s="130" t="s">
        <v>18</v>
      </c>
      <c r="J1158" s="130" t="s">
        <v>18</v>
      </c>
      <c r="K1158" s="133">
        <v>0.5</v>
      </c>
      <c r="L1158" s="130" t="s">
        <v>18</v>
      </c>
      <c r="M1158" s="131">
        <v>43866</v>
      </c>
      <c r="N1158" s="130" t="s">
        <v>63</v>
      </c>
      <c r="O1158" s="105"/>
    </row>
    <row r="1159" spans="1:15">
      <c r="A1159" s="130" t="s">
        <v>604</v>
      </c>
      <c r="B1159" s="130" t="s">
        <v>15</v>
      </c>
      <c r="C1159" s="130" t="s">
        <v>33</v>
      </c>
      <c r="D1159" s="131">
        <v>43866</v>
      </c>
      <c r="E1159" s="132">
        <v>0.30069444444444443</v>
      </c>
      <c r="F1159" s="130" t="s">
        <v>439</v>
      </c>
      <c r="G1159" s="130" t="s">
        <v>442</v>
      </c>
      <c r="H1159" s="130" t="s">
        <v>443</v>
      </c>
      <c r="I1159" s="130" t="s">
        <v>18</v>
      </c>
      <c r="J1159" s="130" t="s">
        <v>18</v>
      </c>
      <c r="K1159" s="133">
        <v>0.5</v>
      </c>
      <c r="L1159" s="130" t="s">
        <v>18</v>
      </c>
      <c r="M1159" s="131">
        <v>43866</v>
      </c>
      <c r="N1159" s="130" t="s">
        <v>63</v>
      </c>
      <c r="O1159" s="105"/>
    </row>
    <row r="1160" spans="1:15">
      <c r="A1160" s="130" t="s">
        <v>604</v>
      </c>
      <c r="B1160" s="130" t="s">
        <v>15</v>
      </c>
      <c r="C1160" s="130" t="s">
        <v>33</v>
      </c>
      <c r="D1160" s="131">
        <v>43866</v>
      </c>
      <c r="E1160" s="132">
        <v>0.30069444444444443</v>
      </c>
      <c r="F1160" s="130" t="s">
        <v>439</v>
      </c>
      <c r="G1160" s="130" t="s">
        <v>220</v>
      </c>
      <c r="H1160" s="130" t="s">
        <v>221</v>
      </c>
      <c r="I1160" s="130" t="s">
        <v>18</v>
      </c>
      <c r="J1160" s="130" t="s">
        <v>18</v>
      </c>
      <c r="K1160" s="133">
        <v>0.5</v>
      </c>
      <c r="L1160" s="130" t="s">
        <v>18</v>
      </c>
      <c r="M1160" s="131">
        <v>43866</v>
      </c>
      <c r="N1160" s="130" t="s">
        <v>63</v>
      </c>
      <c r="O1160" s="105"/>
    </row>
    <row r="1161" spans="1:15">
      <c r="A1161" s="130" t="s">
        <v>604</v>
      </c>
      <c r="B1161" s="130" t="s">
        <v>15</v>
      </c>
      <c r="C1161" s="130" t="s">
        <v>33</v>
      </c>
      <c r="D1161" s="131">
        <v>43866</v>
      </c>
      <c r="E1161" s="132">
        <v>0.30069444444444443</v>
      </c>
      <c r="F1161" s="130" t="s">
        <v>439</v>
      </c>
      <c r="G1161" s="130" t="s">
        <v>218</v>
      </c>
      <c r="H1161" s="130" t="s">
        <v>219</v>
      </c>
      <c r="I1161" s="130" t="s">
        <v>18</v>
      </c>
      <c r="J1161" s="130" t="s">
        <v>18</v>
      </c>
      <c r="K1161" s="133">
        <v>0.5</v>
      </c>
      <c r="L1161" s="130" t="s">
        <v>18</v>
      </c>
      <c r="M1161" s="131">
        <v>43866</v>
      </c>
      <c r="N1161" s="130" t="s">
        <v>63</v>
      </c>
      <c r="O1161" s="105"/>
    </row>
    <row r="1162" spans="1:15">
      <c r="A1162" s="130" t="s">
        <v>604</v>
      </c>
      <c r="B1162" s="130" t="s">
        <v>15</v>
      </c>
      <c r="C1162" s="130" t="s">
        <v>33</v>
      </c>
      <c r="D1162" s="131">
        <v>43866</v>
      </c>
      <c r="E1162" s="132">
        <v>0.30069444444444443</v>
      </c>
      <c r="F1162" s="130" t="s">
        <v>439</v>
      </c>
      <c r="G1162" s="130" t="s">
        <v>222</v>
      </c>
      <c r="H1162" s="130" t="s">
        <v>223</v>
      </c>
      <c r="I1162" s="130" t="s">
        <v>18</v>
      </c>
      <c r="J1162" s="130" t="s">
        <v>18</v>
      </c>
      <c r="K1162" s="133">
        <v>0.5</v>
      </c>
      <c r="L1162" s="130" t="s">
        <v>18</v>
      </c>
      <c r="M1162" s="131">
        <v>43866</v>
      </c>
      <c r="N1162" s="130" t="s">
        <v>63</v>
      </c>
      <c r="O1162" s="105"/>
    </row>
    <row r="1163" spans="1:15">
      <c r="A1163" s="130" t="s">
        <v>604</v>
      </c>
      <c r="B1163" s="130" t="s">
        <v>15</v>
      </c>
      <c r="C1163" s="130" t="s">
        <v>33</v>
      </c>
      <c r="D1163" s="131">
        <v>43866</v>
      </c>
      <c r="E1163" s="132">
        <v>0.30069444444444443</v>
      </c>
      <c r="F1163" s="130" t="s">
        <v>439</v>
      </c>
      <c r="G1163" s="130" t="s">
        <v>224</v>
      </c>
      <c r="H1163" s="130" t="s">
        <v>225</v>
      </c>
      <c r="I1163" s="130" t="s">
        <v>18</v>
      </c>
      <c r="J1163" s="130" t="s">
        <v>18</v>
      </c>
      <c r="K1163" s="133">
        <v>0.5</v>
      </c>
      <c r="L1163" s="130" t="s">
        <v>18</v>
      </c>
      <c r="M1163" s="131">
        <v>43866</v>
      </c>
      <c r="N1163" s="130" t="s">
        <v>63</v>
      </c>
      <c r="O1163" s="105"/>
    </row>
    <row r="1164" spans="1:15">
      <c r="A1164" s="130" t="s">
        <v>604</v>
      </c>
      <c r="B1164" s="130" t="s">
        <v>15</v>
      </c>
      <c r="C1164" s="130" t="s">
        <v>33</v>
      </c>
      <c r="D1164" s="131">
        <v>43866</v>
      </c>
      <c r="E1164" s="132">
        <v>0.30069444444444443</v>
      </c>
      <c r="F1164" s="130" t="s">
        <v>439</v>
      </c>
      <c r="G1164" s="130" t="s">
        <v>226</v>
      </c>
      <c r="H1164" s="130" t="s">
        <v>227</v>
      </c>
      <c r="I1164" s="130" t="s">
        <v>18</v>
      </c>
      <c r="J1164" s="130" t="s">
        <v>18</v>
      </c>
      <c r="K1164" s="133">
        <v>0.5</v>
      </c>
      <c r="L1164" s="130" t="s">
        <v>18</v>
      </c>
      <c r="M1164" s="131">
        <v>43866</v>
      </c>
      <c r="N1164" s="130" t="s">
        <v>63</v>
      </c>
      <c r="O1164" s="106"/>
    </row>
    <row r="1165" spans="1:15">
      <c r="A1165" s="130" t="s">
        <v>604</v>
      </c>
      <c r="B1165" s="130" t="s">
        <v>15</v>
      </c>
      <c r="C1165" s="130" t="s">
        <v>33</v>
      </c>
      <c r="D1165" s="131">
        <v>43866</v>
      </c>
      <c r="E1165" s="132">
        <v>0.30069444444444443</v>
      </c>
      <c r="F1165" s="130" t="s">
        <v>439</v>
      </c>
      <c r="G1165" s="130" t="s">
        <v>444</v>
      </c>
      <c r="H1165" s="130" t="s">
        <v>445</v>
      </c>
      <c r="I1165" s="130" t="s">
        <v>18</v>
      </c>
      <c r="J1165" s="130" t="s">
        <v>18</v>
      </c>
      <c r="K1165" s="133">
        <v>0.5</v>
      </c>
      <c r="L1165" s="130" t="s">
        <v>18</v>
      </c>
      <c r="M1165" s="131">
        <v>43866</v>
      </c>
      <c r="N1165" s="130" t="s">
        <v>63</v>
      </c>
      <c r="O1165" s="106"/>
    </row>
    <row r="1166" spans="1:15">
      <c r="A1166" s="130" t="s">
        <v>604</v>
      </c>
      <c r="B1166" s="130" t="s">
        <v>15</v>
      </c>
      <c r="C1166" s="130" t="s">
        <v>33</v>
      </c>
      <c r="D1166" s="131">
        <v>43866</v>
      </c>
      <c r="E1166" s="132">
        <v>0.30069444444444443</v>
      </c>
      <c r="F1166" s="130" t="s">
        <v>439</v>
      </c>
      <c r="G1166" s="130" t="s">
        <v>228</v>
      </c>
      <c r="H1166" s="130" t="s">
        <v>229</v>
      </c>
      <c r="I1166" s="130" t="s">
        <v>18</v>
      </c>
      <c r="J1166" s="130" t="s">
        <v>18</v>
      </c>
      <c r="K1166" s="133">
        <v>0.5</v>
      </c>
      <c r="L1166" s="130" t="s">
        <v>18</v>
      </c>
      <c r="M1166" s="131">
        <v>43866</v>
      </c>
      <c r="N1166" s="130" t="s">
        <v>63</v>
      </c>
      <c r="O1166" s="106"/>
    </row>
    <row r="1167" spans="1:15">
      <c r="A1167" s="130" t="s">
        <v>604</v>
      </c>
      <c r="B1167" s="130" t="s">
        <v>15</v>
      </c>
      <c r="C1167" s="130" t="s">
        <v>33</v>
      </c>
      <c r="D1167" s="131">
        <v>43866</v>
      </c>
      <c r="E1167" s="132">
        <v>0.30069444444444443</v>
      </c>
      <c r="F1167" s="130" t="s">
        <v>439</v>
      </c>
      <c r="G1167" s="130" t="s">
        <v>446</v>
      </c>
      <c r="H1167" s="130" t="s">
        <v>447</v>
      </c>
      <c r="I1167" s="130" t="s">
        <v>18</v>
      </c>
      <c r="J1167" s="130" t="s">
        <v>18</v>
      </c>
      <c r="K1167" s="133">
        <v>0.5</v>
      </c>
      <c r="L1167" s="130" t="s">
        <v>18</v>
      </c>
      <c r="M1167" s="131">
        <v>43866</v>
      </c>
      <c r="N1167" s="130" t="s">
        <v>63</v>
      </c>
      <c r="O1167" s="106"/>
    </row>
    <row r="1168" spans="1:15">
      <c r="A1168" s="130" t="s">
        <v>604</v>
      </c>
      <c r="B1168" s="130" t="s">
        <v>15</v>
      </c>
      <c r="C1168" s="130" t="s">
        <v>33</v>
      </c>
      <c r="D1168" s="131">
        <v>43866</v>
      </c>
      <c r="E1168" s="132">
        <v>0.30069444444444443</v>
      </c>
      <c r="F1168" s="130" t="s">
        <v>439</v>
      </c>
      <c r="G1168" s="130" t="s">
        <v>230</v>
      </c>
      <c r="H1168" s="130" t="s">
        <v>231</v>
      </c>
      <c r="I1168" s="130" t="s">
        <v>18</v>
      </c>
      <c r="J1168" s="130" t="s">
        <v>18</v>
      </c>
      <c r="K1168" s="133">
        <v>0.5</v>
      </c>
      <c r="L1168" s="130" t="s">
        <v>18</v>
      </c>
      <c r="M1168" s="131">
        <v>43866</v>
      </c>
      <c r="N1168" s="130" t="s">
        <v>63</v>
      </c>
      <c r="O1168" s="106"/>
    </row>
    <row r="1169" spans="1:15">
      <c r="A1169" s="130" t="s">
        <v>604</v>
      </c>
      <c r="B1169" s="130" t="s">
        <v>15</v>
      </c>
      <c r="C1169" s="130" t="s">
        <v>33</v>
      </c>
      <c r="D1169" s="131">
        <v>43866</v>
      </c>
      <c r="E1169" s="132">
        <v>0.30069444444444443</v>
      </c>
      <c r="F1169" s="130" t="s">
        <v>439</v>
      </c>
      <c r="G1169" s="130" t="s">
        <v>232</v>
      </c>
      <c r="H1169" s="130" t="s">
        <v>233</v>
      </c>
      <c r="I1169" s="130" t="s">
        <v>18</v>
      </c>
      <c r="J1169" s="130" t="s">
        <v>18</v>
      </c>
      <c r="K1169" s="133">
        <v>2.5</v>
      </c>
      <c r="L1169" s="130" t="s">
        <v>18</v>
      </c>
      <c r="M1169" s="131">
        <v>43866</v>
      </c>
      <c r="N1169" s="130" t="s">
        <v>63</v>
      </c>
      <c r="O1169" s="106"/>
    </row>
    <row r="1170" spans="1:15">
      <c r="A1170" s="130" t="s">
        <v>604</v>
      </c>
      <c r="B1170" s="130" t="s">
        <v>15</v>
      </c>
      <c r="C1170" s="130" t="s">
        <v>33</v>
      </c>
      <c r="D1170" s="131">
        <v>43866</v>
      </c>
      <c r="E1170" s="132">
        <v>0.30069444444444443</v>
      </c>
      <c r="F1170" s="130" t="s">
        <v>439</v>
      </c>
      <c r="G1170" s="130" t="s">
        <v>234</v>
      </c>
      <c r="H1170" s="130" t="s">
        <v>235</v>
      </c>
      <c r="I1170" s="130" t="s">
        <v>18</v>
      </c>
      <c r="J1170" s="130" t="s">
        <v>18</v>
      </c>
      <c r="K1170" s="133">
        <v>0.5</v>
      </c>
      <c r="L1170" s="130" t="s">
        <v>18</v>
      </c>
      <c r="M1170" s="131">
        <v>43866</v>
      </c>
      <c r="N1170" s="130" t="s">
        <v>63</v>
      </c>
      <c r="O1170" s="106"/>
    </row>
    <row r="1171" spans="1:15">
      <c r="A1171" s="130" t="s">
        <v>604</v>
      </c>
      <c r="B1171" s="130" t="s">
        <v>15</v>
      </c>
      <c r="C1171" s="130" t="s">
        <v>33</v>
      </c>
      <c r="D1171" s="131">
        <v>43866</v>
      </c>
      <c r="E1171" s="132">
        <v>0.30069444444444443</v>
      </c>
      <c r="F1171" s="130" t="s">
        <v>439</v>
      </c>
      <c r="G1171" s="130" t="s">
        <v>236</v>
      </c>
      <c r="H1171" s="130" t="s">
        <v>237</v>
      </c>
      <c r="I1171" s="130" t="s">
        <v>18</v>
      </c>
      <c r="J1171" s="130" t="s">
        <v>18</v>
      </c>
      <c r="K1171" s="133">
        <v>2.5</v>
      </c>
      <c r="L1171" s="130" t="s">
        <v>18</v>
      </c>
      <c r="M1171" s="131">
        <v>43866</v>
      </c>
      <c r="N1171" s="130" t="s">
        <v>63</v>
      </c>
      <c r="O1171" s="106"/>
    </row>
    <row r="1172" spans="1:15">
      <c r="A1172" s="130" t="s">
        <v>604</v>
      </c>
      <c r="B1172" s="130" t="s">
        <v>15</v>
      </c>
      <c r="C1172" s="130" t="s">
        <v>33</v>
      </c>
      <c r="D1172" s="131">
        <v>43866</v>
      </c>
      <c r="E1172" s="132">
        <v>0.30069444444444443</v>
      </c>
      <c r="F1172" s="130" t="s">
        <v>439</v>
      </c>
      <c r="G1172" s="130" t="s">
        <v>238</v>
      </c>
      <c r="H1172" s="130" t="s">
        <v>239</v>
      </c>
      <c r="I1172" s="130" t="s">
        <v>18</v>
      </c>
      <c r="J1172" s="130" t="s">
        <v>18</v>
      </c>
      <c r="K1172" s="133">
        <v>0.5</v>
      </c>
      <c r="L1172" s="130" t="s">
        <v>18</v>
      </c>
      <c r="M1172" s="131">
        <v>43866</v>
      </c>
      <c r="N1172" s="130" t="s">
        <v>63</v>
      </c>
      <c r="O1172" s="106"/>
    </row>
    <row r="1173" spans="1:15">
      <c r="A1173" s="130" t="s">
        <v>604</v>
      </c>
      <c r="B1173" s="130" t="s">
        <v>15</v>
      </c>
      <c r="C1173" s="130" t="s">
        <v>33</v>
      </c>
      <c r="D1173" s="131">
        <v>43866</v>
      </c>
      <c r="E1173" s="132">
        <v>0.30069444444444443</v>
      </c>
      <c r="F1173" s="130" t="s">
        <v>439</v>
      </c>
      <c r="G1173" s="130" t="s">
        <v>240</v>
      </c>
      <c r="H1173" s="130" t="s">
        <v>241</v>
      </c>
      <c r="I1173" s="130" t="s">
        <v>18</v>
      </c>
      <c r="J1173" s="130" t="s">
        <v>18</v>
      </c>
      <c r="K1173" s="133">
        <v>2.5</v>
      </c>
      <c r="L1173" s="130" t="s">
        <v>18</v>
      </c>
      <c r="M1173" s="131">
        <v>43866</v>
      </c>
      <c r="N1173" s="130" t="s">
        <v>63</v>
      </c>
      <c r="O1173" s="106"/>
    </row>
    <row r="1174" spans="1:15">
      <c r="A1174" s="130" t="s">
        <v>604</v>
      </c>
      <c r="B1174" s="130" t="s">
        <v>15</v>
      </c>
      <c r="C1174" s="130" t="s">
        <v>33</v>
      </c>
      <c r="D1174" s="131">
        <v>43866</v>
      </c>
      <c r="E1174" s="132">
        <v>0.30069444444444443</v>
      </c>
      <c r="F1174" s="130" t="s">
        <v>439</v>
      </c>
      <c r="G1174" s="130" t="s">
        <v>450</v>
      </c>
      <c r="H1174" s="130" t="s">
        <v>451</v>
      </c>
      <c r="I1174" s="130" t="s">
        <v>18</v>
      </c>
      <c r="J1174" s="130" t="s">
        <v>18</v>
      </c>
      <c r="K1174" s="133">
        <v>2.5</v>
      </c>
      <c r="L1174" s="130" t="s">
        <v>18</v>
      </c>
      <c r="M1174" s="131">
        <v>43866</v>
      </c>
      <c r="N1174" s="130" t="s">
        <v>63</v>
      </c>
      <c r="O1174" s="106"/>
    </row>
    <row r="1175" spans="1:15">
      <c r="A1175" s="130" t="s">
        <v>604</v>
      </c>
      <c r="B1175" s="130" t="s">
        <v>15</v>
      </c>
      <c r="C1175" s="130" t="s">
        <v>33</v>
      </c>
      <c r="D1175" s="131">
        <v>43866</v>
      </c>
      <c r="E1175" s="132">
        <v>0.30069444444444443</v>
      </c>
      <c r="F1175" s="130" t="s">
        <v>439</v>
      </c>
      <c r="G1175" s="130" t="s">
        <v>452</v>
      </c>
      <c r="H1175" s="130" t="s">
        <v>453</v>
      </c>
      <c r="I1175" s="130" t="s">
        <v>18</v>
      </c>
      <c r="J1175" s="130" t="s">
        <v>18</v>
      </c>
      <c r="K1175" s="133">
        <v>2.5</v>
      </c>
      <c r="L1175" s="130" t="s">
        <v>18</v>
      </c>
      <c r="M1175" s="131">
        <v>43866</v>
      </c>
      <c r="N1175" s="130" t="s">
        <v>63</v>
      </c>
      <c r="O1175" s="106"/>
    </row>
    <row r="1176" spans="1:15">
      <c r="A1176" s="130" t="s">
        <v>604</v>
      </c>
      <c r="B1176" s="130" t="s">
        <v>15</v>
      </c>
      <c r="C1176" s="130" t="s">
        <v>33</v>
      </c>
      <c r="D1176" s="131">
        <v>43866</v>
      </c>
      <c r="E1176" s="132">
        <v>0.30069444444444443</v>
      </c>
      <c r="F1176" s="130" t="s">
        <v>439</v>
      </c>
      <c r="G1176" s="130" t="s">
        <v>242</v>
      </c>
      <c r="H1176" s="130" t="s">
        <v>243</v>
      </c>
      <c r="I1176" s="130" t="s">
        <v>18</v>
      </c>
      <c r="J1176" s="130" t="s">
        <v>18</v>
      </c>
      <c r="K1176" s="133">
        <v>0.5</v>
      </c>
      <c r="L1176" s="130" t="s">
        <v>18</v>
      </c>
      <c r="M1176" s="131">
        <v>43866</v>
      </c>
      <c r="N1176" s="130" t="s">
        <v>63</v>
      </c>
      <c r="O1176" s="105"/>
    </row>
    <row r="1177" spans="1:15">
      <c r="A1177" s="130" t="s">
        <v>604</v>
      </c>
      <c r="B1177" s="130" t="s">
        <v>15</v>
      </c>
      <c r="C1177" s="130" t="s">
        <v>33</v>
      </c>
      <c r="D1177" s="131">
        <v>43866</v>
      </c>
      <c r="E1177" s="132">
        <v>0.30069444444444443</v>
      </c>
      <c r="F1177" s="130" t="s">
        <v>439</v>
      </c>
      <c r="G1177" s="130" t="s">
        <v>454</v>
      </c>
      <c r="H1177" s="130" t="s">
        <v>455</v>
      </c>
      <c r="I1177" s="130" t="s">
        <v>18</v>
      </c>
      <c r="J1177" s="130" t="s">
        <v>18</v>
      </c>
      <c r="K1177" s="133">
        <v>0.5</v>
      </c>
      <c r="L1177" s="130" t="s">
        <v>18</v>
      </c>
      <c r="M1177" s="131">
        <v>43866</v>
      </c>
      <c r="N1177" s="130" t="s">
        <v>63</v>
      </c>
      <c r="O1177" s="106"/>
    </row>
    <row r="1178" spans="1:15">
      <c r="A1178" s="130" t="s">
        <v>604</v>
      </c>
      <c r="B1178" s="130" t="s">
        <v>15</v>
      </c>
      <c r="C1178" s="130" t="s">
        <v>33</v>
      </c>
      <c r="D1178" s="131">
        <v>43866</v>
      </c>
      <c r="E1178" s="132">
        <v>0.30069444444444443</v>
      </c>
      <c r="F1178" s="130" t="s">
        <v>439</v>
      </c>
      <c r="G1178" s="130" t="s">
        <v>244</v>
      </c>
      <c r="H1178" s="130" t="s">
        <v>245</v>
      </c>
      <c r="I1178" s="130" t="s">
        <v>18</v>
      </c>
      <c r="J1178" s="130" t="s">
        <v>18</v>
      </c>
      <c r="K1178" s="133">
        <v>0.5</v>
      </c>
      <c r="L1178" s="130" t="s">
        <v>18</v>
      </c>
      <c r="M1178" s="131">
        <v>43866</v>
      </c>
      <c r="N1178" s="130" t="s">
        <v>63</v>
      </c>
      <c r="O1178" s="106"/>
    </row>
    <row r="1179" spans="1:15">
      <c r="A1179" s="130" t="s">
        <v>604</v>
      </c>
      <c r="B1179" s="130" t="s">
        <v>15</v>
      </c>
      <c r="C1179" s="130" t="s">
        <v>33</v>
      </c>
      <c r="D1179" s="131">
        <v>43866</v>
      </c>
      <c r="E1179" s="132">
        <v>0.30069444444444443</v>
      </c>
      <c r="F1179" s="130" t="s">
        <v>439</v>
      </c>
      <c r="G1179" s="130" t="s">
        <v>246</v>
      </c>
      <c r="H1179" s="130" t="s">
        <v>247</v>
      </c>
      <c r="I1179" s="130" t="s">
        <v>18</v>
      </c>
      <c r="J1179" s="130" t="s">
        <v>18</v>
      </c>
      <c r="K1179" s="133">
        <v>0.5</v>
      </c>
      <c r="L1179" s="130" t="s">
        <v>18</v>
      </c>
      <c r="M1179" s="131">
        <v>43866</v>
      </c>
      <c r="N1179" s="130" t="s">
        <v>63</v>
      </c>
      <c r="O1179" s="106"/>
    </row>
    <row r="1180" spans="1:15">
      <c r="A1180" s="130" t="s">
        <v>604</v>
      </c>
      <c r="B1180" s="130" t="s">
        <v>15</v>
      </c>
      <c r="C1180" s="130" t="s">
        <v>33</v>
      </c>
      <c r="D1180" s="131">
        <v>43866</v>
      </c>
      <c r="E1180" s="132">
        <v>0.30069444444444443</v>
      </c>
      <c r="F1180" s="130" t="s">
        <v>439</v>
      </c>
      <c r="G1180" s="130" t="s">
        <v>248</v>
      </c>
      <c r="H1180" s="130" t="s">
        <v>249</v>
      </c>
      <c r="I1180" s="130" t="s">
        <v>18</v>
      </c>
      <c r="J1180" s="130" t="s">
        <v>18</v>
      </c>
      <c r="K1180" s="133">
        <v>0.5</v>
      </c>
      <c r="L1180" s="130" t="s">
        <v>18</v>
      </c>
      <c r="M1180" s="131">
        <v>43866</v>
      </c>
      <c r="N1180" s="130" t="s">
        <v>63</v>
      </c>
      <c r="O1180" s="106"/>
    </row>
    <row r="1181" spans="1:15">
      <c r="A1181" s="130" t="s">
        <v>604</v>
      </c>
      <c r="B1181" s="130" t="s">
        <v>15</v>
      </c>
      <c r="C1181" s="130" t="s">
        <v>33</v>
      </c>
      <c r="D1181" s="131">
        <v>43866</v>
      </c>
      <c r="E1181" s="132">
        <v>0.30069444444444443</v>
      </c>
      <c r="F1181" s="130" t="s">
        <v>439</v>
      </c>
      <c r="G1181" s="130" t="s">
        <v>250</v>
      </c>
      <c r="H1181" s="130" t="s">
        <v>251</v>
      </c>
      <c r="I1181" s="130" t="s">
        <v>18</v>
      </c>
      <c r="J1181" s="130" t="s">
        <v>18</v>
      </c>
      <c r="K1181" s="133">
        <v>0.5</v>
      </c>
      <c r="L1181" s="130" t="s">
        <v>18</v>
      </c>
      <c r="M1181" s="131">
        <v>43866</v>
      </c>
      <c r="N1181" s="130" t="s">
        <v>63</v>
      </c>
      <c r="O1181" s="106"/>
    </row>
    <row r="1182" spans="1:15">
      <c r="A1182" s="130" t="s">
        <v>604</v>
      </c>
      <c r="B1182" s="130" t="s">
        <v>15</v>
      </c>
      <c r="C1182" s="130" t="s">
        <v>33</v>
      </c>
      <c r="D1182" s="131">
        <v>43866</v>
      </c>
      <c r="E1182" s="132">
        <v>0.30069444444444443</v>
      </c>
      <c r="F1182" s="130" t="s">
        <v>439</v>
      </c>
      <c r="G1182" s="130" t="s">
        <v>456</v>
      </c>
      <c r="H1182" s="130" t="s">
        <v>457</v>
      </c>
      <c r="I1182" s="130" t="s">
        <v>18</v>
      </c>
      <c r="J1182" s="130" t="s">
        <v>18</v>
      </c>
      <c r="K1182" s="133">
        <v>2.5</v>
      </c>
      <c r="L1182" s="130" t="s">
        <v>18</v>
      </c>
      <c r="M1182" s="131">
        <v>43866</v>
      </c>
      <c r="N1182" s="130" t="s">
        <v>63</v>
      </c>
      <c r="O1182" s="106"/>
    </row>
    <row r="1183" spans="1:15">
      <c r="A1183" s="130" t="s">
        <v>604</v>
      </c>
      <c r="B1183" s="130" t="s">
        <v>15</v>
      </c>
      <c r="C1183" s="130" t="s">
        <v>33</v>
      </c>
      <c r="D1183" s="131">
        <v>43866</v>
      </c>
      <c r="E1183" s="132">
        <v>0.30069444444444443</v>
      </c>
      <c r="F1183" s="130" t="s">
        <v>439</v>
      </c>
      <c r="G1183" s="130" t="s">
        <v>252</v>
      </c>
      <c r="H1183" s="130" t="s">
        <v>253</v>
      </c>
      <c r="I1183" s="130" t="s">
        <v>18</v>
      </c>
      <c r="J1183" s="130" t="s">
        <v>18</v>
      </c>
      <c r="K1183" s="133">
        <v>0.5</v>
      </c>
      <c r="L1183" s="130" t="s">
        <v>18</v>
      </c>
      <c r="M1183" s="131">
        <v>43866</v>
      </c>
      <c r="N1183" s="130" t="s">
        <v>63</v>
      </c>
      <c r="O1183" s="106"/>
    </row>
    <row r="1184" spans="1:15">
      <c r="A1184" s="130" t="s">
        <v>604</v>
      </c>
      <c r="B1184" s="130" t="s">
        <v>15</v>
      </c>
      <c r="C1184" s="130" t="s">
        <v>33</v>
      </c>
      <c r="D1184" s="131">
        <v>43866</v>
      </c>
      <c r="E1184" s="132">
        <v>0.30069444444444443</v>
      </c>
      <c r="F1184" s="130" t="s">
        <v>439</v>
      </c>
      <c r="G1184" s="130" t="s">
        <v>258</v>
      </c>
      <c r="H1184" s="130" t="s">
        <v>259</v>
      </c>
      <c r="I1184" s="130" t="s">
        <v>18</v>
      </c>
      <c r="J1184" s="130" t="s">
        <v>18</v>
      </c>
      <c r="K1184" s="133">
        <v>0.5</v>
      </c>
      <c r="L1184" s="130" t="s">
        <v>18</v>
      </c>
      <c r="M1184" s="131">
        <v>43866</v>
      </c>
      <c r="N1184" s="130" t="s">
        <v>63</v>
      </c>
      <c r="O1184" s="106"/>
    </row>
    <row r="1185" spans="1:15">
      <c r="A1185" s="130" t="s">
        <v>604</v>
      </c>
      <c r="B1185" s="130" t="s">
        <v>15</v>
      </c>
      <c r="C1185" s="130" t="s">
        <v>33</v>
      </c>
      <c r="D1185" s="131">
        <v>43866</v>
      </c>
      <c r="E1185" s="132">
        <v>0.30069444444444443</v>
      </c>
      <c r="F1185" s="130" t="s">
        <v>439</v>
      </c>
      <c r="G1185" s="130" t="s">
        <v>260</v>
      </c>
      <c r="H1185" s="130" t="s">
        <v>261</v>
      </c>
      <c r="I1185" s="130" t="s">
        <v>18</v>
      </c>
      <c r="J1185" s="130" t="s">
        <v>18</v>
      </c>
      <c r="K1185" s="133">
        <v>0.5</v>
      </c>
      <c r="L1185" s="130" t="s">
        <v>18</v>
      </c>
      <c r="M1185" s="131">
        <v>43866</v>
      </c>
      <c r="N1185" s="130" t="s">
        <v>63</v>
      </c>
      <c r="O1185" s="106"/>
    </row>
    <row r="1186" spans="1:15">
      <c r="A1186" s="130" t="s">
        <v>604</v>
      </c>
      <c r="B1186" s="130" t="s">
        <v>15</v>
      </c>
      <c r="C1186" s="130" t="s">
        <v>33</v>
      </c>
      <c r="D1186" s="131">
        <v>43866</v>
      </c>
      <c r="E1186" s="132">
        <v>0.30069444444444443</v>
      </c>
      <c r="F1186" s="130" t="s">
        <v>439</v>
      </c>
      <c r="G1186" s="130" t="s">
        <v>262</v>
      </c>
      <c r="H1186" s="130" t="s">
        <v>263</v>
      </c>
      <c r="I1186" s="130" t="s">
        <v>18</v>
      </c>
      <c r="J1186" s="130" t="s">
        <v>18</v>
      </c>
      <c r="K1186" s="133">
        <v>0.5</v>
      </c>
      <c r="L1186" s="130" t="s">
        <v>18</v>
      </c>
      <c r="M1186" s="131">
        <v>43866</v>
      </c>
      <c r="N1186" s="130" t="s">
        <v>63</v>
      </c>
      <c r="O1186" s="106"/>
    </row>
    <row r="1187" spans="1:15">
      <c r="A1187" s="130" t="s">
        <v>604</v>
      </c>
      <c r="B1187" s="130" t="s">
        <v>15</v>
      </c>
      <c r="C1187" s="130" t="s">
        <v>33</v>
      </c>
      <c r="D1187" s="131">
        <v>43866</v>
      </c>
      <c r="E1187" s="132">
        <v>0.30069444444444443</v>
      </c>
      <c r="F1187" s="130" t="s">
        <v>439</v>
      </c>
      <c r="G1187" s="130" t="s">
        <v>264</v>
      </c>
      <c r="H1187" s="130" t="s">
        <v>265</v>
      </c>
      <c r="I1187" s="130" t="s">
        <v>18</v>
      </c>
      <c r="J1187" s="130" t="s">
        <v>18</v>
      </c>
      <c r="K1187" s="133">
        <v>0.5</v>
      </c>
      <c r="L1187" s="130" t="s">
        <v>18</v>
      </c>
      <c r="M1187" s="131">
        <v>43866</v>
      </c>
      <c r="N1187" s="130" t="s">
        <v>63</v>
      </c>
      <c r="O1187" s="106"/>
    </row>
    <row r="1188" spans="1:15">
      <c r="A1188" s="130" t="s">
        <v>604</v>
      </c>
      <c r="B1188" s="130" t="s">
        <v>15</v>
      </c>
      <c r="C1188" s="130" t="s">
        <v>33</v>
      </c>
      <c r="D1188" s="131">
        <v>43866</v>
      </c>
      <c r="E1188" s="132">
        <v>0.30069444444444443</v>
      </c>
      <c r="F1188" s="130" t="s">
        <v>439</v>
      </c>
      <c r="G1188" s="130" t="s">
        <v>254</v>
      </c>
      <c r="H1188" s="130" t="s">
        <v>255</v>
      </c>
      <c r="I1188" s="130" t="s">
        <v>18</v>
      </c>
      <c r="J1188" s="130" t="s">
        <v>18</v>
      </c>
      <c r="K1188" s="133">
        <v>0.5</v>
      </c>
      <c r="L1188" s="130" t="s">
        <v>18</v>
      </c>
      <c r="M1188" s="131">
        <v>43866</v>
      </c>
      <c r="N1188" s="130" t="s">
        <v>63</v>
      </c>
      <c r="O1188" s="106"/>
    </row>
    <row r="1189" spans="1:15">
      <c r="A1189" s="130" t="s">
        <v>604</v>
      </c>
      <c r="B1189" s="130" t="s">
        <v>15</v>
      </c>
      <c r="C1189" s="130" t="s">
        <v>33</v>
      </c>
      <c r="D1189" s="131">
        <v>43866</v>
      </c>
      <c r="E1189" s="132">
        <v>0.30069444444444443</v>
      </c>
      <c r="F1189" s="130" t="s">
        <v>439</v>
      </c>
      <c r="G1189" s="130" t="s">
        <v>256</v>
      </c>
      <c r="H1189" s="130" t="s">
        <v>257</v>
      </c>
      <c r="I1189" s="130" t="s">
        <v>18</v>
      </c>
      <c r="J1189" s="130" t="s">
        <v>18</v>
      </c>
      <c r="K1189" s="133">
        <v>0.5</v>
      </c>
      <c r="L1189" s="130" t="s">
        <v>18</v>
      </c>
      <c r="M1189" s="131">
        <v>43866</v>
      </c>
      <c r="N1189" s="130" t="s">
        <v>63</v>
      </c>
      <c r="O1189" s="106"/>
    </row>
    <row r="1190" spans="1:15">
      <c r="A1190" s="130" t="s">
        <v>604</v>
      </c>
      <c r="B1190" s="130" t="s">
        <v>15</v>
      </c>
      <c r="C1190" s="130" t="s">
        <v>33</v>
      </c>
      <c r="D1190" s="131">
        <v>43866</v>
      </c>
      <c r="E1190" s="132">
        <v>0.30069444444444443</v>
      </c>
      <c r="F1190" s="130" t="s">
        <v>439</v>
      </c>
      <c r="G1190" s="130" t="s">
        <v>278</v>
      </c>
      <c r="H1190" s="130" t="s">
        <v>279</v>
      </c>
      <c r="I1190" s="130" t="s">
        <v>18</v>
      </c>
      <c r="J1190" s="130" t="s">
        <v>18</v>
      </c>
      <c r="K1190" s="133">
        <v>2.5</v>
      </c>
      <c r="L1190" s="130" t="s">
        <v>18</v>
      </c>
      <c r="M1190" s="131">
        <v>43866</v>
      </c>
      <c r="N1190" s="130" t="s">
        <v>63</v>
      </c>
      <c r="O1190" s="105"/>
    </row>
    <row r="1191" spans="1:15">
      <c r="A1191" s="130" t="s">
        <v>604</v>
      </c>
      <c r="B1191" s="130" t="s">
        <v>15</v>
      </c>
      <c r="C1191" s="130" t="s">
        <v>33</v>
      </c>
      <c r="D1191" s="131">
        <v>43866</v>
      </c>
      <c r="E1191" s="132">
        <v>0.30069444444444443</v>
      </c>
      <c r="F1191" s="130" t="s">
        <v>439</v>
      </c>
      <c r="G1191" s="130" t="s">
        <v>462</v>
      </c>
      <c r="H1191" s="130" t="s">
        <v>463</v>
      </c>
      <c r="I1191" s="130" t="s">
        <v>18</v>
      </c>
      <c r="J1191" s="130" t="s">
        <v>18</v>
      </c>
      <c r="K1191" s="133">
        <v>2.5</v>
      </c>
      <c r="L1191" s="130" t="s">
        <v>18</v>
      </c>
      <c r="M1191" s="131">
        <v>43866</v>
      </c>
      <c r="N1191" s="130" t="s">
        <v>63</v>
      </c>
      <c r="O1191" s="105"/>
    </row>
    <row r="1192" spans="1:15">
      <c r="A1192" s="130" t="s">
        <v>604</v>
      </c>
      <c r="B1192" s="130" t="s">
        <v>15</v>
      </c>
      <c r="C1192" s="130" t="s">
        <v>33</v>
      </c>
      <c r="D1192" s="131">
        <v>43866</v>
      </c>
      <c r="E1192" s="132">
        <v>0.30069444444444443</v>
      </c>
      <c r="F1192" s="130" t="s">
        <v>439</v>
      </c>
      <c r="G1192" s="130" t="s">
        <v>280</v>
      </c>
      <c r="H1192" s="130" t="s">
        <v>281</v>
      </c>
      <c r="I1192" s="130" t="s">
        <v>18</v>
      </c>
      <c r="J1192" s="130" t="s">
        <v>18</v>
      </c>
      <c r="K1192" s="133">
        <v>0.5</v>
      </c>
      <c r="L1192" s="130" t="s">
        <v>18</v>
      </c>
      <c r="M1192" s="131">
        <v>43866</v>
      </c>
      <c r="N1192" s="130" t="s">
        <v>63</v>
      </c>
      <c r="O1192" s="105"/>
    </row>
    <row r="1193" spans="1:15">
      <c r="A1193" s="130" t="s">
        <v>604</v>
      </c>
      <c r="B1193" s="130" t="s">
        <v>15</v>
      </c>
      <c r="C1193" s="130" t="s">
        <v>33</v>
      </c>
      <c r="D1193" s="131">
        <v>43866</v>
      </c>
      <c r="E1193" s="132">
        <v>0.30069444444444443</v>
      </c>
      <c r="F1193" s="130" t="s">
        <v>439</v>
      </c>
      <c r="G1193" s="130" t="s">
        <v>282</v>
      </c>
      <c r="H1193" s="130" t="s">
        <v>283</v>
      </c>
      <c r="I1193" s="130" t="s">
        <v>18</v>
      </c>
      <c r="J1193" s="130" t="s">
        <v>18</v>
      </c>
      <c r="K1193" s="133">
        <v>2.5</v>
      </c>
      <c r="L1193" s="130" t="s">
        <v>18</v>
      </c>
      <c r="M1193" s="131">
        <v>43866</v>
      </c>
      <c r="N1193" s="130" t="s">
        <v>63</v>
      </c>
      <c r="O1193" s="105"/>
    </row>
    <row r="1194" spans="1:15">
      <c r="A1194" s="130" t="s">
        <v>604</v>
      </c>
      <c r="B1194" s="130" t="s">
        <v>15</v>
      </c>
      <c r="C1194" s="130" t="s">
        <v>33</v>
      </c>
      <c r="D1194" s="131">
        <v>43866</v>
      </c>
      <c r="E1194" s="132">
        <v>0.30069444444444443</v>
      </c>
      <c r="F1194" s="130" t="s">
        <v>439</v>
      </c>
      <c r="G1194" s="130" t="s">
        <v>284</v>
      </c>
      <c r="H1194" s="130" t="s">
        <v>285</v>
      </c>
      <c r="I1194" s="130" t="s">
        <v>18</v>
      </c>
      <c r="J1194" s="130" t="s">
        <v>18</v>
      </c>
      <c r="K1194" s="133">
        <v>0.5</v>
      </c>
      <c r="L1194" s="130" t="s">
        <v>18</v>
      </c>
      <c r="M1194" s="131">
        <v>43866</v>
      </c>
      <c r="N1194" s="130" t="s">
        <v>63</v>
      </c>
      <c r="O1194" s="105"/>
    </row>
    <row r="1195" spans="1:15">
      <c r="A1195" s="130" t="s">
        <v>604</v>
      </c>
      <c r="B1195" s="130" t="s">
        <v>15</v>
      </c>
      <c r="C1195" s="130" t="s">
        <v>33</v>
      </c>
      <c r="D1195" s="131">
        <v>43866</v>
      </c>
      <c r="E1195" s="132">
        <v>0.30069444444444443</v>
      </c>
      <c r="F1195" s="130" t="s">
        <v>439</v>
      </c>
      <c r="G1195" s="130" t="s">
        <v>286</v>
      </c>
      <c r="H1195" s="130" t="s">
        <v>287</v>
      </c>
      <c r="I1195" s="130" t="s">
        <v>18</v>
      </c>
      <c r="J1195" s="130" t="s">
        <v>18</v>
      </c>
      <c r="K1195" s="133">
        <v>0.5</v>
      </c>
      <c r="L1195" s="130" t="s">
        <v>18</v>
      </c>
      <c r="M1195" s="131">
        <v>43866</v>
      </c>
      <c r="N1195" s="130" t="s">
        <v>63</v>
      </c>
      <c r="O1195" s="105"/>
    </row>
    <row r="1196" spans="1:15">
      <c r="A1196" s="130" t="s">
        <v>604</v>
      </c>
      <c r="B1196" s="130" t="s">
        <v>15</v>
      </c>
      <c r="C1196" s="130" t="s">
        <v>33</v>
      </c>
      <c r="D1196" s="131">
        <v>43866</v>
      </c>
      <c r="E1196" s="132">
        <v>0.30069444444444443</v>
      </c>
      <c r="F1196" s="130" t="s">
        <v>439</v>
      </c>
      <c r="G1196" s="130" t="s">
        <v>418</v>
      </c>
      <c r="H1196" s="130" t="s">
        <v>419</v>
      </c>
      <c r="I1196" s="130" t="s">
        <v>18</v>
      </c>
      <c r="J1196" s="130" t="s">
        <v>18</v>
      </c>
      <c r="K1196" s="133">
        <v>0.5</v>
      </c>
      <c r="L1196" s="130" t="s">
        <v>18</v>
      </c>
      <c r="M1196" s="131">
        <v>43866</v>
      </c>
      <c r="N1196" s="130" t="s">
        <v>63</v>
      </c>
      <c r="O1196" s="105"/>
    </row>
    <row r="1197" spans="1:15">
      <c r="A1197" s="130" t="s">
        <v>604</v>
      </c>
      <c r="B1197" s="130" t="s">
        <v>15</v>
      </c>
      <c r="C1197" s="130" t="s">
        <v>33</v>
      </c>
      <c r="D1197" s="131">
        <v>43866</v>
      </c>
      <c r="E1197" s="132">
        <v>0.30069444444444443</v>
      </c>
      <c r="F1197" s="130" t="s">
        <v>439</v>
      </c>
      <c r="G1197" s="130" t="s">
        <v>288</v>
      </c>
      <c r="H1197" s="130" t="s">
        <v>289</v>
      </c>
      <c r="I1197" s="130" t="s">
        <v>18</v>
      </c>
      <c r="J1197" s="130" t="s">
        <v>18</v>
      </c>
      <c r="K1197" s="133">
        <v>0.5</v>
      </c>
      <c r="L1197" s="130" t="s">
        <v>18</v>
      </c>
      <c r="M1197" s="131">
        <v>43866</v>
      </c>
      <c r="N1197" s="130" t="s">
        <v>63</v>
      </c>
      <c r="O1197" s="105"/>
    </row>
    <row r="1198" spans="1:15">
      <c r="A1198" s="130" t="s">
        <v>604</v>
      </c>
      <c r="B1198" s="130" t="s">
        <v>15</v>
      </c>
      <c r="C1198" s="130" t="s">
        <v>33</v>
      </c>
      <c r="D1198" s="131">
        <v>43866</v>
      </c>
      <c r="E1198" s="132">
        <v>0.30069444444444443</v>
      </c>
      <c r="F1198" s="130" t="s">
        <v>439</v>
      </c>
      <c r="G1198" s="130" t="s">
        <v>466</v>
      </c>
      <c r="H1198" s="130" t="s">
        <v>467</v>
      </c>
      <c r="I1198" s="130" t="s">
        <v>18</v>
      </c>
      <c r="J1198" s="130" t="s">
        <v>18</v>
      </c>
      <c r="K1198" s="133">
        <v>0.5</v>
      </c>
      <c r="L1198" s="130" t="s">
        <v>18</v>
      </c>
      <c r="M1198" s="131">
        <v>43866</v>
      </c>
      <c r="N1198" s="130" t="s">
        <v>63</v>
      </c>
      <c r="O1198" s="105"/>
    </row>
    <row r="1199" spans="1:15">
      <c r="A1199" s="130" t="s">
        <v>604</v>
      </c>
      <c r="B1199" s="130" t="s">
        <v>15</v>
      </c>
      <c r="C1199" s="130" t="s">
        <v>33</v>
      </c>
      <c r="D1199" s="131">
        <v>43866</v>
      </c>
      <c r="E1199" s="132">
        <v>0.30069444444444443</v>
      </c>
      <c r="F1199" s="130" t="s">
        <v>439</v>
      </c>
      <c r="G1199" s="130" t="s">
        <v>292</v>
      </c>
      <c r="H1199" s="130" t="s">
        <v>293</v>
      </c>
      <c r="I1199" s="130" t="s">
        <v>18</v>
      </c>
      <c r="J1199" s="130" t="s">
        <v>18</v>
      </c>
      <c r="K1199" s="133">
        <v>0.5</v>
      </c>
      <c r="L1199" s="130" t="s">
        <v>18</v>
      </c>
      <c r="M1199" s="131">
        <v>43866</v>
      </c>
      <c r="N1199" s="130" t="s">
        <v>63</v>
      </c>
      <c r="O1199" s="105"/>
    </row>
    <row r="1200" spans="1:15">
      <c r="A1200" s="130" t="s">
        <v>604</v>
      </c>
      <c r="B1200" s="130" t="s">
        <v>15</v>
      </c>
      <c r="C1200" s="130" t="s">
        <v>33</v>
      </c>
      <c r="D1200" s="131">
        <v>43866</v>
      </c>
      <c r="E1200" s="132">
        <v>0.30069444444444443</v>
      </c>
      <c r="F1200" s="130" t="s">
        <v>439</v>
      </c>
      <c r="G1200" s="130" t="s">
        <v>294</v>
      </c>
      <c r="H1200" s="130" t="s">
        <v>295</v>
      </c>
      <c r="I1200" s="130" t="s">
        <v>18</v>
      </c>
      <c r="J1200" s="130" t="s">
        <v>18</v>
      </c>
      <c r="K1200" s="133">
        <v>0.5</v>
      </c>
      <c r="L1200" s="130" t="s">
        <v>18</v>
      </c>
      <c r="M1200" s="131">
        <v>43866</v>
      </c>
      <c r="N1200" s="130" t="s">
        <v>63</v>
      </c>
      <c r="O1200" s="105"/>
    </row>
    <row r="1201" spans="1:15">
      <c r="A1201" s="130" t="s">
        <v>604</v>
      </c>
      <c r="B1201" s="130" t="s">
        <v>15</v>
      </c>
      <c r="C1201" s="130" t="s">
        <v>33</v>
      </c>
      <c r="D1201" s="131">
        <v>43866</v>
      </c>
      <c r="E1201" s="132">
        <v>0.30069444444444443</v>
      </c>
      <c r="F1201" s="130" t="s">
        <v>439</v>
      </c>
      <c r="G1201" s="130" t="s">
        <v>296</v>
      </c>
      <c r="H1201" s="130" t="s">
        <v>297</v>
      </c>
      <c r="I1201" s="130" t="s">
        <v>18</v>
      </c>
      <c r="J1201" s="130" t="s">
        <v>18</v>
      </c>
      <c r="K1201" s="133">
        <v>0.5</v>
      </c>
      <c r="L1201" s="130" t="s">
        <v>18</v>
      </c>
      <c r="M1201" s="131">
        <v>43866</v>
      </c>
      <c r="N1201" s="130" t="s">
        <v>63</v>
      </c>
      <c r="O1201" s="105"/>
    </row>
    <row r="1202" spans="1:15">
      <c r="A1202" s="130" t="s">
        <v>604</v>
      </c>
      <c r="B1202" s="130" t="s">
        <v>15</v>
      </c>
      <c r="C1202" s="130" t="s">
        <v>33</v>
      </c>
      <c r="D1202" s="131">
        <v>43866</v>
      </c>
      <c r="E1202" s="132">
        <v>0.30069444444444443</v>
      </c>
      <c r="F1202" s="130" t="s">
        <v>439</v>
      </c>
      <c r="G1202" s="130" t="s">
        <v>302</v>
      </c>
      <c r="H1202" s="130" t="s">
        <v>303</v>
      </c>
      <c r="I1202" s="130" t="s">
        <v>18</v>
      </c>
      <c r="J1202" s="130" t="s">
        <v>18</v>
      </c>
      <c r="K1202" s="133">
        <v>0.5</v>
      </c>
      <c r="L1202" s="130" t="s">
        <v>18</v>
      </c>
      <c r="M1202" s="131">
        <v>43866</v>
      </c>
      <c r="N1202" s="130" t="s">
        <v>63</v>
      </c>
      <c r="O1202" s="105"/>
    </row>
    <row r="1203" spans="1:15">
      <c r="A1203" s="130" t="s">
        <v>604</v>
      </c>
      <c r="B1203" s="130" t="s">
        <v>15</v>
      </c>
      <c r="C1203" s="130" t="s">
        <v>33</v>
      </c>
      <c r="D1203" s="131">
        <v>43866</v>
      </c>
      <c r="E1203" s="132">
        <v>0.30069444444444443</v>
      </c>
      <c r="F1203" s="130" t="s">
        <v>439</v>
      </c>
      <c r="G1203" s="130" t="s">
        <v>290</v>
      </c>
      <c r="H1203" s="130" t="s">
        <v>291</v>
      </c>
      <c r="I1203" s="130" t="s">
        <v>18</v>
      </c>
      <c r="J1203" s="130" t="s">
        <v>18</v>
      </c>
      <c r="K1203" s="133">
        <v>0.5</v>
      </c>
      <c r="L1203" s="130" t="s">
        <v>18</v>
      </c>
      <c r="M1203" s="131">
        <v>43866</v>
      </c>
      <c r="N1203" s="130" t="s">
        <v>63</v>
      </c>
      <c r="O1203" s="105"/>
    </row>
    <row r="1204" spans="1:15">
      <c r="A1204" s="130" t="s">
        <v>604</v>
      </c>
      <c r="B1204" s="130" t="s">
        <v>15</v>
      </c>
      <c r="C1204" s="130" t="s">
        <v>33</v>
      </c>
      <c r="D1204" s="131">
        <v>43866</v>
      </c>
      <c r="E1204" s="132">
        <v>0.30069444444444443</v>
      </c>
      <c r="F1204" s="130" t="s">
        <v>439</v>
      </c>
      <c r="G1204" s="130" t="s">
        <v>304</v>
      </c>
      <c r="H1204" s="130" t="s">
        <v>305</v>
      </c>
      <c r="I1204" s="130" t="s">
        <v>18</v>
      </c>
      <c r="J1204" s="130" t="s">
        <v>18</v>
      </c>
      <c r="K1204" s="133">
        <v>0.5</v>
      </c>
      <c r="L1204" s="130" t="s">
        <v>18</v>
      </c>
      <c r="M1204" s="131">
        <v>43866</v>
      </c>
      <c r="N1204" s="130" t="s">
        <v>63</v>
      </c>
      <c r="O1204" s="105"/>
    </row>
    <row r="1205" spans="1:15">
      <c r="A1205" s="130" t="s">
        <v>604</v>
      </c>
      <c r="B1205" s="130" t="s">
        <v>15</v>
      </c>
      <c r="C1205" s="130" t="s">
        <v>33</v>
      </c>
      <c r="D1205" s="131">
        <v>43866</v>
      </c>
      <c r="E1205" s="132">
        <v>0.30069444444444443</v>
      </c>
      <c r="F1205" s="130" t="s">
        <v>439</v>
      </c>
      <c r="G1205" s="130" t="s">
        <v>306</v>
      </c>
      <c r="H1205" s="130" t="s">
        <v>307</v>
      </c>
      <c r="I1205" s="130" t="s">
        <v>18</v>
      </c>
      <c r="J1205" s="130" t="s">
        <v>18</v>
      </c>
      <c r="K1205" s="133">
        <v>0.5</v>
      </c>
      <c r="L1205" s="130" t="s">
        <v>18</v>
      </c>
      <c r="M1205" s="131">
        <v>43866</v>
      </c>
      <c r="N1205" s="130" t="s">
        <v>63</v>
      </c>
      <c r="O1205" s="105"/>
    </row>
    <row r="1206" spans="1:15">
      <c r="A1206" s="130" t="s">
        <v>604</v>
      </c>
      <c r="B1206" s="130" t="s">
        <v>15</v>
      </c>
      <c r="C1206" s="130" t="s">
        <v>33</v>
      </c>
      <c r="D1206" s="131">
        <v>43866</v>
      </c>
      <c r="E1206" s="132">
        <v>0.30069444444444443</v>
      </c>
      <c r="F1206" s="130" t="s">
        <v>439</v>
      </c>
      <c r="G1206" s="130" t="s">
        <v>308</v>
      </c>
      <c r="H1206" s="130" t="s">
        <v>309</v>
      </c>
      <c r="I1206" s="130" t="s">
        <v>18</v>
      </c>
      <c r="J1206" s="130" t="s">
        <v>18</v>
      </c>
      <c r="K1206" s="133">
        <v>0.5</v>
      </c>
      <c r="L1206" s="130" t="s">
        <v>18</v>
      </c>
      <c r="M1206" s="131">
        <v>43866</v>
      </c>
      <c r="N1206" s="130" t="s">
        <v>63</v>
      </c>
      <c r="O1206" s="105"/>
    </row>
    <row r="1207" spans="1:15">
      <c r="A1207" s="130" t="s">
        <v>604</v>
      </c>
      <c r="B1207" s="130" t="s">
        <v>15</v>
      </c>
      <c r="C1207" s="130" t="s">
        <v>33</v>
      </c>
      <c r="D1207" s="131">
        <v>43866</v>
      </c>
      <c r="E1207" s="132">
        <v>0.30069444444444443</v>
      </c>
      <c r="F1207" s="130" t="s">
        <v>439</v>
      </c>
      <c r="G1207" s="130" t="s">
        <v>310</v>
      </c>
      <c r="H1207" s="130" t="s">
        <v>311</v>
      </c>
      <c r="I1207" s="130" t="s">
        <v>18</v>
      </c>
      <c r="J1207" s="130" t="s">
        <v>18</v>
      </c>
      <c r="K1207" s="133">
        <v>0.5</v>
      </c>
      <c r="L1207" s="130" t="s">
        <v>18</v>
      </c>
      <c r="M1207" s="131">
        <v>43866</v>
      </c>
      <c r="N1207" s="130" t="s">
        <v>63</v>
      </c>
      <c r="O1207" s="105"/>
    </row>
    <row r="1208" spans="1:15">
      <c r="A1208" s="130" t="s">
        <v>604</v>
      </c>
      <c r="B1208" s="130" t="s">
        <v>15</v>
      </c>
      <c r="C1208" s="130" t="s">
        <v>33</v>
      </c>
      <c r="D1208" s="131">
        <v>43866</v>
      </c>
      <c r="E1208" s="132">
        <v>0.30069444444444443</v>
      </c>
      <c r="F1208" s="130" t="s">
        <v>439</v>
      </c>
      <c r="G1208" s="130" t="s">
        <v>298</v>
      </c>
      <c r="H1208" s="130" t="s">
        <v>299</v>
      </c>
      <c r="I1208" s="130" t="s">
        <v>18</v>
      </c>
      <c r="J1208" s="130" t="s">
        <v>18</v>
      </c>
      <c r="K1208" s="133">
        <v>0.5</v>
      </c>
      <c r="L1208" s="130" t="s">
        <v>18</v>
      </c>
      <c r="M1208" s="131">
        <v>43866</v>
      </c>
      <c r="N1208" s="130" t="s">
        <v>63</v>
      </c>
      <c r="O1208" s="105"/>
    </row>
    <row r="1209" spans="1:15">
      <c r="A1209" s="130" t="s">
        <v>604</v>
      </c>
      <c r="B1209" s="130" t="s">
        <v>15</v>
      </c>
      <c r="C1209" s="130" t="s">
        <v>33</v>
      </c>
      <c r="D1209" s="131">
        <v>43866</v>
      </c>
      <c r="E1209" s="132">
        <v>0.30069444444444443</v>
      </c>
      <c r="F1209" s="130" t="s">
        <v>439</v>
      </c>
      <c r="G1209" s="130" t="s">
        <v>300</v>
      </c>
      <c r="H1209" s="130" t="s">
        <v>301</v>
      </c>
      <c r="I1209" s="130" t="s">
        <v>18</v>
      </c>
      <c r="J1209" s="130" t="s">
        <v>18</v>
      </c>
      <c r="K1209" s="133">
        <v>0.5</v>
      </c>
      <c r="L1209" s="130" t="s">
        <v>18</v>
      </c>
      <c r="M1209" s="131">
        <v>43866</v>
      </c>
      <c r="N1209" s="130" t="s">
        <v>63</v>
      </c>
      <c r="O1209" s="105"/>
    </row>
    <row r="1210" spans="1:15">
      <c r="A1210" s="130" t="s">
        <v>604</v>
      </c>
      <c r="B1210" s="130" t="s">
        <v>15</v>
      </c>
      <c r="C1210" s="130" t="s">
        <v>33</v>
      </c>
      <c r="D1210" s="131">
        <v>43866</v>
      </c>
      <c r="E1210" s="132">
        <v>0.30069444444444443</v>
      </c>
      <c r="F1210" s="130" t="s">
        <v>439</v>
      </c>
      <c r="G1210" s="130" t="s">
        <v>468</v>
      </c>
      <c r="H1210" s="130" t="s">
        <v>469</v>
      </c>
      <c r="I1210" s="130" t="s">
        <v>18</v>
      </c>
      <c r="J1210" s="130" t="s">
        <v>18</v>
      </c>
      <c r="K1210" s="133">
        <v>0.5</v>
      </c>
      <c r="L1210" s="130" t="s">
        <v>18</v>
      </c>
      <c r="M1210" s="131">
        <v>43866</v>
      </c>
      <c r="N1210" s="130" t="s">
        <v>63</v>
      </c>
      <c r="O1210" s="105"/>
    </row>
    <row r="1211" spans="1:15">
      <c r="A1211" s="130" t="s">
        <v>604</v>
      </c>
      <c r="B1211" s="130" t="s">
        <v>15</v>
      </c>
      <c r="C1211" s="130" t="s">
        <v>33</v>
      </c>
      <c r="D1211" s="131">
        <v>43866</v>
      </c>
      <c r="E1211" s="132">
        <v>0.30069444444444443</v>
      </c>
      <c r="F1211" s="130" t="s">
        <v>439</v>
      </c>
      <c r="G1211" s="130" t="s">
        <v>312</v>
      </c>
      <c r="H1211" s="130" t="s">
        <v>313</v>
      </c>
      <c r="I1211" s="130" t="s">
        <v>18</v>
      </c>
      <c r="J1211" s="130" t="s">
        <v>18</v>
      </c>
      <c r="K1211" s="133">
        <v>0.5</v>
      </c>
      <c r="L1211" s="130" t="s">
        <v>18</v>
      </c>
      <c r="M1211" s="131">
        <v>43866</v>
      </c>
      <c r="N1211" s="130" t="s">
        <v>63</v>
      </c>
      <c r="O1211" s="105"/>
    </row>
    <row r="1212" spans="1:15">
      <c r="A1212" s="130" t="s">
        <v>604</v>
      </c>
      <c r="B1212" s="130" t="s">
        <v>15</v>
      </c>
      <c r="C1212" s="130" t="s">
        <v>33</v>
      </c>
      <c r="D1212" s="131">
        <v>43866</v>
      </c>
      <c r="E1212" s="132">
        <v>0.30069444444444443</v>
      </c>
      <c r="F1212" s="130" t="s">
        <v>439</v>
      </c>
      <c r="G1212" s="130" t="s">
        <v>314</v>
      </c>
      <c r="H1212" s="130" t="s">
        <v>315</v>
      </c>
      <c r="I1212" s="130" t="s">
        <v>18</v>
      </c>
      <c r="J1212" s="130" t="s">
        <v>18</v>
      </c>
      <c r="K1212" s="133">
        <v>0.5</v>
      </c>
      <c r="L1212" s="130" t="s">
        <v>18</v>
      </c>
      <c r="M1212" s="131">
        <v>43866</v>
      </c>
      <c r="N1212" s="130" t="s">
        <v>63</v>
      </c>
      <c r="O1212" s="105"/>
    </row>
    <row r="1213" spans="1:15">
      <c r="A1213" s="130" t="s">
        <v>515</v>
      </c>
      <c r="B1213" s="130" t="s">
        <v>15</v>
      </c>
      <c r="C1213" s="130" t="s">
        <v>33</v>
      </c>
      <c r="D1213" s="131">
        <v>43867</v>
      </c>
      <c r="E1213" s="132">
        <v>0.3263888888888889</v>
      </c>
      <c r="F1213" s="130" t="s">
        <v>439</v>
      </c>
      <c r="G1213" s="130" t="s">
        <v>198</v>
      </c>
      <c r="H1213" s="130" t="s">
        <v>199</v>
      </c>
      <c r="I1213" s="130" t="s">
        <v>18</v>
      </c>
      <c r="J1213" s="130" t="s">
        <v>518</v>
      </c>
      <c r="K1213" s="133">
        <v>2</v>
      </c>
      <c r="L1213" s="130" t="s">
        <v>18</v>
      </c>
      <c r="M1213" s="131">
        <v>43867</v>
      </c>
      <c r="N1213" s="130" t="s">
        <v>63</v>
      </c>
      <c r="O1213" s="137">
        <v>43874</v>
      </c>
    </row>
    <row r="1214" spans="1:15">
      <c r="A1214" s="130" t="s">
        <v>515</v>
      </c>
      <c r="B1214" s="130" t="s">
        <v>15</v>
      </c>
      <c r="C1214" s="130" t="s">
        <v>33</v>
      </c>
      <c r="D1214" s="131">
        <v>43867</v>
      </c>
      <c r="E1214" s="132">
        <v>0.3263888888888889</v>
      </c>
      <c r="F1214" s="130" t="s">
        <v>439</v>
      </c>
      <c r="G1214" s="130" t="s">
        <v>200</v>
      </c>
      <c r="H1214" s="130" t="s">
        <v>201</v>
      </c>
      <c r="I1214" s="130" t="s">
        <v>18</v>
      </c>
      <c r="J1214" s="130" t="s">
        <v>518</v>
      </c>
      <c r="K1214" s="133">
        <v>2</v>
      </c>
      <c r="L1214" s="130" t="s">
        <v>18</v>
      </c>
      <c r="M1214" s="131">
        <v>43867</v>
      </c>
      <c r="N1214" s="130" t="s">
        <v>63</v>
      </c>
      <c r="O1214" s="137">
        <v>43874</v>
      </c>
    </row>
    <row r="1215" spans="1:15">
      <c r="A1215" s="130" t="s">
        <v>515</v>
      </c>
      <c r="B1215" s="130" t="s">
        <v>15</v>
      </c>
      <c r="C1215" s="130" t="s">
        <v>33</v>
      </c>
      <c r="D1215" s="131">
        <v>43867</v>
      </c>
      <c r="E1215" s="132">
        <v>0.3263888888888889</v>
      </c>
      <c r="F1215" s="130" t="s">
        <v>439</v>
      </c>
      <c r="G1215" s="130" t="s">
        <v>202</v>
      </c>
      <c r="H1215" s="130" t="s">
        <v>203</v>
      </c>
      <c r="I1215" s="130" t="s">
        <v>18</v>
      </c>
      <c r="J1215" s="130" t="s">
        <v>518</v>
      </c>
      <c r="K1215" s="133">
        <v>2</v>
      </c>
      <c r="L1215" s="130" t="s">
        <v>18</v>
      </c>
      <c r="M1215" s="131">
        <v>43867</v>
      </c>
      <c r="N1215" s="130" t="s">
        <v>63</v>
      </c>
      <c r="O1215" s="137">
        <v>43874</v>
      </c>
    </row>
    <row r="1216" spans="1:15">
      <c r="A1216" s="130" t="s">
        <v>515</v>
      </c>
      <c r="B1216" s="130" t="s">
        <v>15</v>
      </c>
      <c r="C1216" s="130" t="s">
        <v>33</v>
      </c>
      <c r="D1216" s="131">
        <v>43867</v>
      </c>
      <c r="E1216" s="132">
        <v>0.3263888888888889</v>
      </c>
      <c r="F1216" s="130" t="s">
        <v>439</v>
      </c>
      <c r="G1216" s="130" t="s">
        <v>204</v>
      </c>
      <c r="H1216" s="130" t="s">
        <v>205</v>
      </c>
      <c r="I1216" s="130" t="s">
        <v>18</v>
      </c>
      <c r="J1216" s="130" t="s">
        <v>518</v>
      </c>
      <c r="K1216" s="133">
        <v>2</v>
      </c>
      <c r="L1216" s="130" t="s">
        <v>18</v>
      </c>
      <c r="M1216" s="131">
        <v>43867</v>
      </c>
      <c r="N1216" s="130" t="s">
        <v>63</v>
      </c>
      <c r="O1216" s="137">
        <v>43874</v>
      </c>
    </row>
    <row r="1217" spans="1:15">
      <c r="A1217" s="130" t="s">
        <v>515</v>
      </c>
      <c r="B1217" s="130" t="s">
        <v>15</v>
      </c>
      <c r="C1217" s="130" t="s">
        <v>33</v>
      </c>
      <c r="D1217" s="131">
        <v>43867</v>
      </c>
      <c r="E1217" s="132">
        <v>0.3263888888888889</v>
      </c>
      <c r="F1217" s="130" t="s">
        <v>439</v>
      </c>
      <c r="G1217" s="130" t="s">
        <v>206</v>
      </c>
      <c r="H1217" s="130" t="s">
        <v>207</v>
      </c>
      <c r="I1217" s="130" t="s">
        <v>18</v>
      </c>
      <c r="J1217" s="130" t="s">
        <v>518</v>
      </c>
      <c r="K1217" s="133">
        <v>2</v>
      </c>
      <c r="L1217" s="130" t="s">
        <v>18</v>
      </c>
      <c r="M1217" s="131">
        <v>43867</v>
      </c>
      <c r="N1217" s="130" t="s">
        <v>63</v>
      </c>
      <c r="O1217" s="137">
        <v>43874</v>
      </c>
    </row>
    <row r="1218" spans="1:15">
      <c r="A1218" s="130" t="s">
        <v>515</v>
      </c>
      <c r="B1218" s="130" t="s">
        <v>15</v>
      </c>
      <c r="C1218" s="130" t="s">
        <v>33</v>
      </c>
      <c r="D1218" s="131">
        <v>43867</v>
      </c>
      <c r="E1218" s="132">
        <v>0.3263888888888889</v>
      </c>
      <c r="F1218" s="130" t="s">
        <v>439</v>
      </c>
      <c r="G1218" s="130" t="s">
        <v>208</v>
      </c>
      <c r="H1218" s="130" t="s">
        <v>209</v>
      </c>
      <c r="I1218" s="130" t="s">
        <v>18</v>
      </c>
      <c r="J1218" s="130" t="s">
        <v>518</v>
      </c>
      <c r="K1218" s="133">
        <v>2</v>
      </c>
      <c r="L1218" s="130" t="s">
        <v>18</v>
      </c>
      <c r="M1218" s="131">
        <v>43867</v>
      </c>
      <c r="N1218" s="130" t="s">
        <v>63</v>
      </c>
      <c r="O1218" s="137">
        <v>43874</v>
      </c>
    </row>
    <row r="1219" spans="1:15">
      <c r="A1219" s="130" t="s">
        <v>515</v>
      </c>
      <c r="B1219" s="130" t="s">
        <v>15</v>
      </c>
      <c r="C1219" s="130" t="s">
        <v>33</v>
      </c>
      <c r="D1219" s="131">
        <v>43867</v>
      </c>
      <c r="E1219" s="132">
        <v>0.3263888888888889</v>
      </c>
      <c r="F1219" s="130" t="s">
        <v>439</v>
      </c>
      <c r="G1219" s="130" t="s">
        <v>440</v>
      </c>
      <c r="H1219" s="130" t="s">
        <v>441</v>
      </c>
      <c r="I1219" s="130" t="s">
        <v>18</v>
      </c>
      <c r="J1219" s="130" t="s">
        <v>518</v>
      </c>
      <c r="K1219" s="133">
        <v>2</v>
      </c>
      <c r="L1219" s="130" t="s">
        <v>18</v>
      </c>
      <c r="M1219" s="131">
        <v>43867</v>
      </c>
      <c r="N1219" s="130" t="s">
        <v>63</v>
      </c>
      <c r="O1219" s="137">
        <v>43874</v>
      </c>
    </row>
    <row r="1220" spans="1:15">
      <c r="A1220" s="130" t="s">
        <v>515</v>
      </c>
      <c r="B1220" s="130" t="s">
        <v>15</v>
      </c>
      <c r="C1220" s="130" t="s">
        <v>33</v>
      </c>
      <c r="D1220" s="131">
        <v>43867</v>
      </c>
      <c r="E1220" s="132">
        <v>0.3263888888888889</v>
      </c>
      <c r="F1220" s="130" t="s">
        <v>439</v>
      </c>
      <c r="G1220" s="130" t="s">
        <v>210</v>
      </c>
      <c r="H1220" s="130" t="s">
        <v>211</v>
      </c>
      <c r="I1220" s="130" t="s">
        <v>18</v>
      </c>
      <c r="J1220" s="130" t="s">
        <v>518</v>
      </c>
      <c r="K1220" s="133">
        <v>2</v>
      </c>
      <c r="L1220" s="130" t="s">
        <v>18</v>
      </c>
      <c r="M1220" s="131">
        <v>43867</v>
      </c>
      <c r="N1220" s="130" t="s">
        <v>63</v>
      </c>
      <c r="O1220" s="137">
        <v>43874</v>
      </c>
    </row>
    <row r="1221" spans="1:15">
      <c r="A1221" s="130" t="s">
        <v>515</v>
      </c>
      <c r="B1221" s="130" t="s">
        <v>15</v>
      </c>
      <c r="C1221" s="130" t="s">
        <v>33</v>
      </c>
      <c r="D1221" s="131">
        <v>43867</v>
      </c>
      <c r="E1221" s="132">
        <v>0.3263888888888889</v>
      </c>
      <c r="F1221" s="130" t="s">
        <v>439</v>
      </c>
      <c r="G1221" s="130" t="s">
        <v>212</v>
      </c>
      <c r="H1221" s="130" t="s">
        <v>213</v>
      </c>
      <c r="I1221" s="130" t="s">
        <v>18</v>
      </c>
      <c r="J1221" s="130" t="s">
        <v>518</v>
      </c>
      <c r="K1221" s="133">
        <v>2</v>
      </c>
      <c r="L1221" s="130" t="s">
        <v>18</v>
      </c>
      <c r="M1221" s="131">
        <v>43867</v>
      </c>
      <c r="N1221" s="130" t="s">
        <v>63</v>
      </c>
      <c r="O1221" s="137">
        <v>43874</v>
      </c>
    </row>
    <row r="1222" spans="1:15">
      <c r="A1222" s="130" t="s">
        <v>515</v>
      </c>
      <c r="B1222" s="130" t="s">
        <v>15</v>
      </c>
      <c r="C1222" s="130" t="s">
        <v>33</v>
      </c>
      <c r="D1222" s="131">
        <v>43867</v>
      </c>
      <c r="E1222" s="132">
        <v>0.3263888888888889</v>
      </c>
      <c r="F1222" s="130" t="s">
        <v>439</v>
      </c>
      <c r="G1222" s="130" t="s">
        <v>214</v>
      </c>
      <c r="H1222" s="130" t="s">
        <v>215</v>
      </c>
      <c r="I1222" s="130" t="s">
        <v>18</v>
      </c>
      <c r="J1222" s="130" t="s">
        <v>518</v>
      </c>
      <c r="K1222" s="133">
        <v>2</v>
      </c>
      <c r="L1222" s="130" t="s">
        <v>18</v>
      </c>
      <c r="M1222" s="131">
        <v>43867</v>
      </c>
      <c r="N1222" s="130" t="s">
        <v>63</v>
      </c>
      <c r="O1222" s="137">
        <v>43874</v>
      </c>
    </row>
    <row r="1223" spans="1:15">
      <c r="A1223" s="130" t="s">
        <v>515</v>
      </c>
      <c r="B1223" s="130" t="s">
        <v>15</v>
      </c>
      <c r="C1223" s="130" t="s">
        <v>33</v>
      </c>
      <c r="D1223" s="131">
        <v>43867</v>
      </c>
      <c r="E1223" s="132">
        <v>0.3263888888888889</v>
      </c>
      <c r="F1223" s="130" t="s">
        <v>439</v>
      </c>
      <c r="G1223" s="130" t="s">
        <v>216</v>
      </c>
      <c r="H1223" s="130" t="s">
        <v>217</v>
      </c>
      <c r="I1223" s="130" t="s">
        <v>18</v>
      </c>
      <c r="J1223" s="130" t="s">
        <v>518</v>
      </c>
      <c r="K1223" s="133">
        <v>2</v>
      </c>
      <c r="L1223" s="130" t="s">
        <v>18</v>
      </c>
      <c r="M1223" s="131">
        <v>43867</v>
      </c>
      <c r="N1223" s="130" t="s">
        <v>63</v>
      </c>
      <c r="O1223" s="137">
        <v>43874</v>
      </c>
    </row>
    <row r="1224" spans="1:15">
      <c r="A1224" s="130" t="s">
        <v>515</v>
      </c>
      <c r="B1224" s="130" t="s">
        <v>15</v>
      </c>
      <c r="C1224" s="130" t="s">
        <v>33</v>
      </c>
      <c r="D1224" s="131">
        <v>43867</v>
      </c>
      <c r="E1224" s="132">
        <v>0.3263888888888889</v>
      </c>
      <c r="F1224" s="130" t="s">
        <v>439</v>
      </c>
      <c r="G1224" s="130" t="s">
        <v>266</v>
      </c>
      <c r="H1224" s="130" t="s">
        <v>267</v>
      </c>
      <c r="I1224" s="130" t="s">
        <v>18</v>
      </c>
      <c r="J1224" s="130" t="s">
        <v>518</v>
      </c>
      <c r="K1224" s="133">
        <v>2</v>
      </c>
      <c r="L1224" s="130" t="s">
        <v>18</v>
      </c>
      <c r="M1224" s="131">
        <v>43867</v>
      </c>
      <c r="N1224" s="130" t="s">
        <v>63</v>
      </c>
      <c r="O1224" s="137">
        <v>43874</v>
      </c>
    </row>
    <row r="1225" spans="1:15">
      <c r="A1225" s="130" t="s">
        <v>515</v>
      </c>
      <c r="B1225" s="130" t="s">
        <v>15</v>
      </c>
      <c r="C1225" s="130" t="s">
        <v>33</v>
      </c>
      <c r="D1225" s="131">
        <v>43867</v>
      </c>
      <c r="E1225" s="132">
        <v>0.3263888888888889</v>
      </c>
      <c r="F1225" s="130" t="s">
        <v>439</v>
      </c>
      <c r="G1225" s="130" t="s">
        <v>442</v>
      </c>
      <c r="H1225" s="130" t="s">
        <v>443</v>
      </c>
      <c r="I1225" s="130" t="s">
        <v>18</v>
      </c>
      <c r="J1225" s="130" t="s">
        <v>518</v>
      </c>
      <c r="K1225" s="133">
        <v>2</v>
      </c>
      <c r="L1225" s="130" t="s">
        <v>18</v>
      </c>
      <c r="M1225" s="131">
        <v>43867</v>
      </c>
      <c r="N1225" s="130" t="s">
        <v>63</v>
      </c>
      <c r="O1225" s="137">
        <v>43874</v>
      </c>
    </row>
    <row r="1226" spans="1:15">
      <c r="A1226" s="130" t="s">
        <v>515</v>
      </c>
      <c r="B1226" s="130" t="s">
        <v>15</v>
      </c>
      <c r="C1226" s="130" t="s">
        <v>33</v>
      </c>
      <c r="D1226" s="131">
        <v>43867</v>
      </c>
      <c r="E1226" s="132">
        <v>0.3263888888888889</v>
      </c>
      <c r="F1226" s="130" t="s">
        <v>439</v>
      </c>
      <c r="G1226" s="130" t="s">
        <v>220</v>
      </c>
      <c r="H1226" s="130" t="s">
        <v>221</v>
      </c>
      <c r="I1226" s="130" t="s">
        <v>18</v>
      </c>
      <c r="J1226" s="130" t="s">
        <v>518</v>
      </c>
      <c r="K1226" s="133">
        <v>2</v>
      </c>
      <c r="L1226" s="130" t="s">
        <v>18</v>
      </c>
      <c r="M1226" s="131">
        <v>43867</v>
      </c>
      <c r="N1226" s="130" t="s">
        <v>63</v>
      </c>
      <c r="O1226" s="137">
        <v>43874</v>
      </c>
    </row>
    <row r="1227" spans="1:15">
      <c r="A1227" s="130" t="s">
        <v>515</v>
      </c>
      <c r="B1227" s="130" t="s">
        <v>15</v>
      </c>
      <c r="C1227" s="130" t="s">
        <v>33</v>
      </c>
      <c r="D1227" s="131">
        <v>43867</v>
      </c>
      <c r="E1227" s="132">
        <v>0.3263888888888889</v>
      </c>
      <c r="F1227" s="130" t="s">
        <v>439</v>
      </c>
      <c r="G1227" s="130" t="s">
        <v>218</v>
      </c>
      <c r="H1227" s="130" t="s">
        <v>219</v>
      </c>
      <c r="I1227" s="130" t="s">
        <v>18</v>
      </c>
      <c r="J1227" s="130" t="s">
        <v>518</v>
      </c>
      <c r="K1227" s="133">
        <v>2</v>
      </c>
      <c r="L1227" s="130" t="s">
        <v>18</v>
      </c>
      <c r="M1227" s="131">
        <v>43867</v>
      </c>
      <c r="N1227" s="130" t="s">
        <v>63</v>
      </c>
      <c r="O1227" s="137">
        <v>43874</v>
      </c>
    </row>
    <row r="1228" spans="1:15">
      <c r="A1228" s="130" t="s">
        <v>515</v>
      </c>
      <c r="B1228" s="130" t="s">
        <v>15</v>
      </c>
      <c r="C1228" s="130" t="s">
        <v>33</v>
      </c>
      <c r="D1228" s="131">
        <v>43867</v>
      </c>
      <c r="E1228" s="132">
        <v>0.3263888888888889</v>
      </c>
      <c r="F1228" s="130" t="s">
        <v>439</v>
      </c>
      <c r="G1228" s="130" t="s">
        <v>222</v>
      </c>
      <c r="H1228" s="130" t="s">
        <v>223</v>
      </c>
      <c r="I1228" s="130" t="s">
        <v>18</v>
      </c>
      <c r="J1228" s="130" t="s">
        <v>518</v>
      </c>
      <c r="K1228" s="133">
        <v>2</v>
      </c>
      <c r="L1228" s="130" t="s">
        <v>18</v>
      </c>
      <c r="M1228" s="131">
        <v>43867</v>
      </c>
      <c r="N1228" s="130" t="s">
        <v>63</v>
      </c>
      <c r="O1228" s="137">
        <v>43874</v>
      </c>
    </row>
    <row r="1229" spans="1:15">
      <c r="A1229" s="130" t="s">
        <v>515</v>
      </c>
      <c r="B1229" s="130" t="s">
        <v>15</v>
      </c>
      <c r="C1229" s="130" t="s">
        <v>33</v>
      </c>
      <c r="D1229" s="131">
        <v>43867</v>
      </c>
      <c r="E1229" s="132">
        <v>0.3263888888888889</v>
      </c>
      <c r="F1229" s="130" t="s">
        <v>439</v>
      </c>
      <c r="G1229" s="130" t="s">
        <v>224</v>
      </c>
      <c r="H1229" s="130" t="s">
        <v>225</v>
      </c>
      <c r="I1229" s="130" t="s">
        <v>18</v>
      </c>
      <c r="J1229" s="130" t="s">
        <v>518</v>
      </c>
      <c r="K1229" s="133">
        <v>2</v>
      </c>
      <c r="L1229" s="130" t="s">
        <v>18</v>
      </c>
      <c r="M1229" s="131">
        <v>43867</v>
      </c>
      <c r="N1229" s="130" t="s">
        <v>63</v>
      </c>
      <c r="O1229" s="137">
        <v>43874</v>
      </c>
    </row>
    <row r="1230" spans="1:15">
      <c r="A1230" s="130" t="s">
        <v>515</v>
      </c>
      <c r="B1230" s="130" t="s">
        <v>15</v>
      </c>
      <c r="C1230" s="130" t="s">
        <v>33</v>
      </c>
      <c r="D1230" s="131">
        <v>43867</v>
      </c>
      <c r="E1230" s="132">
        <v>0.3263888888888889</v>
      </c>
      <c r="F1230" s="130" t="s">
        <v>439</v>
      </c>
      <c r="G1230" s="130" t="s">
        <v>226</v>
      </c>
      <c r="H1230" s="130" t="s">
        <v>227</v>
      </c>
      <c r="I1230" s="130" t="s">
        <v>18</v>
      </c>
      <c r="J1230" s="130" t="s">
        <v>518</v>
      </c>
      <c r="K1230" s="133">
        <v>2</v>
      </c>
      <c r="L1230" s="130" t="s">
        <v>18</v>
      </c>
      <c r="M1230" s="131">
        <v>43867</v>
      </c>
      <c r="N1230" s="130" t="s">
        <v>63</v>
      </c>
      <c r="O1230" s="137">
        <v>43874</v>
      </c>
    </row>
    <row r="1231" spans="1:15">
      <c r="A1231" s="130" t="s">
        <v>515</v>
      </c>
      <c r="B1231" s="130" t="s">
        <v>15</v>
      </c>
      <c r="C1231" s="130" t="s">
        <v>33</v>
      </c>
      <c r="D1231" s="131">
        <v>43867</v>
      </c>
      <c r="E1231" s="132">
        <v>0.3263888888888889</v>
      </c>
      <c r="F1231" s="130" t="s">
        <v>439</v>
      </c>
      <c r="G1231" s="130" t="s">
        <v>444</v>
      </c>
      <c r="H1231" s="130" t="s">
        <v>445</v>
      </c>
      <c r="I1231" s="130" t="s">
        <v>18</v>
      </c>
      <c r="J1231" s="130" t="s">
        <v>518</v>
      </c>
      <c r="K1231" s="133">
        <v>2</v>
      </c>
      <c r="L1231" s="130" t="s">
        <v>18</v>
      </c>
      <c r="M1231" s="131">
        <v>43867</v>
      </c>
      <c r="N1231" s="130" t="s">
        <v>63</v>
      </c>
      <c r="O1231" s="137">
        <v>43874</v>
      </c>
    </row>
    <row r="1232" spans="1:15">
      <c r="A1232" s="130" t="s">
        <v>515</v>
      </c>
      <c r="B1232" s="130" t="s">
        <v>15</v>
      </c>
      <c r="C1232" s="130" t="s">
        <v>33</v>
      </c>
      <c r="D1232" s="131">
        <v>43867</v>
      </c>
      <c r="E1232" s="132">
        <v>0.3263888888888889</v>
      </c>
      <c r="F1232" s="130" t="s">
        <v>439</v>
      </c>
      <c r="G1232" s="130" t="s">
        <v>228</v>
      </c>
      <c r="H1232" s="130" t="s">
        <v>229</v>
      </c>
      <c r="I1232" s="130" t="s">
        <v>18</v>
      </c>
      <c r="J1232" s="130" t="s">
        <v>518</v>
      </c>
      <c r="K1232" s="133">
        <v>2</v>
      </c>
      <c r="L1232" s="130" t="s">
        <v>18</v>
      </c>
      <c r="M1232" s="131">
        <v>43867</v>
      </c>
      <c r="N1232" s="130" t="s">
        <v>63</v>
      </c>
      <c r="O1232" s="137">
        <v>43874</v>
      </c>
    </row>
    <row r="1233" spans="1:15">
      <c r="A1233" s="130" t="s">
        <v>515</v>
      </c>
      <c r="B1233" s="130" t="s">
        <v>15</v>
      </c>
      <c r="C1233" s="130" t="s">
        <v>33</v>
      </c>
      <c r="D1233" s="131">
        <v>43867</v>
      </c>
      <c r="E1233" s="132">
        <v>0.3263888888888889</v>
      </c>
      <c r="F1233" s="130" t="s">
        <v>439</v>
      </c>
      <c r="G1233" s="130" t="s">
        <v>446</v>
      </c>
      <c r="H1233" s="130" t="s">
        <v>447</v>
      </c>
      <c r="I1233" s="130" t="s">
        <v>18</v>
      </c>
      <c r="J1233" s="130" t="s">
        <v>518</v>
      </c>
      <c r="K1233" s="133">
        <v>2</v>
      </c>
      <c r="L1233" s="130" t="s">
        <v>18</v>
      </c>
      <c r="M1233" s="131">
        <v>43867</v>
      </c>
      <c r="N1233" s="130" t="s">
        <v>63</v>
      </c>
      <c r="O1233" s="137">
        <v>43874</v>
      </c>
    </row>
    <row r="1234" spans="1:15">
      <c r="A1234" s="130" t="s">
        <v>515</v>
      </c>
      <c r="B1234" s="130" t="s">
        <v>15</v>
      </c>
      <c r="C1234" s="130" t="s">
        <v>33</v>
      </c>
      <c r="D1234" s="131">
        <v>43867</v>
      </c>
      <c r="E1234" s="132">
        <v>0.3263888888888889</v>
      </c>
      <c r="F1234" s="130" t="s">
        <v>439</v>
      </c>
      <c r="G1234" s="130" t="s">
        <v>230</v>
      </c>
      <c r="H1234" s="130" t="s">
        <v>231</v>
      </c>
      <c r="I1234" s="130" t="s">
        <v>18</v>
      </c>
      <c r="J1234" s="130" t="s">
        <v>518</v>
      </c>
      <c r="K1234" s="133">
        <v>2</v>
      </c>
      <c r="L1234" s="130" t="s">
        <v>18</v>
      </c>
      <c r="M1234" s="131">
        <v>43867</v>
      </c>
      <c r="N1234" s="130" t="s">
        <v>63</v>
      </c>
      <c r="O1234" s="137">
        <v>43874</v>
      </c>
    </row>
    <row r="1235" spans="1:15">
      <c r="A1235" s="130" t="s">
        <v>515</v>
      </c>
      <c r="B1235" s="130" t="s">
        <v>15</v>
      </c>
      <c r="C1235" s="130" t="s">
        <v>33</v>
      </c>
      <c r="D1235" s="131">
        <v>43867</v>
      </c>
      <c r="E1235" s="132">
        <v>0.3263888888888889</v>
      </c>
      <c r="F1235" s="130" t="s">
        <v>439</v>
      </c>
      <c r="G1235" s="130" t="s">
        <v>232</v>
      </c>
      <c r="H1235" s="130" t="s">
        <v>233</v>
      </c>
      <c r="I1235" s="130" t="s">
        <v>18</v>
      </c>
      <c r="J1235" s="130" t="s">
        <v>519</v>
      </c>
      <c r="K1235" s="133">
        <v>10</v>
      </c>
      <c r="L1235" s="130" t="s">
        <v>18</v>
      </c>
      <c r="M1235" s="131">
        <v>43867</v>
      </c>
      <c r="N1235" s="130" t="s">
        <v>63</v>
      </c>
      <c r="O1235" s="137">
        <v>43874</v>
      </c>
    </row>
    <row r="1236" spans="1:15">
      <c r="A1236" s="130" t="s">
        <v>515</v>
      </c>
      <c r="B1236" s="130" t="s">
        <v>15</v>
      </c>
      <c r="C1236" s="130" t="s">
        <v>33</v>
      </c>
      <c r="D1236" s="131">
        <v>43867</v>
      </c>
      <c r="E1236" s="132">
        <v>0.3263888888888889</v>
      </c>
      <c r="F1236" s="130" t="s">
        <v>439</v>
      </c>
      <c r="G1236" s="130" t="s">
        <v>234</v>
      </c>
      <c r="H1236" s="130" t="s">
        <v>235</v>
      </c>
      <c r="I1236" s="130" t="s">
        <v>18</v>
      </c>
      <c r="J1236" s="130" t="s">
        <v>518</v>
      </c>
      <c r="K1236" s="133">
        <v>2</v>
      </c>
      <c r="L1236" s="130" t="s">
        <v>18</v>
      </c>
      <c r="M1236" s="131">
        <v>43867</v>
      </c>
      <c r="N1236" s="130" t="s">
        <v>63</v>
      </c>
      <c r="O1236" s="137">
        <v>43874</v>
      </c>
    </row>
    <row r="1237" spans="1:15">
      <c r="A1237" s="130" t="s">
        <v>515</v>
      </c>
      <c r="B1237" s="130" t="s">
        <v>15</v>
      </c>
      <c r="C1237" s="130" t="s">
        <v>33</v>
      </c>
      <c r="D1237" s="131">
        <v>43867</v>
      </c>
      <c r="E1237" s="132">
        <v>0.3263888888888889</v>
      </c>
      <c r="F1237" s="130" t="s">
        <v>439</v>
      </c>
      <c r="G1237" s="130" t="s">
        <v>236</v>
      </c>
      <c r="H1237" s="130" t="s">
        <v>237</v>
      </c>
      <c r="I1237" s="130" t="s">
        <v>18</v>
      </c>
      <c r="J1237" s="130" t="s">
        <v>519</v>
      </c>
      <c r="K1237" s="133">
        <v>10</v>
      </c>
      <c r="L1237" s="130" t="s">
        <v>18</v>
      </c>
      <c r="M1237" s="131">
        <v>43867</v>
      </c>
      <c r="N1237" s="130" t="s">
        <v>63</v>
      </c>
      <c r="O1237" s="131">
        <v>43874</v>
      </c>
    </row>
    <row r="1238" spans="1:15">
      <c r="A1238" s="130" t="s">
        <v>515</v>
      </c>
      <c r="B1238" s="130" t="s">
        <v>15</v>
      </c>
      <c r="C1238" s="130" t="s">
        <v>33</v>
      </c>
      <c r="D1238" s="131">
        <v>43867</v>
      </c>
      <c r="E1238" s="132">
        <v>0.3263888888888889</v>
      </c>
      <c r="F1238" s="130" t="s">
        <v>439</v>
      </c>
      <c r="G1238" s="130" t="s">
        <v>238</v>
      </c>
      <c r="H1238" s="130" t="s">
        <v>239</v>
      </c>
      <c r="I1238" s="130" t="s">
        <v>18</v>
      </c>
      <c r="J1238" s="130" t="s">
        <v>518</v>
      </c>
      <c r="K1238" s="133">
        <v>2</v>
      </c>
      <c r="L1238" s="130" t="s">
        <v>18</v>
      </c>
      <c r="M1238" s="131">
        <v>43867</v>
      </c>
      <c r="N1238" s="130" t="s">
        <v>63</v>
      </c>
      <c r="O1238" s="131">
        <v>43874</v>
      </c>
    </row>
    <row r="1239" spans="1:15">
      <c r="A1239" s="130" t="s">
        <v>515</v>
      </c>
      <c r="B1239" s="130" t="s">
        <v>15</v>
      </c>
      <c r="C1239" s="130" t="s">
        <v>33</v>
      </c>
      <c r="D1239" s="131">
        <v>43867</v>
      </c>
      <c r="E1239" s="132">
        <v>0.3263888888888889</v>
      </c>
      <c r="F1239" s="130" t="s">
        <v>439</v>
      </c>
      <c r="G1239" s="130" t="s">
        <v>240</v>
      </c>
      <c r="H1239" s="130" t="s">
        <v>241</v>
      </c>
      <c r="I1239" s="130" t="s">
        <v>18</v>
      </c>
      <c r="J1239" s="135">
        <v>137</v>
      </c>
      <c r="K1239" s="133">
        <v>10</v>
      </c>
      <c r="L1239" s="130" t="s">
        <v>18</v>
      </c>
      <c r="M1239" s="131">
        <v>43867</v>
      </c>
      <c r="N1239" s="130" t="s">
        <v>63</v>
      </c>
      <c r="O1239" s="131">
        <v>43874</v>
      </c>
    </row>
    <row r="1240" spans="1:15">
      <c r="A1240" s="130" t="s">
        <v>515</v>
      </c>
      <c r="B1240" s="130" t="s">
        <v>15</v>
      </c>
      <c r="C1240" s="130" t="s">
        <v>33</v>
      </c>
      <c r="D1240" s="131">
        <v>43867</v>
      </c>
      <c r="E1240" s="132">
        <v>0.3263888888888889</v>
      </c>
      <c r="F1240" s="130" t="s">
        <v>439</v>
      </c>
      <c r="G1240" s="130" t="s">
        <v>450</v>
      </c>
      <c r="H1240" s="130" t="s">
        <v>451</v>
      </c>
      <c r="I1240" s="130" t="s">
        <v>18</v>
      </c>
      <c r="J1240" s="130" t="s">
        <v>519</v>
      </c>
      <c r="K1240" s="133">
        <v>10</v>
      </c>
      <c r="L1240" s="130" t="s">
        <v>18</v>
      </c>
      <c r="M1240" s="131">
        <v>43867</v>
      </c>
      <c r="N1240" s="130" t="s">
        <v>63</v>
      </c>
      <c r="O1240" s="131">
        <v>43874</v>
      </c>
    </row>
    <row r="1241" spans="1:15">
      <c r="A1241" s="130" t="s">
        <v>515</v>
      </c>
      <c r="B1241" s="130" t="s">
        <v>15</v>
      </c>
      <c r="C1241" s="130" t="s">
        <v>33</v>
      </c>
      <c r="D1241" s="131">
        <v>43867</v>
      </c>
      <c r="E1241" s="132">
        <v>0.3263888888888889</v>
      </c>
      <c r="F1241" s="130" t="s">
        <v>439</v>
      </c>
      <c r="G1241" s="130" t="s">
        <v>452</v>
      </c>
      <c r="H1241" s="130" t="s">
        <v>453</v>
      </c>
      <c r="I1241" s="130" t="s">
        <v>18</v>
      </c>
      <c r="J1241" s="130" t="s">
        <v>519</v>
      </c>
      <c r="K1241" s="133">
        <v>10</v>
      </c>
      <c r="L1241" s="130" t="s">
        <v>18</v>
      </c>
      <c r="M1241" s="131">
        <v>43867</v>
      </c>
      <c r="N1241" s="130" t="s">
        <v>63</v>
      </c>
      <c r="O1241" s="131">
        <v>43874</v>
      </c>
    </row>
    <row r="1242" spans="1:15">
      <c r="A1242" s="130" t="s">
        <v>515</v>
      </c>
      <c r="B1242" s="130" t="s">
        <v>15</v>
      </c>
      <c r="C1242" s="130" t="s">
        <v>33</v>
      </c>
      <c r="D1242" s="131">
        <v>43867</v>
      </c>
      <c r="E1242" s="132">
        <v>0.3263888888888889</v>
      </c>
      <c r="F1242" s="130" t="s">
        <v>439</v>
      </c>
      <c r="G1242" s="130" t="s">
        <v>242</v>
      </c>
      <c r="H1242" s="130" t="s">
        <v>243</v>
      </c>
      <c r="I1242" s="130" t="s">
        <v>18</v>
      </c>
      <c r="J1242" s="130" t="s">
        <v>518</v>
      </c>
      <c r="K1242" s="133">
        <v>2</v>
      </c>
      <c r="L1242" s="130" t="s">
        <v>18</v>
      </c>
      <c r="M1242" s="131">
        <v>43867</v>
      </c>
      <c r="N1242" s="130" t="s">
        <v>63</v>
      </c>
      <c r="O1242" s="131">
        <v>43874</v>
      </c>
    </row>
    <row r="1243" spans="1:15">
      <c r="A1243" s="130" t="s">
        <v>515</v>
      </c>
      <c r="B1243" s="130" t="s">
        <v>15</v>
      </c>
      <c r="C1243" s="130" t="s">
        <v>33</v>
      </c>
      <c r="D1243" s="131">
        <v>43867</v>
      </c>
      <c r="E1243" s="132">
        <v>0.3263888888888889</v>
      </c>
      <c r="F1243" s="130" t="s">
        <v>439</v>
      </c>
      <c r="G1243" s="130" t="s">
        <v>454</v>
      </c>
      <c r="H1243" s="130" t="s">
        <v>455</v>
      </c>
      <c r="I1243" s="130" t="s">
        <v>18</v>
      </c>
      <c r="J1243" s="130" t="s">
        <v>518</v>
      </c>
      <c r="K1243" s="133">
        <v>2</v>
      </c>
      <c r="L1243" s="130" t="s">
        <v>18</v>
      </c>
      <c r="M1243" s="131">
        <v>43867</v>
      </c>
      <c r="N1243" s="130" t="s">
        <v>63</v>
      </c>
      <c r="O1243" s="131">
        <v>43874</v>
      </c>
    </row>
    <row r="1244" spans="1:15">
      <c r="A1244" s="130" t="s">
        <v>515</v>
      </c>
      <c r="B1244" s="130" t="s">
        <v>15</v>
      </c>
      <c r="C1244" s="130" t="s">
        <v>33</v>
      </c>
      <c r="D1244" s="131">
        <v>43867</v>
      </c>
      <c r="E1244" s="132">
        <v>0.3263888888888889</v>
      </c>
      <c r="F1244" s="130" t="s">
        <v>439</v>
      </c>
      <c r="G1244" s="130" t="s">
        <v>244</v>
      </c>
      <c r="H1244" s="130" t="s">
        <v>245</v>
      </c>
      <c r="I1244" s="130" t="s">
        <v>18</v>
      </c>
      <c r="J1244" s="130" t="s">
        <v>518</v>
      </c>
      <c r="K1244" s="134">
        <v>2</v>
      </c>
      <c r="L1244" s="130" t="s">
        <v>18</v>
      </c>
      <c r="M1244" s="131">
        <v>43867</v>
      </c>
      <c r="N1244" s="130" t="s">
        <v>63</v>
      </c>
      <c r="O1244" s="131">
        <v>43874</v>
      </c>
    </row>
    <row r="1245" spans="1:15">
      <c r="A1245" s="130" t="s">
        <v>515</v>
      </c>
      <c r="B1245" s="130" t="s">
        <v>15</v>
      </c>
      <c r="C1245" s="130" t="s">
        <v>33</v>
      </c>
      <c r="D1245" s="131">
        <v>43867</v>
      </c>
      <c r="E1245" s="132">
        <v>0.3263888888888889</v>
      </c>
      <c r="F1245" s="130" t="s">
        <v>439</v>
      </c>
      <c r="G1245" s="130" t="s">
        <v>246</v>
      </c>
      <c r="H1245" s="130" t="s">
        <v>247</v>
      </c>
      <c r="I1245" s="130" t="s">
        <v>18</v>
      </c>
      <c r="J1245" s="130" t="s">
        <v>518</v>
      </c>
      <c r="K1245" s="133">
        <v>2</v>
      </c>
      <c r="L1245" s="130" t="s">
        <v>18</v>
      </c>
      <c r="M1245" s="131">
        <v>43867</v>
      </c>
      <c r="N1245" s="130" t="s">
        <v>63</v>
      </c>
      <c r="O1245" s="131">
        <v>43874</v>
      </c>
    </row>
    <row r="1246" spans="1:15">
      <c r="A1246" s="130" t="s">
        <v>515</v>
      </c>
      <c r="B1246" s="130" t="s">
        <v>15</v>
      </c>
      <c r="C1246" s="130" t="s">
        <v>33</v>
      </c>
      <c r="D1246" s="131">
        <v>43867</v>
      </c>
      <c r="E1246" s="132">
        <v>0.3263888888888889</v>
      </c>
      <c r="F1246" s="130" t="s">
        <v>439</v>
      </c>
      <c r="G1246" s="130" t="s">
        <v>248</v>
      </c>
      <c r="H1246" s="130" t="s">
        <v>249</v>
      </c>
      <c r="I1246" s="130" t="s">
        <v>18</v>
      </c>
      <c r="J1246" s="130" t="s">
        <v>518</v>
      </c>
      <c r="K1246" s="133">
        <v>2</v>
      </c>
      <c r="L1246" s="130" t="s">
        <v>18</v>
      </c>
      <c r="M1246" s="131">
        <v>43867</v>
      </c>
      <c r="N1246" s="130" t="s">
        <v>63</v>
      </c>
      <c r="O1246" s="131">
        <v>43874</v>
      </c>
    </row>
    <row r="1247" spans="1:15">
      <c r="A1247" s="130" t="s">
        <v>515</v>
      </c>
      <c r="B1247" s="130" t="s">
        <v>15</v>
      </c>
      <c r="C1247" s="130" t="s">
        <v>33</v>
      </c>
      <c r="D1247" s="131">
        <v>43867</v>
      </c>
      <c r="E1247" s="132">
        <v>0.3263888888888889</v>
      </c>
      <c r="F1247" s="130" t="s">
        <v>439</v>
      </c>
      <c r="G1247" s="130" t="s">
        <v>250</v>
      </c>
      <c r="H1247" s="130" t="s">
        <v>251</v>
      </c>
      <c r="I1247" s="130" t="s">
        <v>18</v>
      </c>
      <c r="J1247" s="130" t="s">
        <v>518</v>
      </c>
      <c r="K1247" s="133">
        <v>2</v>
      </c>
      <c r="L1247" s="130" t="s">
        <v>18</v>
      </c>
      <c r="M1247" s="131">
        <v>43867</v>
      </c>
      <c r="N1247" s="130" t="s">
        <v>63</v>
      </c>
      <c r="O1247" s="131">
        <v>43874</v>
      </c>
    </row>
    <row r="1248" spans="1:15">
      <c r="A1248" s="130" t="s">
        <v>515</v>
      </c>
      <c r="B1248" s="130" t="s">
        <v>15</v>
      </c>
      <c r="C1248" s="130" t="s">
        <v>33</v>
      </c>
      <c r="D1248" s="131">
        <v>43867</v>
      </c>
      <c r="E1248" s="132">
        <v>0.3263888888888889</v>
      </c>
      <c r="F1248" s="130" t="s">
        <v>439</v>
      </c>
      <c r="G1248" s="130" t="s">
        <v>456</v>
      </c>
      <c r="H1248" s="130" t="s">
        <v>457</v>
      </c>
      <c r="I1248" s="130" t="s">
        <v>18</v>
      </c>
      <c r="J1248" s="130" t="s">
        <v>519</v>
      </c>
      <c r="K1248" s="133">
        <v>10</v>
      </c>
      <c r="L1248" s="130" t="s">
        <v>18</v>
      </c>
      <c r="M1248" s="131">
        <v>43867</v>
      </c>
      <c r="N1248" s="130" t="s">
        <v>63</v>
      </c>
      <c r="O1248" s="131">
        <v>43874</v>
      </c>
    </row>
    <row r="1249" spans="1:15">
      <c r="A1249" s="130" t="s">
        <v>515</v>
      </c>
      <c r="B1249" s="130" t="s">
        <v>15</v>
      </c>
      <c r="C1249" s="130" t="s">
        <v>33</v>
      </c>
      <c r="D1249" s="131">
        <v>43867</v>
      </c>
      <c r="E1249" s="132">
        <v>0.3263888888888889</v>
      </c>
      <c r="F1249" s="130" t="s">
        <v>439</v>
      </c>
      <c r="G1249" s="130" t="s">
        <v>252</v>
      </c>
      <c r="H1249" s="130" t="s">
        <v>253</v>
      </c>
      <c r="I1249" s="130" t="s">
        <v>18</v>
      </c>
      <c r="J1249" s="130" t="s">
        <v>518</v>
      </c>
      <c r="K1249" s="133">
        <v>2</v>
      </c>
      <c r="L1249" s="130" t="s">
        <v>18</v>
      </c>
      <c r="M1249" s="131">
        <v>43867</v>
      </c>
      <c r="N1249" s="130" t="s">
        <v>63</v>
      </c>
      <c r="O1249" s="131">
        <v>43874</v>
      </c>
    </row>
    <row r="1250" spans="1:15">
      <c r="A1250" s="130" t="s">
        <v>515</v>
      </c>
      <c r="B1250" s="130" t="s">
        <v>15</v>
      </c>
      <c r="C1250" s="130" t="s">
        <v>33</v>
      </c>
      <c r="D1250" s="131">
        <v>43867</v>
      </c>
      <c r="E1250" s="132">
        <v>0.3263888888888889</v>
      </c>
      <c r="F1250" s="130" t="s">
        <v>439</v>
      </c>
      <c r="G1250" s="130" t="s">
        <v>258</v>
      </c>
      <c r="H1250" s="130" t="s">
        <v>259</v>
      </c>
      <c r="I1250" s="130" t="s">
        <v>18</v>
      </c>
      <c r="J1250" s="130" t="s">
        <v>518</v>
      </c>
      <c r="K1250" s="133">
        <v>2</v>
      </c>
      <c r="L1250" s="130" t="s">
        <v>18</v>
      </c>
      <c r="M1250" s="131">
        <v>43867</v>
      </c>
      <c r="N1250" s="130" t="s">
        <v>63</v>
      </c>
      <c r="O1250" s="131">
        <v>43874</v>
      </c>
    </row>
    <row r="1251" spans="1:15">
      <c r="A1251" s="130" t="s">
        <v>515</v>
      </c>
      <c r="B1251" s="130" t="s">
        <v>15</v>
      </c>
      <c r="C1251" s="130" t="s">
        <v>33</v>
      </c>
      <c r="D1251" s="131">
        <v>43867</v>
      </c>
      <c r="E1251" s="132">
        <v>0.3263888888888889</v>
      </c>
      <c r="F1251" s="130" t="s">
        <v>439</v>
      </c>
      <c r="G1251" s="130" t="s">
        <v>260</v>
      </c>
      <c r="H1251" s="130" t="s">
        <v>261</v>
      </c>
      <c r="I1251" s="130" t="s">
        <v>18</v>
      </c>
      <c r="J1251" s="130" t="s">
        <v>518</v>
      </c>
      <c r="K1251" s="134">
        <v>2</v>
      </c>
      <c r="L1251" s="130" t="s">
        <v>18</v>
      </c>
      <c r="M1251" s="131">
        <v>43867</v>
      </c>
      <c r="N1251" s="130" t="s">
        <v>63</v>
      </c>
      <c r="O1251" s="131">
        <v>43874</v>
      </c>
    </row>
    <row r="1252" spans="1:15">
      <c r="A1252" s="130" t="s">
        <v>515</v>
      </c>
      <c r="B1252" s="130" t="s">
        <v>15</v>
      </c>
      <c r="C1252" s="130" t="s">
        <v>33</v>
      </c>
      <c r="D1252" s="131">
        <v>43867</v>
      </c>
      <c r="E1252" s="132">
        <v>0.3263888888888889</v>
      </c>
      <c r="F1252" s="130" t="s">
        <v>439</v>
      </c>
      <c r="G1252" s="130" t="s">
        <v>262</v>
      </c>
      <c r="H1252" s="130" t="s">
        <v>263</v>
      </c>
      <c r="I1252" s="130" t="s">
        <v>18</v>
      </c>
      <c r="J1252" s="130" t="s">
        <v>518</v>
      </c>
      <c r="K1252" s="133">
        <v>2</v>
      </c>
      <c r="L1252" s="130" t="s">
        <v>18</v>
      </c>
      <c r="M1252" s="131">
        <v>43867</v>
      </c>
      <c r="N1252" s="130" t="s">
        <v>63</v>
      </c>
      <c r="O1252" s="131">
        <v>43874</v>
      </c>
    </row>
    <row r="1253" spans="1:15">
      <c r="A1253" s="130" t="s">
        <v>515</v>
      </c>
      <c r="B1253" s="130" t="s">
        <v>15</v>
      </c>
      <c r="C1253" s="130" t="s">
        <v>33</v>
      </c>
      <c r="D1253" s="131">
        <v>43867</v>
      </c>
      <c r="E1253" s="132">
        <v>0.3263888888888889</v>
      </c>
      <c r="F1253" s="130" t="s">
        <v>439</v>
      </c>
      <c r="G1253" s="130" t="s">
        <v>264</v>
      </c>
      <c r="H1253" s="130" t="s">
        <v>265</v>
      </c>
      <c r="I1253" s="130" t="s">
        <v>18</v>
      </c>
      <c r="J1253" s="130" t="s">
        <v>518</v>
      </c>
      <c r="K1253" s="133">
        <v>2</v>
      </c>
      <c r="L1253" s="130" t="s">
        <v>18</v>
      </c>
      <c r="M1253" s="131">
        <v>43867</v>
      </c>
      <c r="N1253" s="130" t="s">
        <v>63</v>
      </c>
      <c r="O1253" s="131">
        <v>43874</v>
      </c>
    </row>
    <row r="1254" spans="1:15">
      <c r="A1254" s="130" t="s">
        <v>515</v>
      </c>
      <c r="B1254" s="130" t="s">
        <v>15</v>
      </c>
      <c r="C1254" s="130" t="s">
        <v>33</v>
      </c>
      <c r="D1254" s="131">
        <v>43867</v>
      </c>
      <c r="E1254" s="132">
        <v>0.3263888888888889</v>
      </c>
      <c r="F1254" s="130" t="s">
        <v>439</v>
      </c>
      <c r="G1254" s="130" t="s">
        <v>254</v>
      </c>
      <c r="H1254" s="130" t="s">
        <v>255</v>
      </c>
      <c r="I1254" s="130" t="s">
        <v>18</v>
      </c>
      <c r="J1254" s="130" t="s">
        <v>518</v>
      </c>
      <c r="K1254" s="133">
        <v>2</v>
      </c>
      <c r="L1254" s="130" t="s">
        <v>18</v>
      </c>
      <c r="M1254" s="131">
        <v>43867</v>
      </c>
      <c r="N1254" s="130" t="s">
        <v>63</v>
      </c>
      <c r="O1254" s="131">
        <v>43874</v>
      </c>
    </row>
    <row r="1255" spans="1:15">
      <c r="A1255" s="130" t="s">
        <v>515</v>
      </c>
      <c r="B1255" s="130" t="s">
        <v>15</v>
      </c>
      <c r="C1255" s="130" t="s">
        <v>33</v>
      </c>
      <c r="D1255" s="131">
        <v>43867</v>
      </c>
      <c r="E1255" s="132">
        <v>0.3263888888888889</v>
      </c>
      <c r="F1255" s="130" t="s">
        <v>439</v>
      </c>
      <c r="G1255" s="130" t="s">
        <v>256</v>
      </c>
      <c r="H1255" s="130" t="s">
        <v>257</v>
      </c>
      <c r="I1255" s="130" t="s">
        <v>18</v>
      </c>
      <c r="J1255" s="130" t="s">
        <v>518</v>
      </c>
      <c r="K1255" s="134">
        <v>2</v>
      </c>
      <c r="L1255" s="130" t="s">
        <v>18</v>
      </c>
      <c r="M1255" s="131">
        <v>43867</v>
      </c>
      <c r="N1255" s="130" t="s">
        <v>63</v>
      </c>
      <c r="O1255" s="131">
        <v>43874</v>
      </c>
    </row>
    <row r="1256" spans="1:15">
      <c r="A1256" s="130" t="s">
        <v>515</v>
      </c>
      <c r="B1256" s="130" t="s">
        <v>15</v>
      </c>
      <c r="C1256" s="130" t="s">
        <v>33</v>
      </c>
      <c r="D1256" s="131">
        <v>43867</v>
      </c>
      <c r="E1256" s="132">
        <v>0.3263888888888889</v>
      </c>
      <c r="F1256" s="130" t="s">
        <v>439</v>
      </c>
      <c r="G1256" s="130" t="s">
        <v>278</v>
      </c>
      <c r="H1256" s="130" t="s">
        <v>279</v>
      </c>
      <c r="I1256" s="130" t="s">
        <v>18</v>
      </c>
      <c r="J1256" s="130" t="s">
        <v>519</v>
      </c>
      <c r="K1256" s="133">
        <v>10</v>
      </c>
      <c r="L1256" s="130" t="s">
        <v>18</v>
      </c>
      <c r="M1256" s="131">
        <v>43867</v>
      </c>
      <c r="N1256" s="130" t="s">
        <v>63</v>
      </c>
      <c r="O1256" s="131">
        <v>43874</v>
      </c>
    </row>
    <row r="1257" spans="1:15">
      <c r="A1257" s="130" t="s">
        <v>515</v>
      </c>
      <c r="B1257" s="130" t="s">
        <v>15</v>
      </c>
      <c r="C1257" s="130" t="s">
        <v>33</v>
      </c>
      <c r="D1257" s="131">
        <v>43867</v>
      </c>
      <c r="E1257" s="132">
        <v>0.3263888888888889</v>
      </c>
      <c r="F1257" s="130" t="s">
        <v>439</v>
      </c>
      <c r="G1257" s="130" t="s">
        <v>462</v>
      </c>
      <c r="H1257" s="130" t="s">
        <v>463</v>
      </c>
      <c r="I1257" s="130" t="s">
        <v>18</v>
      </c>
      <c r="J1257" s="130" t="s">
        <v>519</v>
      </c>
      <c r="K1257" s="133">
        <v>10</v>
      </c>
      <c r="L1257" s="130" t="s">
        <v>18</v>
      </c>
      <c r="M1257" s="131">
        <v>43867</v>
      </c>
      <c r="N1257" s="130" t="s">
        <v>63</v>
      </c>
      <c r="O1257" s="131">
        <v>43874</v>
      </c>
    </row>
    <row r="1258" spans="1:15">
      <c r="A1258" s="130" t="s">
        <v>515</v>
      </c>
      <c r="B1258" s="130" t="s">
        <v>15</v>
      </c>
      <c r="C1258" s="130" t="s">
        <v>33</v>
      </c>
      <c r="D1258" s="131">
        <v>43867</v>
      </c>
      <c r="E1258" s="132">
        <v>0.3263888888888889</v>
      </c>
      <c r="F1258" s="130" t="s">
        <v>439</v>
      </c>
      <c r="G1258" s="130" t="s">
        <v>280</v>
      </c>
      <c r="H1258" s="130" t="s">
        <v>281</v>
      </c>
      <c r="I1258" s="130" t="s">
        <v>18</v>
      </c>
      <c r="J1258" s="130" t="s">
        <v>518</v>
      </c>
      <c r="K1258" s="133">
        <v>2</v>
      </c>
      <c r="L1258" s="130" t="s">
        <v>18</v>
      </c>
      <c r="M1258" s="131">
        <v>43867</v>
      </c>
      <c r="N1258" s="130" t="s">
        <v>63</v>
      </c>
      <c r="O1258" s="131">
        <v>43874</v>
      </c>
    </row>
    <row r="1259" spans="1:15">
      <c r="A1259" s="130" t="s">
        <v>515</v>
      </c>
      <c r="B1259" s="130" t="s">
        <v>15</v>
      </c>
      <c r="C1259" s="130" t="s">
        <v>33</v>
      </c>
      <c r="D1259" s="131">
        <v>43867</v>
      </c>
      <c r="E1259" s="132">
        <v>0.3263888888888889</v>
      </c>
      <c r="F1259" s="130" t="s">
        <v>439</v>
      </c>
      <c r="G1259" s="130" t="s">
        <v>282</v>
      </c>
      <c r="H1259" s="130" t="s">
        <v>283</v>
      </c>
      <c r="I1259" s="130" t="s">
        <v>18</v>
      </c>
      <c r="J1259" s="130" t="s">
        <v>519</v>
      </c>
      <c r="K1259" s="133">
        <v>10</v>
      </c>
      <c r="L1259" s="130" t="s">
        <v>18</v>
      </c>
      <c r="M1259" s="131">
        <v>43867</v>
      </c>
      <c r="N1259" s="130" t="s">
        <v>63</v>
      </c>
      <c r="O1259" s="131">
        <v>43874</v>
      </c>
    </row>
    <row r="1260" spans="1:15">
      <c r="A1260" s="130" t="s">
        <v>515</v>
      </c>
      <c r="B1260" s="130" t="s">
        <v>15</v>
      </c>
      <c r="C1260" s="130" t="s">
        <v>33</v>
      </c>
      <c r="D1260" s="131">
        <v>43867</v>
      </c>
      <c r="E1260" s="132">
        <v>0.3263888888888889</v>
      </c>
      <c r="F1260" s="130" t="s">
        <v>439</v>
      </c>
      <c r="G1260" s="130" t="s">
        <v>284</v>
      </c>
      <c r="H1260" s="130" t="s">
        <v>285</v>
      </c>
      <c r="I1260" s="130" t="s">
        <v>18</v>
      </c>
      <c r="J1260" s="130" t="s">
        <v>518</v>
      </c>
      <c r="K1260" s="133">
        <v>2</v>
      </c>
      <c r="L1260" s="130" t="s">
        <v>18</v>
      </c>
      <c r="M1260" s="131">
        <v>43867</v>
      </c>
      <c r="N1260" s="130" t="s">
        <v>63</v>
      </c>
      <c r="O1260" s="131">
        <v>43874</v>
      </c>
    </row>
    <row r="1261" spans="1:15">
      <c r="A1261" s="130" t="s">
        <v>515</v>
      </c>
      <c r="B1261" s="130" t="s">
        <v>15</v>
      </c>
      <c r="C1261" s="130" t="s">
        <v>33</v>
      </c>
      <c r="D1261" s="131">
        <v>43867</v>
      </c>
      <c r="E1261" s="132">
        <v>0.3263888888888889</v>
      </c>
      <c r="F1261" s="130" t="s">
        <v>439</v>
      </c>
      <c r="G1261" s="130" t="s">
        <v>286</v>
      </c>
      <c r="H1261" s="130" t="s">
        <v>287</v>
      </c>
      <c r="I1261" s="130" t="s">
        <v>18</v>
      </c>
      <c r="J1261" s="130" t="s">
        <v>518</v>
      </c>
      <c r="K1261" s="133">
        <v>2</v>
      </c>
      <c r="L1261" s="130" t="s">
        <v>18</v>
      </c>
      <c r="M1261" s="131">
        <v>43867</v>
      </c>
      <c r="N1261" s="130" t="s">
        <v>63</v>
      </c>
      <c r="O1261" s="131">
        <v>43874</v>
      </c>
    </row>
    <row r="1262" spans="1:15">
      <c r="A1262" s="130" t="s">
        <v>515</v>
      </c>
      <c r="B1262" s="130" t="s">
        <v>15</v>
      </c>
      <c r="C1262" s="130" t="s">
        <v>33</v>
      </c>
      <c r="D1262" s="131">
        <v>43867</v>
      </c>
      <c r="E1262" s="132">
        <v>0.3263888888888889</v>
      </c>
      <c r="F1262" s="130" t="s">
        <v>439</v>
      </c>
      <c r="G1262" s="130" t="s">
        <v>418</v>
      </c>
      <c r="H1262" s="130" t="s">
        <v>419</v>
      </c>
      <c r="I1262" s="130" t="s">
        <v>18</v>
      </c>
      <c r="J1262" s="130" t="s">
        <v>518</v>
      </c>
      <c r="K1262" s="133">
        <v>2</v>
      </c>
      <c r="L1262" s="130" t="s">
        <v>18</v>
      </c>
      <c r="M1262" s="131">
        <v>43867</v>
      </c>
      <c r="N1262" s="130" t="s">
        <v>63</v>
      </c>
      <c r="O1262" s="131">
        <v>43874</v>
      </c>
    </row>
    <row r="1263" spans="1:15">
      <c r="A1263" s="130" t="s">
        <v>515</v>
      </c>
      <c r="B1263" s="130" t="s">
        <v>15</v>
      </c>
      <c r="C1263" s="130" t="s">
        <v>33</v>
      </c>
      <c r="D1263" s="131">
        <v>43867</v>
      </c>
      <c r="E1263" s="132">
        <v>0.3263888888888889</v>
      </c>
      <c r="F1263" s="130" t="s">
        <v>439</v>
      </c>
      <c r="G1263" s="130" t="s">
        <v>288</v>
      </c>
      <c r="H1263" s="130" t="s">
        <v>289</v>
      </c>
      <c r="I1263" s="130" t="s">
        <v>18</v>
      </c>
      <c r="J1263" s="130" t="s">
        <v>518</v>
      </c>
      <c r="K1263" s="133">
        <v>2</v>
      </c>
      <c r="L1263" s="130" t="s">
        <v>18</v>
      </c>
      <c r="M1263" s="131">
        <v>43867</v>
      </c>
      <c r="N1263" s="130" t="s">
        <v>63</v>
      </c>
      <c r="O1263" s="131">
        <v>43874</v>
      </c>
    </row>
    <row r="1264" spans="1:15">
      <c r="A1264" s="130" t="s">
        <v>515</v>
      </c>
      <c r="B1264" s="130" t="s">
        <v>15</v>
      </c>
      <c r="C1264" s="130" t="s">
        <v>33</v>
      </c>
      <c r="D1264" s="131">
        <v>43867</v>
      </c>
      <c r="E1264" s="132">
        <v>0.3263888888888889</v>
      </c>
      <c r="F1264" s="130" t="s">
        <v>439</v>
      </c>
      <c r="G1264" s="130" t="s">
        <v>466</v>
      </c>
      <c r="H1264" s="130" t="s">
        <v>467</v>
      </c>
      <c r="I1264" s="130" t="s">
        <v>18</v>
      </c>
      <c r="J1264" s="130" t="s">
        <v>518</v>
      </c>
      <c r="K1264" s="133">
        <v>2</v>
      </c>
      <c r="L1264" s="130" t="s">
        <v>18</v>
      </c>
      <c r="M1264" s="131">
        <v>43867</v>
      </c>
      <c r="N1264" s="130" t="s">
        <v>63</v>
      </c>
      <c r="O1264" s="131">
        <v>43874</v>
      </c>
    </row>
    <row r="1265" spans="1:15">
      <c r="A1265" s="130" t="s">
        <v>515</v>
      </c>
      <c r="B1265" s="130" t="s">
        <v>15</v>
      </c>
      <c r="C1265" s="130" t="s">
        <v>33</v>
      </c>
      <c r="D1265" s="131">
        <v>43867</v>
      </c>
      <c r="E1265" s="132">
        <v>0.3263888888888889</v>
      </c>
      <c r="F1265" s="130" t="s">
        <v>439</v>
      </c>
      <c r="G1265" s="130" t="s">
        <v>292</v>
      </c>
      <c r="H1265" s="130" t="s">
        <v>293</v>
      </c>
      <c r="I1265" s="130" t="s">
        <v>18</v>
      </c>
      <c r="J1265" s="130" t="s">
        <v>518</v>
      </c>
      <c r="K1265" s="133">
        <v>2</v>
      </c>
      <c r="L1265" s="130" t="s">
        <v>18</v>
      </c>
      <c r="M1265" s="131">
        <v>43867</v>
      </c>
      <c r="N1265" s="130" t="s">
        <v>63</v>
      </c>
      <c r="O1265" s="131">
        <v>43874</v>
      </c>
    </row>
    <row r="1266" spans="1:15">
      <c r="A1266" s="130" t="s">
        <v>515</v>
      </c>
      <c r="B1266" s="130" t="s">
        <v>15</v>
      </c>
      <c r="C1266" s="130" t="s">
        <v>33</v>
      </c>
      <c r="D1266" s="131">
        <v>43867</v>
      </c>
      <c r="E1266" s="132">
        <v>0.3263888888888889</v>
      </c>
      <c r="F1266" s="130" t="s">
        <v>439</v>
      </c>
      <c r="G1266" s="130" t="s">
        <v>294</v>
      </c>
      <c r="H1266" s="130" t="s">
        <v>295</v>
      </c>
      <c r="I1266" s="130" t="s">
        <v>18</v>
      </c>
      <c r="J1266" s="130" t="s">
        <v>518</v>
      </c>
      <c r="K1266" s="133">
        <v>2</v>
      </c>
      <c r="L1266" s="130" t="s">
        <v>18</v>
      </c>
      <c r="M1266" s="131">
        <v>43867</v>
      </c>
      <c r="N1266" s="130" t="s">
        <v>63</v>
      </c>
      <c r="O1266" s="131">
        <v>43874</v>
      </c>
    </row>
    <row r="1267" spans="1:15">
      <c r="A1267" s="130" t="s">
        <v>515</v>
      </c>
      <c r="B1267" s="130" t="s">
        <v>15</v>
      </c>
      <c r="C1267" s="130" t="s">
        <v>33</v>
      </c>
      <c r="D1267" s="131">
        <v>43867</v>
      </c>
      <c r="E1267" s="132">
        <v>0.3263888888888889</v>
      </c>
      <c r="F1267" s="130" t="s">
        <v>439</v>
      </c>
      <c r="G1267" s="130" t="s">
        <v>296</v>
      </c>
      <c r="H1267" s="130" t="s">
        <v>297</v>
      </c>
      <c r="I1267" s="130" t="s">
        <v>18</v>
      </c>
      <c r="J1267" s="130" t="s">
        <v>518</v>
      </c>
      <c r="K1267" s="133">
        <v>2</v>
      </c>
      <c r="L1267" s="130" t="s">
        <v>18</v>
      </c>
      <c r="M1267" s="131">
        <v>43867</v>
      </c>
      <c r="N1267" s="130" t="s">
        <v>63</v>
      </c>
      <c r="O1267" s="131">
        <v>43874</v>
      </c>
    </row>
    <row r="1268" spans="1:15">
      <c r="A1268" s="130" t="s">
        <v>515</v>
      </c>
      <c r="B1268" s="130" t="s">
        <v>15</v>
      </c>
      <c r="C1268" s="130" t="s">
        <v>33</v>
      </c>
      <c r="D1268" s="131">
        <v>43867</v>
      </c>
      <c r="E1268" s="132">
        <v>0.3263888888888889</v>
      </c>
      <c r="F1268" s="130" t="s">
        <v>439</v>
      </c>
      <c r="G1268" s="130" t="s">
        <v>302</v>
      </c>
      <c r="H1268" s="130" t="s">
        <v>303</v>
      </c>
      <c r="I1268" s="130" t="s">
        <v>18</v>
      </c>
      <c r="J1268" s="130" t="s">
        <v>518</v>
      </c>
      <c r="K1268" s="133">
        <v>2</v>
      </c>
      <c r="L1268" s="130" t="s">
        <v>18</v>
      </c>
      <c r="M1268" s="131">
        <v>43867</v>
      </c>
      <c r="N1268" s="130" t="s">
        <v>63</v>
      </c>
      <c r="O1268" s="131">
        <v>43874</v>
      </c>
    </row>
    <row r="1269" spans="1:15">
      <c r="A1269" s="130" t="s">
        <v>515</v>
      </c>
      <c r="B1269" s="130" t="s">
        <v>15</v>
      </c>
      <c r="C1269" s="130" t="s">
        <v>33</v>
      </c>
      <c r="D1269" s="131">
        <v>43867</v>
      </c>
      <c r="E1269" s="132">
        <v>0.3263888888888889</v>
      </c>
      <c r="F1269" s="130" t="s">
        <v>439</v>
      </c>
      <c r="G1269" s="130" t="s">
        <v>290</v>
      </c>
      <c r="H1269" s="130" t="s">
        <v>291</v>
      </c>
      <c r="I1269" s="130" t="s">
        <v>18</v>
      </c>
      <c r="J1269" s="130" t="s">
        <v>518</v>
      </c>
      <c r="K1269" s="133">
        <v>2</v>
      </c>
      <c r="L1269" s="130" t="s">
        <v>18</v>
      </c>
      <c r="M1269" s="131">
        <v>43867</v>
      </c>
      <c r="N1269" s="130" t="s">
        <v>63</v>
      </c>
      <c r="O1269" s="131">
        <v>43874</v>
      </c>
    </row>
    <row r="1270" spans="1:15">
      <c r="A1270" s="130" t="s">
        <v>515</v>
      </c>
      <c r="B1270" s="130" t="s">
        <v>15</v>
      </c>
      <c r="C1270" s="130" t="s">
        <v>33</v>
      </c>
      <c r="D1270" s="131">
        <v>43867</v>
      </c>
      <c r="E1270" s="132">
        <v>0.3263888888888889</v>
      </c>
      <c r="F1270" s="130" t="s">
        <v>439</v>
      </c>
      <c r="G1270" s="130" t="s">
        <v>304</v>
      </c>
      <c r="H1270" s="130" t="s">
        <v>305</v>
      </c>
      <c r="I1270" s="130" t="s">
        <v>18</v>
      </c>
      <c r="J1270" s="130" t="s">
        <v>518</v>
      </c>
      <c r="K1270" s="133">
        <v>2</v>
      </c>
      <c r="L1270" s="130" t="s">
        <v>18</v>
      </c>
      <c r="M1270" s="131">
        <v>43867</v>
      </c>
      <c r="N1270" s="130" t="s">
        <v>63</v>
      </c>
      <c r="O1270" s="131">
        <v>43874</v>
      </c>
    </row>
    <row r="1271" spans="1:15">
      <c r="A1271" s="130" t="s">
        <v>515</v>
      </c>
      <c r="B1271" s="130" t="s">
        <v>15</v>
      </c>
      <c r="C1271" s="130" t="s">
        <v>33</v>
      </c>
      <c r="D1271" s="131">
        <v>43867</v>
      </c>
      <c r="E1271" s="132">
        <v>0.3263888888888889</v>
      </c>
      <c r="F1271" s="130" t="s">
        <v>439</v>
      </c>
      <c r="G1271" s="130" t="s">
        <v>306</v>
      </c>
      <c r="H1271" s="130" t="s">
        <v>307</v>
      </c>
      <c r="I1271" s="130" t="s">
        <v>18</v>
      </c>
      <c r="J1271" s="130" t="s">
        <v>518</v>
      </c>
      <c r="K1271" s="133">
        <v>2</v>
      </c>
      <c r="L1271" s="130" t="s">
        <v>18</v>
      </c>
      <c r="M1271" s="131">
        <v>43867</v>
      </c>
      <c r="N1271" s="130" t="s">
        <v>63</v>
      </c>
      <c r="O1271" s="131">
        <v>43874</v>
      </c>
    </row>
    <row r="1272" spans="1:15">
      <c r="A1272" s="130" t="s">
        <v>515</v>
      </c>
      <c r="B1272" s="130" t="s">
        <v>15</v>
      </c>
      <c r="C1272" s="130" t="s">
        <v>33</v>
      </c>
      <c r="D1272" s="131">
        <v>43867</v>
      </c>
      <c r="E1272" s="132">
        <v>0.3263888888888889</v>
      </c>
      <c r="F1272" s="130" t="s">
        <v>439</v>
      </c>
      <c r="G1272" s="130" t="s">
        <v>308</v>
      </c>
      <c r="H1272" s="130" t="s">
        <v>309</v>
      </c>
      <c r="I1272" s="130" t="s">
        <v>18</v>
      </c>
      <c r="J1272" s="130" t="s">
        <v>518</v>
      </c>
      <c r="K1272" s="133">
        <v>2</v>
      </c>
      <c r="L1272" s="130" t="s">
        <v>18</v>
      </c>
      <c r="M1272" s="131">
        <v>43867</v>
      </c>
      <c r="N1272" s="130" t="s">
        <v>63</v>
      </c>
      <c r="O1272" s="131">
        <v>43874</v>
      </c>
    </row>
    <row r="1273" spans="1:15">
      <c r="A1273" s="130" t="s">
        <v>515</v>
      </c>
      <c r="B1273" s="130" t="s">
        <v>15</v>
      </c>
      <c r="C1273" s="130" t="s">
        <v>33</v>
      </c>
      <c r="D1273" s="131">
        <v>43867</v>
      </c>
      <c r="E1273" s="132">
        <v>0.3263888888888889</v>
      </c>
      <c r="F1273" s="130" t="s">
        <v>439</v>
      </c>
      <c r="G1273" s="130" t="s">
        <v>310</v>
      </c>
      <c r="H1273" s="130" t="s">
        <v>311</v>
      </c>
      <c r="I1273" s="130" t="s">
        <v>18</v>
      </c>
      <c r="J1273" s="130" t="s">
        <v>518</v>
      </c>
      <c r="K1273" s="133">
        <v>2</v>
      </c>
      <c r="L1273" s="130" t="s">
        <v>18</v>
      </c>
      <c r="M1273" s="131">
        <v>43867</v>
      </c>
      <c r="N1273" s="130" t="s">
        <v>63</v>
      </c>
      <c r="O1273" s="131">
        <v>43874</v>
      </c>
    </row>
    <row r="1274" spans="1:15">
      <c r="A1274" s="130" t="s">
        <v>515</v>
      </c>
      <c r="B1274" s="130" t="s">
        <v>15</v>
      </c>
      <c r="C1274" s="130" t="s">
        <v>33</v>
      </c>
      <c r="D1274" s="131">
        <v>43867</v>
      </c>
      <c r="E1274" s="132">
        <v>0.3263888888888889</v>
      </c>
      <c r="F1274" s="130" t="s">
        <v>439</v>
      </c>
      <c r="G1274" s="130" t="s">
        <v>298</v>
      </c>
      <c r="H1274" s="130" t="s">
        <v>299</v>
      </c>
      <c r="I1274" s="130" t="s">
        <v>18</v>
      </c>
      <c r="J1274" s="130" t="s">
        <v>518</v>
      </c>
      <c r="K1274" s="133">
        <v>2</v>
      </c>
      <c r="L1274" s="130" t="s">
        <v>18</v>
      </c>
      <c r="M1274" s="131">
        <v>43867</v>
      </c>
      <c r="N1274" s="130" t="s">
        <v>63</v>
      </c>
      <c r="O1274" s="131">
        <v>43874</v>
      </c>
    </row>
    <row r="1275" spans="1:15">
      <c r="A1275" s="130" t="s">
        <v>515</v>
      </c>
      <c r="B1275" s="130" t="s">
        <v>15</v>
      </c>
      <c r="C1275" s="130" t="s">
        <v>33</v>
      </c>
      <c r="D1275" s="131">
        <v>43867</v>
      </c>
      <c r="E1275" s="132">
        <v>0.3263888888888889</v>
      </c>
      <c r="F1275" s="130" t="s">
        <v>439</v>
      </c>
      <c r="G1275" s="130" t="s">
        <v>300</v>
      </c>
      <c r="H1275" s="130" t="s">
        <v>301</v>
      </c>
      <c r="I1275" s="130" t="s">
        <v>18</v>
      </c>
      <c r="J1275" s="130" t="s">
        <v>518</v>
      </c>
      <c r="K1275" s="133">
        <v>2</v>
      </c>
      <c r="L1275" s="130" t="s">
        <v>18</v>
      </c>
      <c r="M1275" s="131">
        <v>43867</v>
      </c>
      <c r="N1275" s="130" t="s">
        <v>63</v>
      </c>
      <c r="O1275" s="131">
        <v>43874</v>
      </c>
    </row>
    <row r="1276" spans="1:15">
      <c r="A1276" s="130" t="s">
        <v>515</v>
      </c>
      <c r="B1276" s="130" t="s">
        <v>15</v>
      </c>
      <c r="C1276" s="130" t="s">
        <v>33</v>
      </c>
      <c r="D1276" s="131">
        <v>43867</v>
      </c>
      <c r="E1276" s="132">
        <v>0.3263888888888889</v>
      </c>
      <c r="F1276" s="130" t="s">
        <v>439</v>
      </c>
      <c r="G1276" s="130" t="s">
        <v>468</v>
      </c>
      <c r="H1276" s="130" t="s">
        <v>469</v>
      </c>
      <c r="I1276" s="130" t="s">
        <v>18</v>
      </c>
      <c r="J1276" s="130" t="s">
        <v>518</v>
      </c>
      <c r="K1276" s="133">
        <v>2</v>
      </c>
      <c r="L1276" s="130" t="s">
        <v>18</v>
      </c>
      <c r="M1276" s="131">
        <v>43867</v>
      </c>
      <c r="N1276" s="130" t="s">
        <v>63</v>
      </c>
      <c r="O1276" s="131">
        <v>43874</v>
      </c>
    </row>
    <row r="1277" spans="1:15">
      <c r="A1277" s="130" t="s">
        <v>515</v>
      </c>
      <c r="B1277" s="130" t="s">
        <v>15</v>
      </c>
      <c r="C1277" s="130" t="s">
        <v>33</v>
      </c>
      <c r="D1277" s="131">
        <v>43867</v>
      </c>
      <c r="E1277" s="132">
        <v>0.3263888888888889</v>
      </c>
      <c r="F1277" s="130" t="s">
        <v>439</v>
      </c>
      <c r="G1277" s="130" t="s">
        <v>312</v>
      </c>
      <c r="H1277" s="130" t="s">
        <v>313</v>
      </c>
      <c r="I1277" s="130" t="s">
        <v>18</v>
      </c>
      <c r="J1277" s="130" t="s">
        <v>518</v>
      </c>
      <c r="K1277" s="133">
        <v>2</v>
      </c>
      <c r="L1277" s="130" t="s">
        <v>18</v>
      </c>
      <c r="M1277" s="131">
        <v>43867</v>
      </c>
      <c r="N1277" s="130" t="s">
        <v>63</v>
      </c>
      <c r="O1277" s="131">
        <v>43874</v>
      </c>
    </row>
    <row r="1278" spans="1:15">
      <c r="A1278" s="130" t="s">
        <v>515</v>
      </c>
      <c r="B1278" s="130" t="s">
        <v>15</v>
      </c>
      <c r="C1278" s="130" t="s">
        <v>33</v>
      </c>
      <c r="D1278" s="131">
        <v>43867</v>
      </c>
      <c r="E1278" s="132">
        <v>0.3263888888888889</v>
      </c>
      <c r="F1278" s="130" t="s">
        <v>439</v>
      </c>
      <c r="G1278" s="130" t="s">
        <v>314</v>
      </c>
      <c r="H1278" s="130" t="s">
        <v>315</v>
      </c>
      <c r="I1278" s="130" t="s">
        <v>18</v>
      </c>
      <c r="J1278" s="130" t="s">
        <v>518</v>
      </c>
      <c r="K1278" s="133">
        <v>2</v>
      </c>
      <c r="L1278" s="130" t="s">
        <v>18</v>
      </c>
      <c r="M1278" s="131">
        <v>43867</v>
      </c>
      <c r="N1278" s="130" t="s">
        <v>63</v>
      </c>
      <c r="O1278" s="131">
        <v>43874</v>
      </c>
    </row>
    <row r="1279" spans="1:15">
      <c r="A1279" s="130" t="s">
        <v>605</v>
      </c>
      <c r="B1279" s="130" t="s">
        <v>15</v>
      </c>
      <c r="C1279" s="130" t="s">
        <v>33</v>
      </c>
      <c r="D1279" s="131">
        <v>43865</v>
      </c>
      <c r="E1279" s="132">
        <v>0.30138888888888887</v>
      </c>
      <c r="F1279" s="130" t="s">
        <v>470</v>
      </c>
      <c r="G1279" s="130" t="s">
        <v>214</v>
      </c>
      <c r="H1279" s="130" t="s">
        <v>215</v>
      </c>
      <c r="I1279" s="130" t="s">
        <v>18</v>
      </c>
      <c r="J1279" s="130" t="s">
        <v>18</v>
      </c>
      <c r="K1279" s="133">
        <v>0.5</v>
      </c>
      <c r="L1279" s="130" t="s">
        <v>18</v>
      </c>
      <c r="M1279" s="131">
        <v>43865</v>
      </c>
      <c r="N1279" s="130" t="s">
        <v>63</v>
      </c>
      <c r="O1279" s="141"/>
    </row>
    <row r="1280" spans="1:15">
      <c r="A1280" s="130" t="s">
        <v>605</v>
      </c>
      <c r="B1280" s="130" t="s">
        <v>15</v>
      </c>
      <c r="C1280" s="130" t="s">
        <v>33</v>
      </c>
      <c r="D1280" s="131">
        <v>43865</v>
      </c>
      <c r="E1280" s="132">
        <v>0.30138888888888887</v>
      </c>
      <c r="F1280" s="130" t="s">
        <v>470</v>
      </c>
      <c r="G1280" s="130" t="s">
        <v>220</v>
      </c>
      <c r="H1280" s="130" t="s">
        <v>221</v>
      </c>
      <c r="I1280" s="130" t="s">
        <v>18</v>
      </c>
      <c r="J1280" s="130" t="s">
        <v>18</v>
      </c>
      <c r="K1280" s="133">
        <v>0.5</v>
      </c>
      <c r="L1280" s="130" t="s">
        <v>18</v>
      </c>
      <c r="M1280" s="131">
        <v>43865</v>
      </c>
      <c r="N1280" s="130" t="s">
        <v>63</v>
      </c>
      <c r="O1280" s="141"/>
    </row>
    <row r="1281" spans="1:15">
      <c r="A1281" s="130" t="s">
        <v>605</v>
      </c>
      <c r="B1281" s="130" t="s">
        <v>15</v>
      </c>
      <c r="C1281" s="130" t="s">
        <v>33</v>
      </c>
      <c r="D1281" s="131">
        <v>43865</v>
      </c>
      <c r="E1281" s="132">
        <v>0.30138888888888887</v>
      </c>
      <c r="F1281" s="130" t="s">
        <v>470</v>
      </c>
      <c r="G1281" s="130" t="s">
        <v>316</v>
      </c>
      <c r="H1281" s="130" t="s">
        <v>317</v>
      </c>
      <c r="I1281" s="130" t="s">
        <v>18</v>
      </c>
      <c r="J1281" s="130" t="s">
        <v>18</v>
      </c>
      <c r="K1281" s="133">
        <v>0.5</v>
      </c>
      <c r="L1281" s="130" t="s">
        <v>18</v>
      </c>
      <c r="M1281" s="131">
        <v>43865</v>
      </c>
      <c r="N1281" s="130" t="s">
        <v>63</v>
      </c>
      <c r="O1281" s="141"/>
    </row>
    <row r="1282" spans="1:15">
      <c r="A1282" s="130" t="s">
        <v>605</v>
      </c>
      <c r="B1282" s="130" t="s">
        <v>15</v>
      </c>
      <c r="C1282" s="130" t="s">
        <v>33</v>
      </c>
      <c r="D1282" s="131">
        <v>43865</v>
      </c>
      <c r="E1282" s="132">
        <v>0.30138888888888887</v>
      </c>
      <c r="F1282" s="130" t="s">
        <v>470</v>
      </c>
      <c r="G1282" s="130" t="s">
        <v>226</v>
      </c>
      <c r="H1282" s="130" t="s">
        <v>227</v>
      </c>
      <c r="I1282" s="130" t="s">
        <v>18</v>
      </c>
      <c r="J1282" s="130" t="s">
        <v>18</v>
      </c>
      <c r="K1282" s="133">
        <v>0.5</v>
      </c>
      <c r="L1282" s="130" t="s">
        <v>18</v>
      </c>
      <c r="M1282" s="131">
        <v>43865</v>
      </c>
      <c r="N1282" s="130" t="s">
        <v>63</v>
      </c>
      <c r="O1282" s="106"/>
    </row>
    <row r="1283" spans="1:15">
      <c r="A1283" s="130" t="s">
        <v>605</v>
      </c>
      <c r="B1283" s="130" t="s">
        <v>15</v>
      </c>
      <c r="C1283" s="130" t="s">
        <v>33</v>
      </c>
      <c r="D1283" s="131">
        <v>43865</v>
      </c>
      <c r="E1283" s="132">
        <v>0.30138888888888887</v>
      </c>
      <c r="F1283" s="130" t="s">
        <v>470</v>
      </c>
      <c r="G1283" s="130" t="s">
        <v>228</v>
      </c>
      <c r="H1283" s="130" t="s">
        <v>229</v>
      </c>
      <c r="I1283" s="130" t="s">
        <v>18</v>
      </c>
      <c r="J1283" s="130" t="s">
        <v>18</v>
      </c>
      <c r="K1283" s="133">
        <v>0.5</v>
      </c>
      <c r="L1283" s="130" t="s">
        <v>18</v>
      </c>
      <c r="M1283" s="131">
        <v>43865</v>
      </c>
      <c r="N1283" s="130" t="s">
        <v>63</v>
      </c>
      <c r="O1283" s="106"/>
    </row>
    <row r="1284" spans="1:15">
      <c r="A1284" s="130" t="s">
        <v>605</v>
      </c>
      <c r="B1284" s="130" t="s">
        <v>15</v>
      </c>
      <c r="C1284" s="130" t="s">
        <v>33</v>
      </c>
      <c r="D1284" s="131">
        <v>43865</v>
      </c>
      <c r="E1284" s="132">
        <v>0.30138888888888887</v>
      </c>
      <c r="F1284" s="130" t="s">
        <v>470</v>
      </c>
      <c r="G1284" s="130" t="s">
        <v>318</v>
      </c>
      <c r="H1284" s="130" t="s">
        <v>319</v>
      </c>
      <c r="I1284" s="130" t="s">
        <v>18</v>
      </c>
      <c r="J1284" s="130" t="s">
        <v>18</v>
      </c>
      <c r="K1284" s="133">
        <v>0.5</v>
      </c>
      <c r="L1284" s="130" t="s">
        <v>18</v>
      </c>
      <c r="M1284" s="131">
        <v>43865</v>
      </c>
      <c r="N1284" s="130" t="s">
        <v>63</v>
      </c>
      <c r="O1284" s="106"/>
    </row>
    <row r="1285" spans="1:15">
      <c r="A1285" s="130" t="s">
        <v>605</v>
      </c>
      <c r="B1285" s="130" t="s">
        <v>15</v>
      </c>
      <c r="C1285" s="130" t="s">
        <v>33</v>
      </c>
      <c r="D1285" s="131">
        <v>43865</v>
      </c>
      <c r="E1285" s="132">
        <v>0.30138888888888887</v>
      </c>
      <c r="F1285" s="130" t="s">
        <v>470</v>
      </c>
      <c r="G1285" s="130" t="s">
        <v>320</v>
      </c>
      <c r="H1285" s="130" t="s">
        <v>321</v>
      </c>
      <c r="I1285" s="130" t="s">
        <v>18</v>
      </c>
      <c r="J1285" s="130" t="s">
        <v>18</v>
      </c>
      <c r="K1285" s="133">
        <v>0.5</v>
      </c>
      <c r="L1285" s="130" t="s">
        <v>18</v>
      </c>
      <c r="M1285" s="131">
        <v>43865</v>
      </c>
      <c r="N1285" s="130" t="s">
        <v>63</v>
      </c>
      <c r="O1285" s="106"/>
    </row>
    <row r="1286" spans="1:15">
      <c r="A1286" s="130" t="s">
        <v>605</v>
      </c>
      <c r="B1286" s="130" t="s">
        <v>15</v>
      </c>
      <c r="C1286" s="130" t="s">
        <v>33</v>
      </c>
      <c r="D1286" s="131">
        <v>43865</v>
      </c>
      <c r="E1286" s="132">
        <v>0.30138888888888887</v>
      </c>
      <c r="F1286" s="130" t="s">
        <v>470</v>
      </c>
      <c r="G1286" s="130" t="s">
        <v>324</v>
      </c>
      <c r="H1286" s="130" t="s">
        <v>325</v>
      </c>
      <c r="I1286" s="130" t="s">
        <v>18</v>
      </c>
      <c r="J1286" s="130" t="s">
        <v>18</v>
      </c>
      <c r="K1286" s="133">
        <v>0.5</v>
      </c>
      <c r="L1286" s="130" t="s">
        <v>18</v>
      </c>
      <c r="M1286" s="131">
        <v>43865</v>
      </c>
      <c r="N1286" s="130" t="s">
        <v>63</v>
      </c>
      <c r="O1286" s="106"/>
    </row>
    <row r="1287" spans="1:15">
      <c r="A1287" s="130" t="s">
        <v>605</v>
      </c>
      <c r="B1287" s="130" t="s">
        <v>15</v>
      </c>
      <c r="C1287" s="130" t="s">
        <v>33</v>
      </c>
      <c r="D1287" s="131">
        <v>43865</v>
      </c>
      <c r="E1287" s="132">
        <v>0.30138888888888887</v>
      </c>
      <c r="F1287" s="130" t="s">
        <v>470</v>
      </c>
      <c r="G1287" s="130" t="s">
        <v>326</v>
      </c>
      <c r="H1287" s="130" t="s">
        <v>327</v>
      </c>
      <c r="I1287" s="130" t="s">
        <v>18</v>
      </c>
      <c r="J1287" s="130" t="s">
        <v>18</v>
      </c>
      <c r="K1287" s="133">
        <v>0.5</v>
      </c>
      <c r="L1287" s="130" t="s">
        <v>18</v>
      </c>
      <c r="M1287" s="131">
        <v>43865</v>
      </c>
      <c r="N1287" s="130" t="s">
        <v>63</v>
      </c>
      <c r="O1287" s="106"/>
    </row>
    <row r="1288" spans="1:15">
      <c r="A1288" s="130" t="s">
        <v>605</v>
      </c>
      <c r="B1288" s="130" t="s">
        <v>15</v>
      </c>
      <c r="C1288" s="130" t="s">
        <v>33</v>
      </c>
      <c r="D1288" s="131">
        <v>43865</v>
      </c>
      <c r="E1288" s="132">
        <v>0.30138888888888887</v>
      </c>
      <c r="F1288" s="130" t="s">
        <v>470</v>
      </c>
      <c r="G1288" s="130" t="s">
        <v>322</v>
      </c>
      <c r="H1288" s="130" t="s">
        <v>323</v>
      </c>
      <c r="I1288" s="130" t="s">
        <v>18</v>
      </c>
      <c r="J1288" s="130" t="s">
        <v>18</v>
      </c>
      <c r="K1288" s="133">
        <v>0.5</v>
      </c>
      <c r="L1288" s="130" t="s">
        <v>18</v>
      </c>
      <c r="M1288" s="131">
        <v>43865</v>
      </c>
      <c r="N1288" s="130" t="s">
        <v>63</v>
      </c>
      <c r="O1288" s="106"/>
    </row>
    <row r="1289" spans="1:15">
      <c r="A1289" s="130" t="s">
        <v>605</v>
      </c>
      <c r="B1289" s="130" t="s">
        <v>15</v>
      </c>
      <c r="C1289" s="130" t="s">
        <v>33</v>
      </c>
      <c r="D1289" s="131">
        <v>43865</v>
      </c>
      <c r="E1289" s="132">
        <v>0.30138888888888887</v>
      </c>
      <c r="F1289" s="130" t="s">
        <v>470</v>
      </c>
      <c r="G1289" s="130" t="s">
        <v>328</v>
      </c>
      <c r="H1289" s="130" t="s">
        <v>329</v>
      </c>
      <c r="I1289" s="130" t="s">
        <v>18</v>
      </c>
      <c r="J1289" s="130" t="s">
        <v>18</v>
      </c>
      <c r="K1289" s="133">
        <v>0.5</v>
      </c>
      <c r="L1289" s="130" t="s">
        <v>18</v>
      </c>
      <c r="M1289" s="131">
        <v>43865</v>
      </c>
      <c r="N1289" s="130" t="s">
        <v>63</v>
      </c>
      <c r="O1289" s="106"/>
    </row>
    <row r="1290" spans="1:15">
      <c r="A1290" s="130" t="s">
        <v>605</v>
      </c>
      <c r="B1290" s="130" t="s">
        <v>15</v>
      </c>
      <c r="C1290" s="130" t="s">
        <v>33</v>
      </c>
      <c r="D1290" s="131">
        <v>43865</v>
      </c>
      <c r="E1290" s="132">
        <v>0.30138888888888887</v>
      </c>
      <c r="F1290" s="130" t="s">
        <v>470</v>
      </c>
      <c r="G1290" s="130" t="s">
        <v>330</v>
      </c>
      <c r="H1290" s="130" t="s">
        <v>331</v>
      </c>
      <c r="I1290" s="130" t="s">
        <v>18</v>
      </c>
      <c r="J1290" s="130" t="s">
        <v>18</v>
      </c>
      <c r="K1290" s="133">
        <v>0.5</v>
      </c>
      <c r="L1290" s="130" t="s">
        <v>18</v>
      </c>
      <c r="M1290" s="131">
        <v>43865</v>
      </c>
      <c r="N1290" s="130" t="s">
        <v>63</v>
      </c>
      <c r="O1290" s="106"/>
    </row>
    <row r="1291" spans="1:15">
      <c r="A1291" s="130" t="s">
        <v>605</v>
      </c>
      <c r="B1291" s="130" t="s">
        <v>15</v>
      </c>
      <c r="C1291" s="130" t="s">
        <v>33</v>
      </c>
      <c r="D1291" s="131">
        <v>43865</v>
      </c>
      <c r="E1291" s="132">
        <v>0.30138888888888887</v>
      </c>
      <c r="F1291" s="130" t="s">
        <v>470</v>
      </c>
      <c r="G1291" s="130" t="s">
        <v>332</v>
      </c>
      <c r="H1291" s="130" t="s">
        <v>333</v>
      </c>
      <c r="I1291" s="130" t="s">
        <v>18</v>
      </c>
      <c r="J1291" s="130" t="s">
        <v>18</v>
      </c>
      <c r="K1291" s="133">
        <v>0.5</v>
      </c>
      <c r="L1291" s="130" t="s">
        <v>18</v>
      </c>
      <c r="M1291" s="131">
        <v>43865</v>
      </c>
      <c r="N1291" s="130" t="s">
        <v>63</v>
      </c>
      <c r="O1291" s="106"/>
    </row>
    <row r="1292" spans="1:15">
      <c r="A1292" s="130" t="s">
        <v>605</v>
      </c>
      <c r="B1292" s="130" t="s">
        <v>15</v>
      </c>
      <c r="C1292" s="130" t="s">
        <v>33</v>
      </c>
      <c r="D1292" s="131">
        <v>43865</v>
      </c>
      <c r="E1292" s="132">
        <v>0.30138888888888887</v>
      </c>
      <c r="F1292" s="130" t="s">
        <v>470</v>
      </c>
      <c r="G1292" s="130" t="s">
        <v>334</v>
      </c>
      <c r="H1292" s="130" t="s">
        <v>335</v>
      </c>
      <c r="I1292" s="130" t="s">
        <v>18</v>
      </c>
      <c r="J1292" s="130" t="s">
        <v>18</v>
      </c>
      <c r="K1292" s="133">
        <v>0.5</v>
      </c>
      <c r="L1292" s="130" t="s">
        <v>18</v>
      </c>
      <c r="M1292" s="131">
        <v>43865</v>
      </c>
      <c r="N1292" s="130" t="s">
        <v>63</v>
      </c>
      <c r="O1292" s="106"/>
    </row>
    <row r="1293" spans="1:15">
      <c r="A1293" s="130" t="s">
        <v>605</v>
      </c>
      <c r="B1293" s="130" t="s">
        <v>15</v>
      </c>
      <c r="C1293" s="130" t="s">
        <v>33</v>
      </c>
      <c r="D1293" s="131">
        <v>43865</v>
      </c>
      <c r="E1293" s="132">
        <v>0.30138888888888887</v>
      </c>
      <c r="F1293" s="130" t="s">
        <v>470</v>
      </c>
      <c r="G1293" s="130" t="s">
        <v>336</v>
      </c>
      <c r="H1293" s="130" t="s">
        <v>337</v>
      </c>
      <c r="I1293" s="130" t="s">
        <v>18</v>
      </c>
      <c r="J1293" s="130" t="s">
        <v>18</v>
      </c>
      <c r="K1293" s="133">
        <v>0.5</v>
      </c>
      <c r="L1293" s="130" t="s">
        <v>18</v>
      </c>
      <c r="M1293" s="131">
        <v>43865</v>
      </c>
      <c r="N1293" s="130" t="s">
        <v>63</v>
      </c>
      <c r="O1293" s="106"/>
    </row>
    <row r="1294" spans="1:15">
      <c r="A1294" s="130" t="s">
        <v>605</v>
      </c>
      <c r="B1294" s="130" t="s">
        <v>15</v>
      </c>
      <c r="C1294" s="130" t="s">
        <v>33</v>
      </c>
      <c r="D1294" s="131">
        <v>43865</v>
      </c>
      <c r="E1294" s="132">
        <v>0.30138888888888887</v>
      </c>
      <c r="F1294" s="130" t="s">
        <v>470</v>
      </c>
      <c r="G1294" s="130" t="s">
        <v>338</v>
      </c>
      <c r="H1294" s="130" t="s">
        <v>339</v>
      </c>
      <c r="I1294" s="130" t="s">
        <v>18</v>
      </c>
      <c r="J1294" s="130" t="s">
        <v>18</v>
      </c>
      <c r="K1294" s="133">
        <v>0.5</v>
      </c>
      <c r="L1294" s="130" t="s">
        <v>18</v>
      </c>
      <c r="M1294" s="131">
        <v>43865</v>
      </c>
      <c r="N1294" s="130" t="s">
        <v>63</v>
      </c>
      <c r="O1294" s="106"/>
    </row>
    <row r="1295" spans="1:15">
      <c r="A1295" s="130" t="s">
        <v>605</v>
      </c>
      <c r="B1295" s="130" t="s">
        <v>15</v>
      </c>
      <c r="C1295" s="130" t="s">
        <v>33</v>
      </c>
      <c r="D1295" s="131">
        <v>43865</v>
      </c>
      <c r="E1295" s="132">
        <v>0.30138888888888887</v>
      </c>
      <c r="F1295" s="130" t="s">
        <v>470</v>
      </c>
      <c r="G1295" s="130" t="s">
        <v>340</v>
      </c>
      <c r="H1295" s="130" t="s">
        <v>341</v>
      </c>
      <c r="I1295" s="130" t="s">
        <v>18</v>
      </c>
      <c r="J1295" s="130" t="s">
        <v>18</v>
      </c>
      <c r="K1295" s="133">
        <v>0.5</v>
      </c>
      <c r="L1295" s="130" t="s">
        <v>18</v>
      </c>
      <c r="M1295" s="131">
        <v>43865</v>
      </c>
      <c r="N1295" s="130" t="s">
        <v>63</v>
      </c>
      <c r="O1295" s="106"/>
    </row>
    <row r="1296" spans="1:15">
      <c r="A1296" s="130" t="s">
        <v>605</v>
      </c>
      <c r="B1296" s="130" t="s">
        <v>15</v>
      </c>
      <c r="C1296" s="130" t="s">
        <v>33</v>
      </c>
      <c r="D1296" s="131">
        <v>43865</v>
      </c>
      <c r="E1296" s="132">
        <v>0.30138888888888887</v>
      </c>
      <c r="F1296" s="130" t="s">
        <v>470</v>
      </c>
      <c r="G1296" s="130" t="s">
        <v>342</v>
      </c>
      <c r="H1296" s="130" t="s">
        <v>343</v>
      </c>
      <c r="I1296" s="130" t="s">
        <v>18</v>
      </c>
      <c r="J1296" s="130" t="s">
        <v>18</v>
      </c>
      <c r="K1296" s="133">
        <v>0.5</v>
      </c>
      <c r="L1296" s="130" t="s">
        <v>18</v>
      </c>
      <c r="M1296" s="131">
        <v>43865</v>
      </c>
      <c r="N1296" s="130" t="s">
        <v>63</v>
      </c>
      <c r="O1296" s="106"/>
    </row>
    <row r="1297" spans="1:15">
      <c r="A1297" s="130" t="s">
        <v>605</v>
      </c>
      <c r="B1297" s="130" t="s">
        <v>15</v>
      </c>
      <c r="C1297" s="130" t="s">
        <v>33</v>
      </c>
      <c r="D1297" s="131">
        <v>43865</v>
      </c>
      <c r="E1297" s="132">
        <v>0.30138888888888887</v>
      </c>
      <c r="F1297" s="130" t="s">
        <v>470</v>
      </c>
      <c r="G1297" s="130" t="s">
        <v>344</v>
      </c>
      <c r="H1297" s="130" t="s">
        <v>345</v>
      </c>
      <c r="I1297" s="130" t="s">
        <v>18</v>
      </c>
      <c r="J1297" s="130" t="s">
        <v>18</v>
      </c>
      <c r="K1297" s="133">
        <v>0.5</v>
      </c>
      <c r="L1297" s="130" t="s">
        <v>18</v>
      </c>
      <c r="M1297" s="131">
        <v>43865</v>
      </c>
      <c r="N1297" s="130" t="s">
        <v>63</v>
      </c>
      <c r="O1297" s="106"/>
    </row>
    <row r="1298" spans="1:15">
      <c r="A1298" s="130" t="s">
        <v>605</v>
      </c>
      <c r="B1298" s="130" t="s">
        <v>15</v>
      </c>
      <c r="C1298" s="130" t="s">
        <v>33</v>
      </c>
      <c r="D1298" s="131">
        <v>43865</v>
      </c>
      <c r="E1298" s="132">
        <v>0.30138888888888887</v>
      </c>
      <c r="F1298" s="130" t="s">
        <v>470</v>
      </c>
      <c r="G1298" s="130" t="s">
        <v>471</v>
      </c>
      <c r="H1298" s="130" t="s">
        <v>472</v>
      </c>
      <c r="I1298" s="130" t="s">
        <v>18</v>
      </c>
      <c r="J1298" s="130" t="s">
        <v>18</v>
      </c>
      <c r="K1298" s="133">
        <v>0.5</v>
      </c>
      <c r="L1298" s="130" t="s">
        <v>18</v>
      </c>
      <c r="M1298" s="131">
        <v>43865</v>
      </c>
      <c r="N1298" s="130" t="s">
        <v>63</v>
      </c>
      <c r="O1298" s="106"/>
    </row>
    <row r="1299" spans="1:15">
      <c r="A1299" s="130" t="s">
        <v>605</v>
      </c>
      <c r="B1299" s="130" t="s">
        <v>15</v>
      </c>
      <c r="C1299" s="130" t="s">
        <v>33</v>
      </c>
      <c r="D1299" s="131">
        <v>43865</v>
      </c>
      <c r="E1299" s="132">
        <v>0.30138888888888887</v>
      </c>
      <c r="F1299" s="130" t="s">
        <v>470</v>
      </c>
      <c r="G1299" s="130" t="s">
        <v>346</v>
      </c>
      <c r="H1299" s="130" t="s">
        <v>347</v>
      </c>
      <c r="I1299" s="130" t="s">
        <v>18</v>
      </c>
      <c r="J1299" s="130" t="s">
        <v>18</v>
      </c>
      <c r="K1299" s="133">
        <v>0.5</v>
      </c>
      <c r="L1299" s="130" t="s">
        <v>18</v>
      </c>
      <c r="M1299" s="131">
        <v>43865</v>
      </c>
      <c r="N1299" s="130" t="s">
        <v>63</v>
      </c>
      <c r="O1299" s="106"/>
    </row>
    <row r="1300" spans="1:15">
      <c r="A1300" s="130" t="s">
        <v>605</v>
      </c>
      <c r="B1300" s="130" t="s">
        <v>15</v>
      </c>
      <c r="C1300" s="130" t="s">
        <v>33</v>
      </c>
      <c r="D1300" s="131">
        <v>43865</v>
      </c>
      <c r="E1300" s="132">
        <v>0.30138888888888887</v>
      </c>
      <c r="F1300" s="130" t="s">
        <v>470</v>
      </c>
      <c r="G1300" s="130" t="s">
        <v>473</v>
      </c>
      <c r="H1300" s="130" t="s">
        <v>474</v>
      </c>
      <c r="I1300" s="130" t="s">
        <v>18</v>
      </c>
      <c r="J1300" s="130" t="s">
        <v>18</v>
      </c>
      <c r="K1300" s="133">
        <v>0.5</v>
      </c>
      <c r="L1300" s="130" t="s">
        <v>18</v>
      </c>
      <c r="M1300" s="131">
        <v>43865</v>
      </c>
      <c r="N1300" s="130" t="s">
        <v>63</v>
      </c>
      <c r="O1300" s="106"/>
    </row>
    <row r="1301" spans="1:15">
      <c r="A1301" s="130" t="s">
        <v>605</v>
      </c>
      <c r="B1301" s="130" t="s">
        <v>15</v>
      </c>
      <c r="C1301" s="130" t="s">
        <v>33</v>
      </c>
      <c r="D1301" s="131">
        <v>43865</v>
      </c>
      <c r="E1301" s="132">
        <v>0.30138888888888887</v>
      </c>
      <c r="F1301" s="130" t="s">
        <v>470</v>
      </c>
      <c r="G1301" s="130" t="s">
        <v>348</v>
      </c>
      <c r="H1301" s="130" t="s">
        <v>349</v>
      </c>
      <c r="I1301" s="130" t="s">
        <v>18</v>
      </c>
      <c r="J1301" s="130" t="s">
        <v>18</v>
      </c>
      <c r="K1301" s="133">
        <v>0.5</v>
      </c>
      <c r="L1301" s="130" t="s">
        <v>18</v>
      </c>
      <c r="M1301" s="131">
        <v>43865</v>
      </c>
      <c r="N1301" s="130" t="s">
        <v>63</v>
      </c>
      <c r="O1301" s="106"/>
    </row>
    <row r="1302" spans="1:15">
      <c r="A1302" s="130" t="s">
        <v>605</v>
      </c>
      <c r="B1302" s="130" t="s">
        <v>15</v>
      </c>
      <c r="C1302" s="130" t="s">
        <v>33</v>
      </c>
      <c r="D1302" s="131">
        <v>43865</v>
      </c>
      <c r="E1302" s="132">
        <v>0.30138888888888887</v>
      </c>
      <c r="F1302" s="130" t="s">
        <v>470</v>
      </c>
      <c r="G1302" s="130" t="s">
        <v>350</v>
      </c>
      <c r="H1302" s="130" t="s">
        <v>351</v>
      </c>
      <c r="I1302" s="130" t="s">
        <v>18</v>
      </c>
      <c r="J1302" s="130" t="s">
        <v>18</v>
      </c>
      <c r="K1302" s="133">
        <v>0.5</v>
      </c>
      <c r="L1302" s="130" t="s">
        <v>18</v>
      </c>
      <c r="M1302" s="131">
        <v>43865</v>
      </c>
      <c r="N1302" s="130" t="s">
        <v>63</v>
      </c>
      <c r="O1302" s="106"/>
    </row>
    <row r="1303" spans="1:15">
      <c r="A1303" s="130" t="s">
        <v>605</v>
      </c>
      <c r="B1303" s="130" t="s">
        <v>15</v>
      </c>
      <c r="C1303" s="130" t="s">
        <v>33</v>
      </c>
      <c r="D1303" s="131">
        <v>43865</v>
      </c>
      <c r="E1303" s="132">
        <v>0.30138888888888887</v>
      </c>
      <c r="F1303" s="130" t="s">
        <v>470</v>
      </c>
      <c r="G1303" s="130" t="s">
        <v>352</v>
      </c>
      <c r="H1303" s="130" t="s">
        <v>353</v>
      </c>
      <c r="I1303" s="130" t="s">
        <v>18</v>
      </c>
      <c r="J1303" s="130" t="s">
        <v>18</v>
      </c>
      <c r="K1303" s="133">
        <v>0.5</v>
      </c>
      <c r="L1303" s="130" t="s">
        <v>18</v>
      </c>
      <c r="M1303" s="131">
        <v>43865</v>
      </c>
      <c r="N1303" s="130" t="s">
        <v>63</v>
      </c>
      <c r="O1303" s="106"/>
    </row>
    <row r="1304" spans="1:15">
      <c r="A1304" s="130" t="s">
        <v>605</v>
      </c>
      <c r="B1304" s="130" t="s">
        <v>15</v>
      </c>
      <c r="C1304" s="130" t="s">
        <v>33</v>
      </c>
      <c r="D1304" s="131">
        <v>43865</v>
      </c>
      <c r="E1304" s="132">
        <v>0.30138888888888887</v>
      </c>
      <c r="F1304" s="130" t="s">
        <v>470</v>
      </c>
      <c r="G1304" s="130" t="s">
        <v>354</v>
      </c>
      <c r="H1304" s="130" t="s">
        <v>355</v>
      </c>
      <c r="I1304" s="130" t="s">
        <v>18</v>
      </c>
      <c r="J1304" s="130" t="s">
        <v>18</v>
      </c>
      <c r="K1304" s="133">
        <v>0.5</v>
      </c>
      <c r="L1304" s="130" t="s">
        <v>18</v>
      </c>
      <c r="M1304" s="131">
        <v>43865</v>
      </c>
      <c r="N1304" s="130" t="s">
        <v>63</v>
      </c>
      <c r="O1304" s="106"/>
    </row>
    <row r="1305" spans="1:15">
      <c r="A1305" s="130" t="s">
        <v>605</v>
      </c>
      <c r="B1305" s="130" t="s">
        <v>15</v>
      </c>
      <c r="C1305" s="130" t="s">
        <v>33</v>
      </c>
      <c r="D1305" s="131">
        <v>43865</v>
      </c>
      <c r="E1305" s="132">
        <v>0.30138888888888887</v>
      </c>
      <c r="F1305" s="130" t="s">
        <v>470</v>
      </c>
      <c r="G1305" s="130" t="s">
        <v>356</v>
      </c>
      <c r="H1305" s="130" t="s">
        <v>357</v>
      </c>
      <c r="I1305" s="130" t="s">
        <v>18</v>
      </c>
      <c r="J1305" s="130" t="s">
        <v>18</v>
      </c>
      <c r="K1305" s="133">
        <v>0.5</v>
      </c>
      <c r="L1305" s="130" t="s">
        <v>18</v>
      </c>
      <c r="M1305" s="131">
        <v>43865</v>
      </c>
      <c r="N1305" s="130" t="s">
        <v>63</v>
      </c>
      <c r="O1305" s="106"/>
    </row>
    <row r="1306" spans="1:15">
      <c r="A1306" s="130" t="s">
        <v>605</v>
      </c>
      <c r="B1306" s="130" t="s">
        <v>15</v>
      </c>
      <c r="C1306" s="130" t="s">
        <v>33</v>
      </c>
      <c r="D1306" s="131">
        <v>43865</v>
      </c>
      <c r="E1306" s="132">
        <v>0.30138888888888887</v>
      </c>
      <c r="F1306" s="130" t="s">
        <v>470</v>
      </c>
      <c r="G1306" s="130" t="s">
        <v>358</v>
      </c>
      <c r="H1306" s="130" t="s">
        <v>359</v>
      </c>
      <c r="I1306" s="130" t="s">
        <v>18</v>
      </c>
      <c r="J1306" s="130" t="s">
        <v>18</v>
      </c>
      <c r="K1306" s="133">
        <v>0.5</v>
      </c>
      <c r="L1306" s="130" t="s">
        <v>18</v>
      </c>
      <c r="M1306" s="131">
        <v>43865</v>
      </c>
      <c r="N1306" s="130" t="s">
        <v>63</v>
      </c>
      <c r="O1306" s="106"/>
    </row>
    <row r="1307" spans="1:15">
      <c r="A1307" s="130" t="s">
        <v>605</v>
      </c>
      <c r="B1307" s="130" t="s">
        <v>15</v>
      </c>
      <c r="C1307" s="130" t="s">
        <v>33</v>
      </c>
      <c r="D1307" s="131">
        <v>43865</v>
      </c>
      <c r="E1307" s="132">
        <v>0.30138888888888887</v>
      </c>
      <c r="F1307" s="130" t="s">
        <v>470</v>
      </c>
      <c r="G1307" s="130" t="s">
        <v>360</v>
      </c>
      <c r="H1307" s="130" t="s">
        <v>361</v>
      </c>
      <c r="I1307" s="130" t="s">
        <v>18</v>
      </c>
      <c r="J1307" s="130" t="s">
        <v>18</v>
      </c>
      <c r="K1307" s="133">
        <v>0.5</v>
      </c>
      <c r="L1307" s="130" t="s">
        <v>18</v>
      </c>
      <c r="M1307" s="131">
        <v>43865</v>
      </c>
      <c r="N1307" s="130" t="s">
        <v>63</v>
      </c>
      <c r="O1307" s="106"/>
    </row>
    <row r="1308" spans="1:15">
      <c r="A1308" s="130" t="s">
        <v>605</v>
      </c>
      <c r="B1308" s="130" t="s">
        <v>15</v>
      </c>
      <c r="C1308" s="130" t="s">
        <v>33</v>
      </c>
      <c r="D1308" s="131">
        <v>43865</v>
      </c>
      <c r="E1308" s="132">
        <v>0.30138888888888887</v>
      </c>
      <c r="F1308" s="130" t="s">
        <v>470</v>
      </c>
      <c r="G1308" s="130" t="s">
        <v>362</v>
      </c>
      <c r="H1308" s="130" t="s">
        <v>363</v>
      </c>
      <c r="I1308" s="130" t="s">
        <v>18</v>
      </c>
      <c r="J1308" s="130" t="s">
        <v>18</v>
      </c>
      <c r="K1308" s="133">
        <v>0.5</v>
      </c>
      <c r="L1308" s="130" t="s">
        <v>18</v>
      </c>
      <c r="M1308" s="131">
        <v>43865</v>
      </c>
      <c r="N1308" s="130" t="s">
        <v>63</v>
      </c>
      <c r="O1308" s="106"/>
    </row>
    <row r="1309" spans="1:15">
      <c r="A1309" s="130" t="s">
        <v>605</v>
      </c>
      <c r="B1309" s="130" t="s">
        <v>15</v>
      </c>
      <c r="C1309" s="130" t="s">
        <v>33</v>
      </c>
      <c r="D1309" s="131">
        <v>43865</v>
      </c>
      <c r="E1309" s="132">
        <v>0.30138888888888887</v>
      </c>
      <c r="F1309" s="130" t="s">
        <v>470</v>
      </c>
      <c r="G1309" s="130" t="s">
        <v>364</v>
      </c>
      <c r="H1309" s="130" t="s">
        <v>365</v>
      </c>
      <c r="I1309" s="130" t="s">
        <v>18</v>
      </c>
      <c r="J1309" s="130" t="s">
        <v>18</v>
      </c>
      <c r="K1309" s="133">
        <v>0.5</v>
      </c>
      <c r="L1309" s="130" t="s">
        <v>18</v>
      </c>
      <c r="M1309" s="131">
        <v>43865</v>
      </c>
      <c r="N1309" s="130" t="s">
        <v>63</v>
      </c>
      <c r="O1309" s="106"/>
    </row>
    <row r="1310" spans="1:15">
      <c r="A1310" s="130" t="s">
        <v>605</v>
      </c>
      <c r="B1310" s="130" t="s">
        <v>15</v>
      </c>
      <c r="C1310" s="130" t="s">
        <v>33</v>
      </c>
      <c r="D1310" s="131">
        <v>43865</v>
      </c>
      <c r="E1310" s="132">
        <v>0.30138888888888887</v>
      </c>
      <c r="F1310" s="130" t="s">
        <v>470</v>
      </c>
      <c r="G1310" s="130" t="s">
        <v>366</v>
      </c>
      <c r="H1310" s="130" t="s">
        <v>367</v>
      </c>
      <c r="I1310" s="130" t="s">
        <v>18</v>
      </c>
      <c r="J1310" s="130" t="s">
        <v>18</v>
      </c>
      <c r="K1310" s="133">
        <v>0.5</v>
      </c>
      <c r="L1310" s="130" t="s">
        <v>18</v>
      </c>
      <c r="M1310" s="131">
        <v>43865</v>
      </c>
      <c r="N1310" s="130" t="s">
        <v>63</v>
      </c>
      <c r="O1310" s="105"/>
    </row>
    <row r="1311" spans="1:15">
      <c r="A1311" s="130" t="s">
        <v>605</v>
      </c>
      <c r="B1311" s="130" t="s">
        <v>15</v>
      </c>
      <c r="C1311" s="130" t="s">
        <v>33</v>
      </c>
      <c r="D1311" s="131">
        <v>43865</v>
      </c>
      <c r="E1311" s="132">
        <v>0.30138888888888887</v>
      </c>
      <c r="F1311" s="130" t="s">
        <v>470</v>
      </c>
      <c r="G1311" s="130" t="s">
        <v>378</v>
      </c>
      <c r="H1311" s="130" t="s">
        <v>379</v>
      </c>
      <c r="I1311" s="130" t="s">
        <v>18</v>
      </c>
      <c r="J1311" s="130" t="s">
        <v>18</v>
      </c>
      <c r="K1311" s="133">
        <v>0.5</v>
      </c>
      <c r="L1311" s="130" t="s">
        <v>18</v>
      </c>
      <c r="M1311" s="131">
        <v>43865</v>
      </c>
      <c r="N1311" s="130" t="s">
        <v>63</v>
      </c>
      <c r="O1311" s="105"/>
    </row>
    <row r="1312" spans="1:15">
      <c r="A1312" s="130" t="s">
        <v>605</v>
      </c>
      <c r="B1312" s="130" t="s">
        <v>15</v>
      </c>
      <c r="C1312" s="130" t="s">
        <v>33</v>
      </c>
      <c r="D1312" s="131">
        <v>43865</v>
      </c>
      <c r="E1312" s="132">
        <v>0.30138888888888887</v>
      </c>
      <c r="F1312" s="130" t="s">
        <v>470</v>
      </c>
      <c r="G1312" s="130" t="s">
        <v>380</v>
      </c>
      <c r="H1312" s="130" t="s">
        <v>381</v>
      </c>
      <c r="I1312" s="130" t="s">
        <v>18</v>
      </c>
      <c r="J1312" s="130" t="s">
        <v>18</v>
      </c>
      <c r="K1312" s="133">
        <v>0.5</v>
      </c>
      <c r="L1312" s="130" t="s">
        <v>18</v>
      </c>
      <c r="M1312" s="131">
        <v>43865</v>
      </c>
      <c r="N1312" s="130" t="s">
        <v>63</v>
      </c>
      <c r="O1312" s="105"/>
    </row>
    <row r="1313" spans="1:15">
      <c r="A1313" s="130" t="s">
        <v>605</v>
      </c>
      <c r="B1313" s="130" t="s">
        <v>15</v>
      </c>
      <c r="C1313" s="130" t="s">
        <v>33</v>
      </c>
      <c r="D1313" s="131">
        <v>43865</v>
      </c>
      <c r="E1313" s="132">
        <v>0.30138888888888887</v>
      </c>
      <c r="F1313" s="130" t="s">
        <v>470</v>
      </c>
      <c r="G1313" s="130" t="s">
        <v>382</v>
      </c>
      <c r="H1313" s="130" t="s">
        <v>383</v>
      </c>
      <c r="I1313" s="130" t="s">
        <v>18</v>
      </c>
      <c r="J1313" s="130" t="s">
        <v>18</v>
      </c>
      <c r="K1313" s="133">
        <v>0.5</v>
      </c>
      <c r="L1313" s="130" t="s">
        <v>18</v>
      </c>
      <c r="M1313" s="131">
        <v>43865</v>
      </c>
      <c r="N1313" s="130" t="s">
        <v>63</v>
      </c>
      <c r="O1313" s="105"/>
    </row>
    <row r="1314" spans="1:15">
      <c r="A1314" s="130" t="s">
        <v>605</v>
      </c>
      <c r="B1314" s="130" t="s">
        <v>15</v>
      </c>
      <c r="C1314" s="130" t="s">
        <v>33</v>
      </c>
      <c r="D1314" s="131">
        <v>43865</v>
      </c>
      <c r="E1314" s="132">
        <v>0.30138888888888887</v>
      </c>
      <c r="F1314" s="130" t="s">
        <v>470</v>
      </c>
      <c r="G1314" s="130" t="s">
        <v>384</v>
      </c>
      <c r="H1314" s="130" t="s">
        <v>385</v>
      </c>
      <c r="I1314" s="130" t="s">
        <v>18</v>
      </c>
      <c r="J1314" s="130" t="s">
        <v>18</v>
      </c>
      <c r="K1314" s="133">
        <v>0.5</v>
      </c>
      <c r="L1314" s="130" t="s">
        <v>18</v>
      </c>
      <c r="M1314" s="131">
        <v>43865</v>
      </c>
      <c r="N1314" s="130" t="s">
        <v>63</v>
      </c>
      <c r="O1314" s="105"/>
    </row>
    <row r="1315" spans="1:15">
      <c r="A1315" s="130" t="s">
        <v>605</v>
      </c>
      <c r="B1315" s="130" t="s">
        <v>15</v>
      </c>
      <c r="C1315" s="130" t="s">
        <v>33</v>
      </c>
      <c r="D1315" s="131">
        <v>43865</v>
      </c>
      <c r="E1315" s="132">
        <v>0.30138888888888887</v>
      </c>
      <c r="F1315" s="130" t="s">
        <v>470</v>
      </c>
      <c r="G1315" s="130" t="s">
        <v>386</v>
      </c>
      <c r="H1315" s="130" t="s">
        <v>387</v>
      </c>
      <c r="I1315" s="130" t="s">
        <v>18</v>
      </c>
      <c r="J1315" s="130" t="s">
        <v>18</v>
      </c>
      <c r="K1315" s="133">
        <v>0.5</v>
      </c>
      <c r="L1315" s="130" t="s">
        <v>18</v>
      </c>
      <c r="M1315" s="131">
        <v>43865</v>
      </c>
      <c r="N1315" s="130" t="s">
        <v>63</v>
      </c>
      <c r="O1315" s="105"/>
    </row>
    <row r="1316" spans="1:15">
      <c r="A1316" s="130" t="s">
        <v>605</v>
      </c>
      <c r="B1316" s="130" t="s">
        <v>15</v>
      </c>
      <c r="C1316" s="130" t="s">
        <v>33</v>
      </c>
      <c r="D1316" s="131">
        <v>43865</v>
      </c>
      <c r="E1316" s="132">
        <v>0.30138888888888887</v>
      </c>
      <c r="F1316" s="130" t="s">
        <v>470</v>
      </c>
      <c r="G1316" s="130" t="s">
        <v>475</v>
      </c>
      <c r="H1316" s="130" t="s">
        <v>476</v>
      </c>
      <c r="I1316" s="130" t="s">
        <v>18</v>
      </c>
      <c r="J1316" s="130" t="s">
        <v>18</v>
      </c>
      <c r="K1316" s="133">
        <v>0.5</v>
      </c>
      <c r="L1316" s="130" t="s">
        <v>18</v>
      </c>
      <c r="M1316" s="131">
        <v>43865</v>
      </c>
      <c r="N1316" s="130" t="s">
        <v>63</v>
      </c>
      <c r="O1316" s="105"/>
    </row>
    <row r="1317" spans="1:15">
      <c r="A1317" s="130" t="s">
        <v>605</v>
      </c>
      <c r="B1317" s="130" t="s">
        <v>15</v>
      </c>
      <c r="C1317" s="130" t="s">
        <v>33</v>
      </c>
      <c r="D1317" s="131">
        <v>43865</v>
      </c>
      <c r="E1317" s="132">
        <v>0.30138888888888887</v>
      </c>
      <c r="F1317" s="130" t="s">
        <v>470</v>
      </c>
      <c r="G1317" s="130" t="s">
        <v>368</v>
      </c>
      <c r="H1317" s="130" t="s">
        <v>369</v>
      </c>
      <c r="I1317" s="130" t="s">
        <v>18</v>
      </c>
      <c r="J1317" s="130" t="s">
        <v>18</v>
      </c>
      <c r="K1317" s="133">
        <v>0.5</v>
      </c>
      <c r="L1317" s="130" t="s">
        <v>18</v>
      </c>
      <c r="M1317" s="131">
        <v>43865</v>
      </c>
      <c r="N1317" s="130" t="s">
        <v>63</v>
      </c>
      <c r="O1317" s="106"/>
    </row>
    <row r="1318" spans="1:15">
      <c r="A1318" s="130" t="s">
        <v>605</v>
      </c>
      <c r="B1318" s="130" t="s">
        <v>15</v>
      </c>
      <c r="C1318" s="130" t="s">
        <v>33</v>
      </c>
      <c r="D1318" s="131">
        <v>43865</v>
      </c>
      <c r="E1318" s="132">
        <v>0.30138888888888887</v>
      </c>
      <c r="F1318" s="130" t="s">
        <v>470</v>
      </c>
      <c r="G1318" s="130" t="s">
        <v>370</v>
      </c>
      <c r="H1318" s="130" t="s">
        <v>371</v>
      </c>
      <c r="I1318" s="130" t="s">
        <v>18</v>
      </c>
      <c r="J1318" s="130" t="s">
        <v>18</v>
      </c>
      <c r="K1318" s="133">
        <v>0.5</v>
      </c>
      <c r="L1318" s="130" t="s">
        <v>18</v>
      </c>
      <c r="M1318" s="131">
        <v>43865</v>
      </c>
      <c r="N1318" s="130" t="s">
        <v>63</v>
      </c>
      <c r="O1318" s="106"/>
    </row>
    <row r="1319" spans="1:15">
      <c r="A1319" s="130" t="s">
        <v>605</v>
      </c>
      <c r="B1319" s="130" t="s">
        <v>15</v>
      </c>
      <c r="C1319" s="130" t="s">
        <v>33</v>
      </c>
      <c r="D1319" s="131">
        <v>43865</v>
      </c>
      <c r="E1319" s="132">
        <v>0.30138888888888887</v>
      </c>
      <c r="F1319" s="130" t="s">
        <v>470</v>
      </c>
      <c r="G1319" s="130" t="s">
        <v>372</v>
      </c>
      <c r="H1319" s="130" t="s">
        <v>373</v>
      </c>
      <c r="I1319" s="130" t="s">
        <v>18</v>
      </c>
      <c r="J1319" s="130" t="s">
        <v>18</v>
      </c>
      <c r="K1319" s="133">
        <v>0.5</v>
      </c>
      <c r="L1319" s="130" t="s">
        <v>18</v>
      </c>
      <c r="M1319" s="131">
        <v>43865</v>
      </c>
      <c r="N1319" s="130" t="s">
        <v>63</v>
      </c>
      <c r="O1319" s="106"/>
    </row>
    <row r="1320" spans="1:15">
      <c r="A1320" s="130" t="s">
        <v>605</v>
      </c>
      <c r="B1320" s="130" t="s">
        <v>15</v>
      </c>
      <c r="C1320" s="130" t="s">
        <v>33</v>
      </c>
      <c r="D1320" s="131">
        <v>43865</v>
      </c>
      <c r="E1320" s="132">
        <v>0.30138888888888887</v>
      </c>
      <c r="F1320" s="130" t="s">
        <v>470</v>
      </c>
      <c r="G1320" s="130" t="s">
        <v>374</v>
      </c>
      <c r="H1320" s="130" t="s">
        <v>375</v>
      </c>
      <c r="I1320" s="130" t="s">
        <v>18</v>
      </c>
      <c r="J1320" s="130" t="s">
        <v>18</v>
      </c>
      <c r="K1320" s="133">
        <v>0.5</v>
      </c>
      <c r="L1320" s="130" t="s">
        <v>18</v>
      </c>
      <c r="M1320" s="131">
        <v>43865</v>
      </c>
      <c r="N1320" s="130" t="s">
        <v>63</v>
      </c>
      <c r="O1320" s="106"/>
    </row>
    <row r="1321" spans="1:15">
      <c r="A1321" s="130" t="s">
        <v>605</v>
      </c>
      <c r="B1321" s="130" t="s">
        <v>15</v>
      </c>
      <c r="C1321" s="130" t="s">
        <v>33</v>
      </c>
      <c r="D1321" s="131">
        <v>43865</v>
      </c>
      <c r="E1321" s="132">
        <v>0.30138888888888887</v>
      </c>
      <c r="F1321" s="130" t="s">
        <v>470</v>
      </c>
      <c r="G1321" s="130" t="s">
        <v>376</v>
      </c>
      <c r="H1321" s="130" t="s">
        <v>377</v>
      </c>
      <c r="I1321" s="130" t="s">
        <v>18</v>
      </c>
      <c r="J1321" s="130" t="s">
        <v>18</v>
      </c>
      <c r="K1321" s="133">
        <v>0.5</v>
      </c>
      <c r="L1321" s="130" t="s">
        <v>18</v>
      </c>
      <c r="M1321" s="131">
        <v>43865</v>
      </c>
      <c r="N1321" s="130" t="s">
        <v>63</v>
      </c>
      <c r="O1321" s="106"/>
    </row>
    <row r="1322" spans="1:15">
      <c r="A1322" s="130" t="s">
        <v>605</v>
      </c>
      <c r="B1322" s="130" t="s">
        <v>15</v>
      </c>
      <c r="C1322" s="130" t="s">
        <v>33</v>
      </c>
      <c r="D1322" s="131">
        <v>43865</v>
      </c>
      <c r="E1322" s="132">
        <v>0.30138888888888887</v>
      </c>
      <c r="F1322" s="130" t="s">
        <v>470</v>
      </c>
      <c r="G1322" s="130" t="s">
        <v>388</v>
      </c>
      <c r="H1322" s="130" t="s">
        <v>389</v>
      </c>
      <c r="I1322" s="130" t="s">
        <v>18</v>
      </c>
      <c r="J1322" s="130" t="s">
        <v>18</v>
      </c>
      <c r="K1322" s="133">
        <v>0.5</v>
      </c>
      <c r="L1322" s="130" t="s">
        <v>18</v>
      </c>
      <c r="M1322" s="131">
        <v>43865</v>
      </c>
      <c r="N1322" s="130" t="s">
        <v>63</v>
      </c>
      <c r="O1322" s="106"/>
    </row>
    <row r="1323" spans="1:15">
      <c r="A1323" s="130" t="s">
        <v>605</v>
      </c>
      <c r="B1323" s="130" t="s">
        <v>15</v>
      </c>
      <c r="C1323" s="130" t="s">
        <v>33</v>
      </c>
      <c r="D1323" s="131">
        <v>43865</v>
      </c>
      <c r="E1323" s="132">
        <v>0.30138888888888887</v>
      </c>
      <c r="F1323" s="130" t="s">
        <v>470</v>
      </c>
      <c r="G1323" s="130" t="s">
        <v>390</v>
      </c>
      <c r="H1323" s="130" t="s">
        <v>391</v>
      </c>
      <c r="I1323" s="130" t="s">
        <v>18</v>
      </c>
      <c r="J1323" s="130" t="s">
        <v>18</v>
      </c>
      <c r="K1323" s="133">
        <v>0.5</v>
      </c>
      <c r="L1323" s="130" t="s">
        <v>18</v>
      </c>
      <c r="M1323" s="131">
        <v>43865</v>
      </c>
      <c r="N1323" s="130" t="s">
        <v>63</v>
      </c>
      <c r="O1323" s="106"/>
    </row>
    <row r="1324" spans="1:15">
      <c r="A1324" s="130" t="s">
        <v>605</v>
      </c>
      <c r="B1324" s="130" t="s">
        <v>15</v>
      </c>
      <c r="C1324" s="130" t="s">
        <v>33</v>
      </c>
      <c r="D1324" s="131">
        <v>43865</v>
      </c>
      <c r="E1324" s="132">
        <v>0.30138888888888887</v>
      </c>
      <c r="F1324" s="130" t="s">
        <v>470</v>
      </c>
      <c r="G1324" s="130" t="s">
        <v>284</v>
      </c>
      <c r="H1324" s="130" t="s">
        <v>285</v>
      </c>
      <c r="I1324" s="130" t="s">
        <v>18</v>
      </c>
      <c r="J1324" s="130" t="s">
        <v>18</v>
      </c>
      <c r="K1324" s="133">
        <v>0.5</v>
      </c>
      <c r="L1324" s="130" t="s">
        <v>18</v>
      </c>
      <c r="M1324" s="131">
        <v>43865</v>
      </c>
      <c r="N1324" s="130" t="s">
        <v>63</v>
      </c>
      <c r="O1324" s="105"/>
    </row>
    <row r="1325" spans="1:15">
      <c r="A1325" s="130" t="s">
        <v>605</v>
      </c>
      <c r="B1325" s="130" t="s">
        <v>15</v>
      </c>
      <c r="C1325" s="130" t="s">
        <v>33</v>
      </c>
      <c r="D1325" s="131">
        <v>43865</v>
      </c>
      <c r="E1325" s="132">
        <v>0.30138888888888887</v>
      </c>
      <c r="F1325" s="130" t="s">
        <v>470</v>
      </c>
      <c r="G1325" s="130" t="s">
        <v>418</v>
      </c>
      <c r="H1325" s="130" t="s">
        <v>419</v>
      </c>
      <c r="I1325" s="130" t="s">
        <v>18</v>
      </c>
      <c r="J1325" s="130" t="s">
        <v>18</v>
      </c>
      <c r="K1325" s="133">
        <v>0.5</v>
      </c>
      <c r="L1325" s="130" t="s">
        <v>18</v>
      </c>
      <c r="M1325" s="131">
        <v>43865</v>
      </c>
      <c r="N1325" s="130" t="s">
        <v>63</v>
      </c>
      <c r="O1325" s="105"/>
    </row>
    <row r="1326" spans="1:15">
      <c r="A1326" s="130" t="s">
        <v>605</v>
      </c>
      <c r="B1326" s="130" t="s">
        <v>15</v>
      </c>
      <c r="C1326" s="130" t="s">
        <v>33</v>
      </c>
      <c r="D1326" s="131">
        <v>43865</v>
      </c>
      <c r="E1326" s="132">
        <v>0.30138888888888887</v>
      </c>
      <c r="F1326" s="130" t="s">
        <v>470</v>
      </c>
      <c r="G1326" s="130" t="s">
        <v>420</v>
      </c>
      <c r="H1326" s="130" t="s">
        <v>421</v>
      </c>
      <c r="I1326" s="130" t="s">
        <v>18</v>
      </c>
      <c r="J1326" s="130" t="s">
        <v>18</v>
      </c>
      <c r="K1326" s="133">
        <v>0.5</v>
      </c>
      <c r="L1326" s="130" t="s">
        <v>18</v>
      </c>
      <c r="M1326" s="131">
        <v>43865</v>
      </c>
      <c r="N1326" s="130" t="s">
        <v>63</v>
      </c>
      <c r="O1326" s="105"/>
    </row>
    <row r="1327" spans="1:15">
      <c r="A1327" s="130" t="s">
        <v>605</v>
      </c>
      <c r="B1327" s="130" t="s">
        <v>15</v>
      </c>
      <c r="C1327" s="130" t="s">
        <v>33</v>
      </c>
      <c r="D1327" s="131">
        <v>43865</v>
      </c>
      <c r="E1327" s="132">
        <v>0.30138888888888887</v>
      </c>
      <c r="F1327" s="130" t="s">
        <v>470</v>
      </c>
      <c r="G1327" s="130" t="s">
        <v>422</v>
      </c>
      <c r="H1327" s="130" t="s">
        <v>423</v>
      </c>
      <c r="I1327" s="130" t="s">
        <v>18</v>
      </c>
      <c r="J1327" s="130" t="s">
        <v>18</v>
      </c>
      <c r="K1327" s="133">
        <v>0.5</v>
      </c>
      <c r="L1327" s="130" t="s">
        <v>18</v>
      </c>
      <c r="M1327" s="131">
        <v>43865</v>
      </c>
      <c r="N1327" s="130" t="s">
        <v>63</v>
      </c>
      <c r="O1327" s="105"/>
    </row>
    <row r="1328" spans="1:15">
      <c r="A1328" s="130" t="s">
        <v>605</v>
      </c>
      <c r="B1328" s="130" t="s">
        <v>15</v>
      </c>
      <c r="C1328" s="130" t="s">
        <v>33</v>
      </c>
      <c r="D1328" s="131">
        <v>43865</v>
      </c>
      <c r="E1328" s="132">
        <v>0.30138888888888887</v>
      </c>
      <c r="F1328" s="130" t="s">
        <v>470</v>
      </c>
      <c r="G1328" s="130" t="s">
        <v>424</v>
      </c>
      <c r="H1328" s="130" t="s">
        <v>425</v>
      </c>
      <c r="I1328" s="130" t="s">
        <v>18</v>
      </c>
      <c r="J1328" s="130" t="s">
        <v>18</v>
      </c>
      <c r="K1328" s="133">
        <v>0.5</v>
      </c>
      <c r="L1328" s="130" t="s">
        <v>18</v>
      </c>
      <c r="M1328" s="131">
        <v>43865</v>
      </c>
      <c r="N1328" s="130" t="s">
        <v>63</v>
      </c>
      <c r="O1328" s="105"/>
    </row>
    <row r="1329" spans="1:15">
      <c r="A1329" s="130" t="s">
        <v>605</v>
      </c>
      <c r="B1329" s="130" t="s">
        <v>15</v>
      </c>
      <c r="C1329" s="130" t="s">
        <v>33</v>
      </c>
      <c r="D1329" s="131">
        <v>43865</v>
      </c>
      <c r="E1329" s="132">
        <v>0.30138888888888887</v>
      </c>
      <c r="F1329" s="130" t="s">
        <v>470</v>
      </c>
      <c r="G1329" s="130" t="s">
        <v>426</v>
      </c>
      <c r="H1329" s="130" t="s">
        <v>427</v>
      </c>
      <c r="I1329" s="130" t="s">
        <v>18</v>
      </c>
      <c r="J1329" s="130" t="s">
        <v>18</v>
      </c>
      <c r="K1329" s="133">
        <v>0.5</v>
      </c>
      <c r="L1329" s="130" t="s">
        <v>18</v>
      </c>
      <c r="M1329" s="131">
        <v>43865</v>
      </c>
      <c r="N1329" s="130" t="s">
        <v>63</v>
      </c>
      <c r="O1329" s="105"/>
    </row>
    <row r="1330" spans="1:15">
      <c r="A1330" s="130" t="s">
        <v>605</v>
      </c>
      <c r="B1330" s="130" t="s">
        <v>15</v>
      </c>
      <c r="C1330" s="130" t="s">
        <v>33</v>
      </c>
      <c r="D1330" s="131">
        <v>43865</v>
      </c>
      <c r="E1330" s="132">
        <v>0.30138888888888887</v>
      </c>
      <c r="F1330" s="130" t="s">
        <v>470</v>
      </c>
      <c r="G1330" s="130" t="s">
        <v>428</v>
      </c>
      <c r="H1330" s="130" t="s">
        <v>429</v>
      </c>
      <c r="I1330" s="130" t="s">
        <v>18</v>
      </c>
      <c r="J1330" s="130" t="s">
        <v>18</v>
      </c>
      <c r="K1330" s="133">
        <v>0.5</v>
      </c>
      <c r="L1330" s="130" t="s">
        <v>18</v>
      </c>
      <c r="M1330" s="131">
        <v>43865</v>
      </c>
      <c r="N1330" s="130" t="s">
        <v>63</v>
      </c>
      <c r="O1330" s="105"/>
    </row>
    <row r="1331" spans="1:15">
      <c r="A1331" s="130" t="s">
        <v>605</v>
      </c>
      <c r="B1331" s="130" t="s">
        <v>15</v>
      </c>
      <c r="C1331" s="130" t="s">
        <v>33</v>
      </c>
      <c r="D1331" s="131">
        <v>43865</v>
      </c>
      <c r="E1331" s="132">
        <v>0.30138888888888887</v>
      </c>
      <c r="F1331" s="130" t="s">
        <v>470</v>
      </c>
      <c r="G1331" s="130" t="s">
        <v>430</v>
      </c>
      <c r="H1331" s="130" t="s">
        <v>431</v>
      </c>
      <c r="I1331" s="130" t="s">
        <v>18</v>
      </c>
      <c r="J1331" s="130" t="s">
        <v>18</v>
      </c>
      <c r="K1331" s="133">
        <v>0.5</v>
      </c>
      <c r="L1331" s="130" t="s">
        <v>18</v>
      </c>
      <c r="M1331" s="131">
        <v>43865</v>
      </c>
      <c r="N1331" s="130" t="s">
        <v>63</v>
      </c>
      <c r="O1331" s="105"/>
    </row>
    <row r="1332" spans="1:15">
      <c r="A1332" s="130" t="s">
        <v>605</v>
      </c>
      <c r="B1332" s="130" t="s">
        <v>15</v>
      </c>
      <c r="C1332" s="130" t="s">
        <v>33</v>
      </c>
      <c r="D1332" s="131">
        <v>43865</v>
      </c>
      <c r="E1332" s="132">
        <v>0.30138888888888887</v>
      </c>
      <c r="F1332" s="130" t="s">
        <v>470</v>
      </c>
      <c r="G1332" s="130" t="s">
        <v>432</v>
      </c>
      <c r="H1332" s="130" t="s">
        <v>433</v>
      </c>
      <c r="I1332" s="130" t="s">
        <v>18</v>
      </c>
      <c r="J1332" s="130" t="s">
        <v>18</v>
      </c>
      <c r="K1332" s="133">
        <v>0.5</v>
      </c>
      <c r="L1332" s="130" t="s">
        <v>18</v>
      </c>
      <c r="M1332" s="131">
        <v>43865</v>
      </c>
      <c r="N1332" s="130" t="s">
        <v>63</v>
      </c>
      <c r="O1332" s="105"/>
    </row>
    <row r="1333" spans="1:15">
      <c r="A1333" s="130" t="s">
        <v>605</v>
      </c>
      <c r="B1333" s="130" t="s">
        <v>15</v>
      </c>
      <c r="C1333" s="130" t="s">
        <v>33</v>
      </c>
      <c r="D1333" s="131">
        <v>43865</v>
      </c>
      <c r="E1333" s="132">
        <v>0.30138888888888887</v>
      </c>
      <c r="F1333" s="130" t="s">
        <v>470</v>
      </c>
      <c r="G1333" s="130" t="s">
        <v>477</v>
      </c>
      <c r="H1333" s="130" t="s">
        <v>478</v>
      </c>
      <c r="I1333" s="130" t="s">
        <v>18</v>
      </c>
      <c r="J1333" s="130" t="s">
        <v>18</v>
      </c>
      <c r="K1333" s="133">
        <v>0.5</v>
      </c>
      <c r="L1333" s="130" t="s">
        <v>18</v>
      </c>
      <c r="M1333" s="131">
        <v>43865</v>
      </c>
      <c r="N1333" s="130" t="s">
        <v>63</v>
      </c>
      <c r="O1333" s="105"/>
    </row>
    <row r="1334" spans="1:15">
      <c r="A1334" s="130" t="s">
        <v>604</v>
      </c>
      <c r="B1334" s="130" t="s">
        <v>15</v>
      </c>
      <c r="C1334" s="130" t="s">
        <v>33</v>
      </c>
      <c r="D1334" s="131">
        <v>43866</v>
      </c>
      <c r="E1334" s="132">
        <v>0.30069444444444443</v>
      </c>
      <c r="F1334" s="130" t="s">
        <v>470</v>
      </c>
      <c r="G1334" s="130" t="s">
        <v>214</v>
      </c>
      <c r="H1334" s="130" t="s">
        <v>215</v>
      </c>
      <c r="I1334" s="130" t="s">
        <v>18</v>
      </c>
      <c r="J1334" s="130" t="s">
        <v>18</v>
      </c>
      <c r="K1334" s="133">
        <v>0.5</v>
      </c>
      <c r="L1334" s="130" t="s">
        <v>18</v>
      </c>
      <c r="M1334" s="131">
        <v>43866</v>
      </c>
      <c r="N1334" s="130" t="s">
        <v>63</v>
      </c>
      <c r="O1334" s="105"/>
    </row>
    <row r="1335" spans="1:15">
      <c r="A1335" s="130" t="s">
        <v>604</v>
      </c>
      <c r="B1335" s="130" t="s">
        <v>15</v>
      </c>
      <c r="C1335" s="130" t="s">
        <v>33</v>
      </c>
      <c r="D1335" s="131">
        <v>43866</v>
      </c>
      <c r="E1335" s="132">
        <v>0.30069444444444443</v>
      </c>
      <c r="F1335" s="130" t="s">
        <v>470</v>
      </c>
      <c r="G1335" s="130" t="s">
        <v>220</v>
      </c>
      <c r="H1335" s="130" t="s">
        <v>221</v>
      </c>
      <c r="I1335" s="130" t="s">
        <v>18</v>
      </c>
      <c r="J1335" s="130" t="s">
        <v>18</v>
      </c>
      <c r="K1335" s="133">
        <v>0.5</v>
      </c>
      <c r="L1335" s="130" t="s">
        <v>18</v>
      </c>
      <c r="M1335" s="131">
        <v>43866</v>
      </c>
      <c r="N1335" s="130" t="s">
        <v>63</v>
      </c>
      <c r="O1335" s="105"/>
    </row>
    <row r="1336" spans="1:15">
      <c r="A1336" s="130" t="s">
        <v>604</v>
      </c>
      <c r="B1336" s="130" t="s">
        <v>15</v>
      </c>
      <c r="C1336" s="130" t="s">
        <v>33</v>
      </c>
      <c r="D1336" s="131">
        <v>43866</v>
      </c>
      <c r="E1336" s="132">
        <v>0.30069444444444443</v>
      </c>
      <c r="F1336" s="130" t="s">
        <v>470</v>
      </c>
      <c r="G1336" s="130" t="s">
        <v>316</v>
      </c>
      <c r="H1336" s="130" t="s">
        <v>317</v>
      </c>
      <c r="I1336" s="130" t="s">
        <v>18</v>
      </c>
      <c r="J1336" s="130" t="s">
        <v>18</v>
      </c>
      <c r="K1336" s="133">
        <v>0.5</v>
      </c>
      <c r="L1336" s="130" t="s">
        <v>18</v>
      </c>
      <c r="M1336" s="131">
        <v>43866</v>
      </c>
      <c r="N1336" s="130" t="s">
        <v>63</v>
      </c>
      <c r="O1336" s="105"/>
    </row>
    <row r="1337" spans="1:15">
      <c r="A1337" s="130" t="s">
        <v>604</v>
      </c>
      <c r="B1337" s="130" t="s">
        <v>15</v>
      </c>
      <c r="C1337" s="130" t="s">
        <v>33</v>
      </c>
      <c r="D1337" s="131">
        <v>43866</v>
      </c>
      <c r="E1337" s="132">
        <v>0.30069444444444443</v>
      </c>
      <c r="F1337" s="130" t="s">
        <v>470</v>
      </c>
      <c r="G1337" s="130" t="s">
        <v>226</v>
      </c>
      <c r="H1337" s="130" t="s">
        <v>227</v>
      </c>
      <c r="I1337" s="130" t="s">
        <v>18</v>
      </c>
      <c r="J1337" s="130" t="s">
        <v>18</v>
      </c>
      <c r="K1337" s="133">
        <v>0.5</v>
      </c>
      <c r="L1337" s="130" t="s">
        <v>18</v>
      </c>
      <c r="M1337" s="131">
        <v>43866</v>
      </c>
      <c r="N1337" s="130" t="s">
        <v>63</v>
      </c>
      <c r="O1337" s="106"/>
    </row>
    <row r="1338" spans="1:15">
      <c r="A1338" s="130" t="s">
        <v>604</v>
      </c>
      <c r="B1338" s="130" t="s">
        <v>15</v>
      </c>
      <c r="C1338" s="130" t="s">
        <v>33</v>
      </c>
      <c r="D1338" s="131">
        <v>43866</v>
      </c>
      <c r="E1338" s="132">
        <v>0.30069444444444443</v>
      </c>
      <c r="F1338" s="130" t="s">
        <v>470</v>
      </c>
      <c r="G1338" s="130" t="s">
        <v>228</v>
      </c>
      <c r="H1338" s="130" t="s">
        <v>229</v>
      </c>
      <c r="I1338" s="130" t="s">
        <v>18</v>
      </c>
      <c r="J1338" s="130" t="s">
        <v>18</v>
      </c>
      <c r="K1338" s="133">
        <v>0.5</v>
      </c>
      <c r="L1338" s="130" t="s">
        <v>18</v>
      </c>
      <c r="M1338" s="131">
        <v>43866</v>
      </c>
      <c r="N1338" s="130" t="s">
        <v>63</v>
      </c>
      <c r="O1338" s="106"/>
    </row>
    <row r="1339" spans="1:15">
      <c r="A1339" s="130" t="s">
        <v>604</v>
      </c>
      <c r="B1339" s="130" t="s">
        <v>15</v>
      </c>
      <c r="C1339" s="130" t="s">
        <v>33</v>
      </c>
      <c r="D1339" s="131">
        <v>43866</v>
      </c>
      <c r="E1339" s="132">
        <v>0.30069444444444443</v>
      </c>
      <c r="F1339" s="130" t="s">
        <v>470</v>
      </c>
      <c r="G1339" s="130" t="s">
        <v>318</v>
      </c>
      <c r="H1339" s="130" t="s">
        <v>319</v>
      </c>
      <c r="I1339" s="130" t="s">
        <v>18</v>
      </c>
      <c r="J1339" s="130" t="s">
        <v>18</v>
      </c>
      <c r="K1339" s="133">
        <v>0.5</v>
      </c>
      <c r="L1339" s="130" t="s">
        <v>18</v>
      </c>
      <c r="M1339" s="131">
        <v>43866</v>
      </c>
      <c r="N1339" s="130" t="s">
        <v>63</v>
      </c>
      <c r="O1339" s="106"/>
    </row>
    <row r="1340" spans="1:15">
      <c r="A1340" s="130" t="s">
        <v>604</v>
      </c>
      <c r="B1340" s="130" t="s">
        <v>15</v>
      </c>
      <c r="C1340" s="130" t="s">
        <v>33</v>
      </c>
      <c r="D1340" s="131">
        <v>43866</v>
      </c>
      <c r="E1340" s="132">
        <v>0.30069444444444443</v>
      </c>
      <c r="F1340" s="130" t="s">
        <v>470</v>
      </c>
      <c r="G1340" s="130" t="s">
        <v>320</v>
      </c>
      <c r="H1340" s="130" t="s">
        <v>321</v>
      </c>
      <c r="I1340" s="130" t="s">
        <v>18</v>
      </c>
      <c r="J1340" s="130" t="s">
        <v>18</v>
      </c>
      <c r="K1340" s="133">
        <v>0.5</v>
      </c>
      <c r="L1340" s="130" t="s">
        <v>18</v>
      </c>
      <c r="M1340" s="131">
        <v>43866</v>
      </c>
      <c r="N1340" s="130" t="s">
        <v>63</v>
      </c>
      <c r="O1340" s="106"/>
    </row>
    <row r="1341" spans="1:15">
      <c r="A1341" s="130" t="s">
        <v>604</v>
      </c>
      <c r="B1341" s="130" t="s">
        <v>15</v>
      </c>
      <c r="C1341" s="130" t="s">
        <v>33</v>
      </c>
      <c r="D1341" s="131">
        <v>43866</v>
      </c>
      <c r="E1341" s="132">
        <v>0.30069444444444443</v>
      </c>
      <c r="F1341" s="130" t="s">
        <v>470</v>
      </c>
      <c r="G1341" s="130" t="s">
        <v>324</v>
      </c>
      <c r="H1341" s="130" t="s">
        <v>325</v>
      </c>
      <c r="I1341" s="130" t="s">
        <v>18</v>
      </c>
      <c r="J1341" s="130" t="s">
        <v>18</v>
      </c>
      <c r="K1341" s="133">
        <v>0.5</v>
      </c>
      <c r="L1341" s="130" t="s">
        <v>18</v>
      </c>
      <c r="M1341" s="131">
        <v>43866</v>
      </c>
      <c r="N1341" s="130" t="s">
        <v>63</v>
      </c>
      <c r="O1341" s="106"/>
    </row>
    <row r="1342" spans="1:15">
      <c r="A1342" s="130" t="s">
        <v>604</v>
      </c>
      <c r="B1342" s="130" t="s">
        <v>15</v>
      </c>
      <c r="C1342" s="130" t="s">
        <v>33</v>
      </c>
      <c r="D1342" s="131">
        <v>43866</v>
      </c>
      <c r="E1342" s="132">
        <v>0.30069444444444443</v>
      </c>
      <c r="F1342" s="130" t="s">
        <v>470</v>
      </c>
      <c r="G1342" s="130" t="s">
        <v>326</v>
      </c>
      <c r="H1342" s="130" t="s">
        <v>327</v>
      </c>
      <c r="I1342" s="130" t="s">
        <v>18</v>
      </c>
      <c r="J1342" s="130" t="s">
        <v>18</v>
      </c>
      <c r="K1342" s="133">
        <v>0.5</v>
      </c>
      <c r="L1342" s="130" t="s">
        <v>18</v>
      </c>
      <c r="M1342" s="131">
        <v>43866</v>
      </c>
      <c r="N1342" s="130" t="s">
        <v>63</v>
      </c>
      <c r="O1342" s="106"/>
    </row>
    <row r="1343" spans="1:15">
      <c r="A1343" s="130" t="s">
        <v>604</v>
      </c>
      <c r="B1343" s="130" t="s">
        <v>15</v>
      </c>
      <c r="C1343" s="130" t="s">
        <v>33</v>
      </c>
      <c r="D1343" s="131">
        <v>43866</v>
      </c>
      <c r="E1343" s="132">
        <v>0.30069444444444443</v>
      </c>
      <c r="F1343" s="130" t="s">
        <v>470</v>
      </c>
      <c r="G1343" s="130" t="s">
        <v>322</v>
      </c>
      <c r="H1343" s="130" t="s">
        <v>323</v>
      </c>
      <c r="I1343" s="130" t="s">
        <v>18</v>
      </c>
      <c r="J1343" s="130" t="s">
        <v>18</v>
      </c>
      <c r="K1343" s="133">
        <v>0.5</v>
      </c>
      <c r="L1343" s="130" t="s">
        <v>18</v>
      </c>
      <c r="M1343" s="131">
        <v>43866</v>
      </c>
      <c r="N1343" s="130" t="s">
        <v>63</v>
      </c>
      <c r="O1343" s="106"/>
    </row>
    <row r="1344" spans="1:15">
      <c r="A1344" s="130" t="s">
        <v>604</v>
      </c>
      <c r="B1344" s="130" t="s">
        <v>15</v>
      </c>
      <c r="C1344" s="130" t="s">
        <v>33</v>
      </c>
      <c r="D1344" s="131">
        <v>43866</v>
      </c>
      <c r="E1344" s="132">
        <v>0.30069444444444443</v>
      </c>
      <c r="F1344" s="130" t="s">
        <v>470</v>
      </c>
      <c r="G1344" s="130" t="s">
        <v>328</v>
      </c>
      <c r="H1344" s="130" t="s">
        <v>329</v>
      </c>
      <c r="I1344" s="130" t="s">
        <v>18</v>
      </c>
      <c r="J1344" s="130" t="s">
        <v>18</v>
      </c>
      <c r="K1344" s="133">
        <v>0.5</v>
      </c>
      <c r="L1344" s="130" t="s">
        <v>18</v>
      </c>
      <c r="M1344" s="131">
        <v>43866</v>
      </c>
      <c r="N1344" s="130" t="s">
        <v>63</v>
      </c>
      <c r="O1344" s="106"/>
    </row>
    <row r="1345" spans="1:15">
      <c r="A1345" s="130" t="s">
        <v>604</v>
      </c>
      <c r="B1345" s="130" t="s">
        <v>15</v>
      </c>
      <c r="C1345" s="130" t="s">
        <v>33</v>
      </c>
      <c r="D1345" s="131">
        <v>43866</v>
      </c>
      <c r="E1345" s="132">
        <v>0.30069444444444443</v>
      </c>
      <c r="F1345" s="130" t="s">
        <v>470</v>
      </c>
      <c r="G1345" s="130" t="s">
        <v>330</v>
      </c>
      <c r="H1345" s="130" t="s">
        <v>331</v>
      </c>
      <c r="I1345" s="130" t="s">
        <v>18</v>
      </c>
      <c r="J1345" s="130" t="s">
        <v>18</v>
      </c>
      <c r="K1345" s="133">
        <v>0.5</v>
      </c>
      <c r="L1345" s="130" t="s">
        <v>18</v>
      </c>
      <c r="M1345" s="131">
        <v>43866</v>
      </c>
      <c r="N1345" s="130" t="s">
        <v>63</v>
      </c>
      <c r="O1345" s="106"/>
    </row>
    <row r="1346" spans="1:15">
      <c r="A1346" s="130" t="s">
        <v>604</v>
      </c>
      <c r="B1346" s="130" t="s">
        <v>15</v>
      </c>
      <c r="C1346" s="130" t="s">
        <v>33</v>
      </c>
      <c r="D1346" s="131">
        <v>43866</v>
      </c>
      <c r="E1346" s="132">
        <v>0.30069444444444443</v>
      </c>
      <c r="F1346" s="130" t="s">
        <v>470</v>
      </c>
      <c r="G1346" s="130" t="s">
        <v>332</v>
      </c>
      <c r="H1346" s="130" t="s">
        <v>333</v>
      </c>
      <c r="I1346" s="130" t="s">
        <v>18</v>
      </c>
      <c r="J1346" s="130" t="s">
        <v>18</v>
      </c>
      <c r="K1346" s="133">
        <v>0.5</v>
      </c>
      <c r="L1346" s="130" t="s">
        <v>18</v>
      </c>
      <c r="M1346" s="131">
        <v>43866</v>
      </c>
      <c r="N1346" s="130" t="s">
        <v>63</v>
      </c>
      <c r="O1346" s="106"/>
    </row>
    <row r="1347" spans="1:15">
      <c r="A1347" s="130" t="s">
        <v>604</v>
      </c>
      <c r="B1347" s="130" t="s">
        <v>15</v>
      </c>
      <c r="C1347" s="130" t="s">
        <v>33</v>
      </c>
      <c r="D1347" s="131">
        <v>43866</v>
      </c>
      <c r="E1347" s="132">
        <v>0.30069444444444443</v>
      </c>
      <c r="F1347" s="130" t="s">
        <v>470</v>
      </c>
      <c r="G1347" s="130" t="s">
        <v>334</v>
      </c>
      <c r="H1347" s="130" t="s">
        <v>335</v>
      </c>
      <c r="I1347" s="130" t="s">
        <v>18</v>
      </c>
      <c r="J1347" s="130" t="s">
        <v>18</v>
      </c>
      <c r="K1347" s="133">
        <v>0.5</v>
      </c>
      <c r="L1347" s="130" t="s">
        <v>18</v>
      </c>
      <c r="M1347" s="131">
        <v>43866</v>
      </c>
      <c r="N1347" s="130" t="s">
        <v>63</v>
      </c>
      <c r="O1347" s="106"/>
    </row>
    <row r="1348" spans="1:15">
      <c r="A1348" s="130" t="s">
        <v>604</v>
      </c>
      <c r="B1348" s="130" t="s">
        <v>15</v>
      </c>
      <c r="C1348" s="130" t="s">
        <v>33</v>
      </c>
      <c r="D1348" s="131">
        <v>43866</v>
      </c>
      <c r="E1348" s="132">
        <v>0.30069444444444443</v>
      </c>
      <c r="F1348" s="130" t="s">
        <v>470</v>
      </c>
      <c r="G1348" s="130" t="s">
        <v>336</v>
      </c>
      <c r="H1348" s="130" t="s">
        <v>337</v>
      </c>
      <c r="I1348" s="130" t="s">
        <v>18</v>
      </c>
      <c r="J1348" s="130" t="s">
        <v>18</v>
      </c>
      <c r="K1348" s="133">
        <v>0.5</v>
      </c>
      <c r="L1348" s="130" t="s">
        <v>18</v>
      </c>
      <c r="M1348" s="131">
        <v>43866</v>
      </c>
      <c r="N1348" s="130" t="s">
        <v>63</v>
      </c>
      <c r="O1348" s="106"/>
    </row>
    <row r="1349" spans="1:15">
      <c r="A1349" s="130" t="s">
        <v>604</v>
      </c>
      <c r="B1349" s="130" t="s">
        <v>15</v>
      </c>
      <c r="C1349" s="130" t="s">
        <v>33</v>
      </c>
      <c r="D1349" s="131">
        <v>43866</v>
      </c>
      <c r="E1349" s="132">
        <v>0.30069444444444443</v>
      </c>
      <c r="F1349" s="130" t="s">
        <v>470</v>
      </c>
      <c r="G1349" s="130" t="s">
        <v>338</v>
      </c>
      <c r="H1349" s="130" t="s">
        <v>339</v>
      </c>
      <c r="I1349" s="130" t="s">
        <v>18</v>
      </c>
      <c r="J1349" s="130" t="s">
        <v>18</v>
      </c>
      <c r="K1349" s="133">
        <v>0.5</v>
      </c>
      <c r="L1349" s="130" t="s">
        <v>18</v>
      </c>
      <c r="M1349" s="131">
        <v>43866</v>
      </c>
      <c r="N1349" s="130" t="s">
        <v>63</v>
      </c>
      <c r="O1349" s="106"/>
    </row>
    <row r="1350" spans="1:15">
      <c r="A1350" s="130" t="s">
        <v>604</v>
      </c>
      <c r="B1350" s="130" t="s">
        <v>15</v>
      </c>
      <c r="C1350" s="130" t="s">
        <v>33</v>
      </c>
      <c r="D1350" s="131">
        <v>43866</v>
      </c>
      <c r="E1350" s="132">
        <v>0.30069444444444443</v>
      </c>
      <c r="F1350" s="130" t="s">
        <v>470</v>
      </c>
      <c r="G1350" s="130" t="s">
        <v>340</v>
      </c>
      <c r="H1350" s="130" t="s">
        <v>341</v>
      </c>
      <c r="I1350" s="130" t="s">
        <v>18</v>
      </c>
      <c r="J1350" s="130" t="s">
        <v>18</v>
      </c>
      <c r="K1350" s="133">
        <v>0.5</v>
      </c>
      <c r="L1350" s="130" t="s">
        <v>18</v>
      </c>
      <c r="M1350" s="131">
        <v>43866</v>
      </c>
      <c r="N1350" s="130" t="s">
        <v>63</v>
      </c>
      <c r="O1350" s="106"/>
    </row>
    <row r="1351" spans="1:15">
      <c r="A1351" s="130" t="s">
        <v>604</v>
      </c>
      <c r="B1351" s="130" t="s">
        <v>15</v>
      </c>
      <c r="C1351" s="130" t="s">
        <v>33</v>
      </c>
      <c r="D1351" s="131">
        <v>43866</v>
      </c>
      <c r="E1351" s="132">
        <v>0.30069444444444443</v>
      </c>
      <c r="F1351" s="130" t="s">
        <v>470</v>
      </c>
      <c r="G1351" s="130" t="s">
        <v>342</v>
      </c>
      <c r="H1351" s="130" t="s">
        <v>343</v>
      </c>
      <c r="I1351" s="130" t="s">
        <v>18</v>
      </c>
      <c r="J1351" s="130" t="s">
        <v>18</v>
      </c>
      <c r="K1351" s="133">
        <v>0.5</v>
      </c>
      <c r="L1351" s="130" t="s">
        <v>18</v>
      </c>
      <c r="M1351" s="131">
        <v>43866</v>
      </c>
      <c r="N1351" s="130" t="s">
        <v>63</v>
      </c>
      <c r="O1351" s="106"/>
    </row>
    <row r="1352" spans="1:15">
      <c r="A1352" s="130" t="s">
        <v>604</v>
      </c>
      <c r="B1352" s="130" t="s">
        <v>15</v>
      </c>
      <c r="C1352" s="130" t="s">
        <v>33</v>
      </c>
      <c r="D1352" s="131">
        <v>43866</v>
      </c>
      <c r="E1352" s="132">
        <v>0.30069444444444443</v>
      </c>
      <c r="F1352" s="130" t="s">
        <v>470</v>
      </c>
      <c r="G1352" s="130" t="s">
        <v>344</v>
      </c>
      <c r="H1352" s="130" t="s">
        <v>345</v>
      </c>
      <c r="I1352" s="130" t="s">
        <v>18</v>
      </c>
      <c r="J1352" s="130" t="s">
        <v>18</v>
      </c>
      <c r="K1352" s="133">
        <v>0.5</v>
      </c>
      <c r="L1352" s="130" t="s">
        <v>18</v>
      </c>
      <c r="M1352" s="131">
        <v>43866</v>
      </c>
      <c r="N1352" s="130" t="s">
        <v>63</v>
      </c>
      <c r="O1352" s="106"/>
    </row>
    <row r="1353" spans="1:15">
      <c r="A1353" s="130" t="s">
        <v>604</v>
      </c>
      <c r="B1353" s="130" t="s">
        <v>15</v>
      </c>
      <c r="C1353" s="130" t="s">
        <v>33</v>
      </c>
      <c r="D1353" s="131">
        <v>43866</v>
      </c>
      <c r="E1353" s="132">
        <v>0.30069444444444443</v>
      </c>
      <c r="F1353" s="130" t="s">
        <v>470</v>
      </c>
      <c r="G1353" s="130" t="s">
        <v>471</v>
      </c>
      <c r="H1353" s="130" t="s">
        <v>472</v>
      </c>
      <c r="I1353" s="130" t="s">
        <v>18</v>
      </c>
      <c r="J1353" s="130" t="s">
        <v>18</v>
      </c>
      <c r="K1353" s="133">
        <v>0.5</v>
      </c>
      <c r="L1353" s="130" t="s">
        <v>18</v>
      </c>
      <c r="M1353" s="131">
        <v>43866</v>
      </c>
      <c r="N1353" s="130" t="s">
        <v>63</v>
      </c>
      <c r="O1353" s="106"/>
    </row>
    <row r="1354" spans="1:15">
      <c r="A1354" s="130" t="s">
        <v>604</v>
      </c>
      <c r="B1354" s="130" t="s">
        <v>15</v>
      </c>
      <c r="C1354" s="130" t="s">
        <v>33</v>
      </c>
      <c r="D1354" s="131">
        <v>43866</v>
      </c>
      <c r="E1354" s="132">
        <v>0.30069444444444443</v>
      </c>
      <c r="F1354" s="130" t="s">
        <v>470</v>
      </c>
      <c r="G1354" s="130" t="s">
        <v>346</v>
      </c>
      <c r="H1354" s="130" t="s">
        <v>347</v>
      </c>
      <c r="I1354" s="130" t="s">
        <v>18</v>
      </c>
      <c r="J1354" s="130" t="s">
        <v>18</v>
      </c>
      <c r="K1354" s="133">
        <v>0.5</v>
      </c>
      <c r="L1354" s="130" t="s">
        <v>18</v>
      </c>
      <c r="M1354" s="131">
        <v>43866</v>
      </c>
      <c r="N1354" s="130" t="s">
        <v>63</v>
      </c>
      <c r="O1354" s="106"/>
    </row>
    <row r="1355" spans="1:15">
      <c r="A1355" s="130" t="s">
        <v>604</v>
      </c>
      <c r="B1355" s="130" t="s">
        <v>15</v>
      </c>
      <c r="C1355" s="130" t="s">
        <v>33</v>
      </c>
      <c r="D1355" s="131">
        <v>43866</v>
      </c>
      <c r="E1355" s="132">
        <v>0.30069444444444443</v>
      </c>
      <c r="F1355" s="130" t="s">
        <v>470</v>
      </c>
      <c r="G1355" s="130" t="s">
        <v>473</v>
      </c>
      <c r="H1355" s="130" t="s">
        <v>474</v>
      </c>
      <c r="I1355" s="130" t="s">
        <v>18</v>
      </c>
      <c r="J1355" s="130" t="s">
        <v>18</v>
      </c>
      <c r="K1355" s="133">
        <v>0.5</v>
      </c>
      <c r="L1355" s="130" t="s">
        <v>18</v>
      </c>
      <c r="M1355" s="131">
        <v>43866</v>
      </c>
      <c r="N1355" s="130" t="s">
        <v>63</v>
      </c>
      <c r="O1355" s="106"/>
    </row>
    <row r="1356" spans="1:15">
      <c r="A1356" s="130" t="s">
        <v>604</v>
      </c>
      <c r="B1356" s="130" t="s">
        <v>15</v>
      </c>
      <c r="C1356" s="130" t="s">
        <v>33</v>
      </c>
      <c r="D1356" s="131">
        <v>43866</v>
      </c>
      <c r="E1356" s="132">
        <v>0.30069444444444443</v>
      </c>
      <c r="F1356" s="130" t="s">
        <v>470</v>
      </c>
      <c r="G1356" s="130" t="s">
        <v>348</v>
      </c>
      <c r="H1356" s="130" t="s">
        <v>349</v>
      </c>
      <c r="I1356" s="130" t="s">
        <v>18</v>
      </c>
      <c r="J1356" s="130" t="s">
        <v>18</v>
      </c>
      <c r="K1356" s="133">
        <v>0.5</v>
      </c>
      <c r="L1356" s="130" t="s">
        <v>18</v>
      </c>
      <c r="M1356" s="131">
        <v>43866</v>
      </c>
      <c r="N1356" s="130" t="s">
        <v>63</v>
      </c>
      <c r="O1356" s="106"/>
    </row>
    <row r="1357" spans="1:15">
      <c r="A1357" s="130" t="s">
        <v>604</v>
      </c>
      <c r="B1357" s="130" t="s">
        <v>15</v>
      </c>
      <c r="C1357" s="130" t="s">
        <v>33</v>
      </c>
      <c r="D1357" s="131">
        <v>43866</v>
      </c>
      <c r="E1357" s="132">
        <v>0.30069444444444443</v>
      </c>
      <c r="F1357" s="130" t="s">
        <v>470</v>
      </c>
      <c r="G1357" s="130" t="s">
        <v>350</v>
      </c>
      <c r="H1357" s="130" t="s">
        <v>351</v>
      </c>
      <c r="I1357" s="130" t="s">
        <v>18</v>
      </c>
      <c r="J1357" s="130" t="s">
        <v>18</v>
      </c>
      <c r="K1357" s="133">
        <v>0.5</v>
      </c>
      <c r="L1357" s="130" t="s">
        <v>18</v>
      </c>
      <c r="M1357" s="131">
        <v>43866</v>
      </c>
      <c r="N1357" s="130" t="s">
        <v>63</v>
      </c>
      <c r="O1357" s="106"/>
    </row>
    <row r="1358" spans="1:15">
      <c r="A1358" s="130" t="s">
        <v>604</v>
      </c>
      <c r="B1358" s="130" t="s">
        <v>15</v>
      </c>
      <c r="C1358" s="130" t="s">
        <v>33</v>
      </c>
      <c r="D1358" s="131">
        <v>43866</v>
      </c>
      <c r="E1358" s="132">
        <v>0.30069444444444443</v>
      </c>
      <c r="F1358" s="130" t="s">
        <v>470</v>
      </c>
      <c r="G1358" s="130" t="s">
        <v>352</v>
      </c>
      <c r="H1358" s="130" t="s">
        <v>353</v>
      </c>
      <c r="I1358" s="130" t="s">
        <v>18</v>
      </c>
      <c r="J1358" s="130" t="s">
        <v>18</v>
      </c>
      <c r="K1358" s="133">
        <v>0.5</v>
      </c>
      <c r="L1358" s="130" t="s">
        <v>18</v>
      </c>
      <c r="M1358" s="131">
        <v>43866</v>
      </c>
      <c r="N1358" s="130" t="s">
        <v>63</v>
      </c>
      <c r="O1358" s="106"/>
    </row>
    <row r="1359" spans="1:15">
      <c r="A1359" s="130" t="s">
        <v>604</v>
      </c>
      <c r="B1359" s="130" t="s">
        <v>15</v>
      </c>
      <c r="C1359" s="130" t="s">
        <v>33</v>
      </c>
      <c r="D1359" s="131">
        <v>43866</v>
      </c>
      <c r="E1359" s="132">
        <v>0.30069444444444443</v>
      </c>
      <c r="F1359" s="130" t="s">
        <v>470</v>
      </c>
      <c r="G1359" s="130" t="s">
        <v>354</v>
      </c>
      <c r="H1359" s="130" t="s">
        <v>355</v>
      </c>
      <c r="I1359" s="130" t="s">
        <v>18</v>
      </c>
      <c r="J1359" s="130" t="s">
        <v>18</v>
      </c>
      <c r="K1359" s="133">
        <v>0.5</v>
      </c>
      <c r="L1359" s="130" t="s">
        <v>18</v>
      </c>
      <c r="M1359" s="131">
        <v>43866</v>
      </c>
      <c r="N1359" s="130" t="s">
        <v>63</v>
      </c>
      <c r="O1359" s="106"/>
    </row>
    <row r="1360" spans="1:15">
      <c r="A1360" s="130" t="s">
        <v>604</v>
      </c>
      <c r="B1360" s="130" t="s">
        <v>15</v>
      </c>
      <c r="C1360" s="130" t="s">
        <v>33</v>
      </c>
      <c r="D1360" s="131">
        <v>43866</v>
      </c>
      <c r="E1360" s="132">
        <v>0.30069444444444443</v>
      </c>
      <c r="F1360" s="130" t="s">
        <v>470</v>
      </c>
      <c r="G1360" s="130" t="s">
        <v>356</v>
      </c>
      <c r="H1360" s="130" t="s">
        <v>357</v>
      </c>
      <c r="I1360" s="130" t="s">
        <v>18</v>
      </c>
      <c r="J1360" s="130" t="s">
        <v>18</v>
      </c>
      <c r="K1360" s="133">
        <v>0.5</v>
      </c>
      <c r="L1360" s="130" t="s">
        <v>18</v>
      </c>
      <c r="M1360" s="131">
        <v>43866</v>
      </c>
      <c r="N1360" s="130" t="s">
        <v>63</v>
      </c>
      <c r="O1360" s="106"/>
    </row>
    <row r="1361" spans="1:15">
      <c r="A1361" s="130" t="s">
        <v>604</v>
      </c>
      <c r="B1361" s="130" t="s">
        <v>15</v>
      </c>
      <c r="C1361" s="130" t="s">
        <v>33</v>
      </c>
      <c r="D1361" s="131">
        <v>43866</v>
      </c>
      <c r="E1361" s="132">
        <v>0.30069444444444443</v>
      </c>
      <c r="F1361" s="130" t="s">
        <v>470</v>
      </c>
      <c r="G1361" s="130" t="s">
        <v>358</v>
      </c>
      <c r="H1361" s="130" t="s">
        <v>359</v>
      </c>
      <c r="I1361" s="130" t="s">
        <v>18</v>
      </c>
      <c r="J1361" s="130" t="s">
        <v>18</v>
      </c>
      <c r="K1361" s="133">
        <v>0.5</v>
      </c>
      <c r="L1361" s="130" t="s">
        <v>18</v>
      </c>
      <c r="M1361" s="131">
        <v>43866</v>
      </c>
      <c r="N1361" s="130" t="s">
        <v>63</v>
      </c>
      <c r="O1361" s="106"/>
    </row>
    <row r="1362" spans="1:15">
      <c r="A1362" s="130" t="s">
        <v>604</v>
      </c>
      <c r="B1362" s="130" t="s">
        <v>15</v>
      </c>
      <c r="C1362" s="130" t="s">
        <v>33</v>
      </c>
      <c r="D1362" s="131">
        <v>43866</v>
      </c>
      <c r="E1362" s="132">
        <v>0.30069444444444443</v>
      </c>
      <c r="F1362" s="130" t="s">
        <v>470</v>
      </c>
      <c r="G1362" s="130" t="s">
        <v>360</v>
      </c>
      <c r="H1362" s="130" t="s">
        <v>361</v>
      </c>
      <c r="I1362" s="130" t="s">
        <v>18</v>
      </c>
      <c r="J1362" s="130" t="s">
        <v>18</v>
      </c>
      <c r="K1362" s="133">
        <v>0.5</v>
      </c>
      <c r="L1362" s="130" t="s">
        <v>18</v>
      </c>
      <c r="M1362" s="131">
        <v>43866</v>
      </c>
      <c r="N1362" s="130" t="s">
        <v>63</v>
      </c>
      <c r="O1362" s="106"/>
    </row>
    <row r="1363" spans="1:15">
      <c r="A1363" s="130" t="s">
        <v>604</v>
      </c>
      <c r="B1363" s="130" t="s">
        <v>15</v>
      </c>
      <c r="C1363" s="130" t="s">
        <v>33</v>
      </c>
      <c r="D1363" s="131">
        <v>43866</v>
      </c>
      <c r="E1363" s="132">
        <v>0.30069444444444443</v>
      </c>
      <c r="F1363" s="130" t="s">
        <v>470</v>
      </c>
      <c r="G1363" s="130" t="s">
        <v>362</v>
      </c>
      <c r="H1363" s="130" t="s">
        <v>363</v>
      </c>
      <c r="I1363" s="130" t="s">
        <v>18</v>
      </c>
      <c r="J1363" s="130" t="s">
        <v>18</v>
      </c>
      <c r="K1363" s="133">
        <v>0.5</v>
      </c>
      <c r="L1363" s="130" t="s">
        <v>18</v>
      </c>
      <c r="M1363" s="131">
        <v>43866</v>
      </c>
      <c r="N1363" s="130" t="s">
        <v>63</v>
      </c>
      <c r="O1363" s="106"/>
    </row>
    <row r="1364" spans="1:15">
      <c r="A1364" s="130" t="s">
        <v>604</v>
      </c>
      <c r="B1364" s="130" t="s">
        <v>15</v>
      </c>
      <c r="C1364" s="130" t="s">
        <v>33</v>
      </c>
      <c r="D1364" s="131">
        <v>43866</v>
      </c>
      <c r="E1364" s="132">
        <v>0.30069444444444443</v>
      </c>
      <c r="F1364" s="130" t="s">
        <v>470</v>
      </c>
      <c r="G1364" s="130" t="s">
        <v>364</v>
      </c>
      <c r="H1364" s="130" t="s">
        <v>365</v>
      </c>
      <c r="I1364" s="130" t="s">
        <v>18</v>
      </c>
      <c r="J1364" s="130" t="s">
        <v>18</v>
      </c>
      <c r="K1364" s="133">
        <v>0.5</v>
      </c>
      <c r="L1364" s="130" t="s">
        <v>18</v>
      </c>
      <c r="M1364" s="131">
        <v>43866</v>
      </c>
      <c r="N1364" s="130" t="s">
        <v>63</v>
      </c>
      <c r="O1364" s="106"/>
    </row>
    <row r="1365" spans="1:15">
      <c r="A1365" s="130" t="s">
        <v>604</v>
      </c>
      <c r="B1365" s="130" t="s">
        <v>15</v>
      </c>
      <c r="C1365" s="130" t="s">
        <v>33</v>
      </c>
      <c r="D1365" s="131">
        <v>43866</v>
      </c>
      <c r="E1365" s="132">
        <v>0.30069444444444443</v>
      </c>
      <c r="F1365" s="130" t="s">
        <v>470</v>
      </c>
      <c r="G1365" s="130" t="s">
        <v>366</v>
      </c>
      <c r="H1365" s="130" t="s">
        <v>367</v>
      </c>
      <c r="I1365" s="130" t="s">
        <v>18</v>
      </c>
      <c r="J1365" s="130" t="s">
        <v>18</v>
      </c>
      <c r="K1365" s="133">
        <v>0.5</v>
      </c>
      <c r="L1365" s="130" t="s">
        <v>18</v>
      </c>
      <c r="M1365" s="131">
        <v>43866</v>
      </c>
      <c r="N1365" s="130" t="s">
        <v>63</v>
      </c>
      <c r="O1365" s="105"/>
    </row>
    <row r="1366" spans="1:15">
      <c r="A1366" s="130" t="s">
        <v>604</v>
      </c>
      <c r="B1366" s="130" t="s">
        <v>15</v>
      </c>
      <c r="C1366" s="130" t="s">
        <v>33</v>
      </c>
      <c r="D1366" s="131">
        <v>43866</v>
      </c>
      <c r="E1366" s="132">
        <v>0.30069444444444443</v>
      </c>
      <c r="F1366" s="130" t="s">
        <v>470</v>
      </c>
      <c r="G1366" s="130" t="s">
        <v>378</v>
      </c>
      <c r="H1366" s="130" t="s">
        <v>379</v>
      </c>
      <c r="I1366" s="130" t="s">
        <v>18</v>
      </c>
      <c r="J1366" s="130" t="s">
        <v>18</v>
      </c>
      <c r="K1366" s="133">
        <v>0.5</v>
      </c>
      <c r="L1366" s="130" t="s">
        <v>18</v>
      </c>
      <c r="M1366" s="131">
        <v>43866</v>
      </c>
      <c r="N1366" s="130" t="s">
        <v>63</v>
      </c>
      <c r="O1366" s="141"/>
    </row>
    <row r="1367" spans="1:15">
      <c r="A1367" s="130" t="s">
        <v>604</v>
      </c>
      <c r="B1367" s="130" t="s">
        <v>15</v>
      </c>
      <c r="C1367" s="130" t="s">
        <v>33</v>
      </c>
      <c r="D1367" s="131">
        <v>43866</v>
      </c>
      <c r="E1367" s="132">
        <v>0.30069444444444443</v>
      </c>
      <c r="F1367" s="130" t="s">
        <v>470</v>
      </c>
      <c r="G1367" s="130" t="s">
        <v>380</v>
      </c>
      <c r="H1367" s="130" t="s">
        <v>381</v>
      </c>
      <c r="I1367" s="130" t="s">
        <v>18</v>
      </c>
      <c r="J1367" s="130" t="s">
        <v>18</v>
      </c>
      <c r="K1367" s="133">
        <v>0.5</v>
      </c>
      <c r="L1367" s="130" t="s">
        <v>18</v>
      </c>
      <c r="M1367" s="131">
        <v>43866</v>
      </c>
      <c r="N1367" s="130" t="s">
        <v>63</v>
      </c>
      <c r="O1367" s="141"/>
    </row>
    <row r="1368" spans="1:15">
      <c r="A1368" s="130" t="s">
        <v>604</v>
      </c>
      <c r="B1368" s="130" t="s">
        <v>15</v>
      </c>
      <c r="C1368" s="130" t="s">
        <v>33</v>
      </c>
      <c r="D1368" s="131">
        <v>43866</v>
      </c>
      <c r="E1368" s="132">
        <v>0.30069444444444443</v>
      </c>
      <c r="F1368" s="130" t="s">
        <v>470</v>
      </c>
      <c r="G1368" s="130" t="s">
        <v>382</v>
      </c>
      <c r="H1368" s="130" t="s">
        <v>383</v>
      </c>
      <c r="I1368" s="130" t="s">
        <v>18</v>
      </c>
      <c r="J1368" s="130" t="s">
        <v>18</v>
      </c>
      <c r="K1368" s="133">
        <v>0.5</v>
      </c>
      <c r="L1368" s="130" t="s">
        <v>18</v>
      </c>
      <c r="M1368" s="131">
        <v>43866</v>
      </c>
      <c r="N1368" s="130" t="s">
        <v>63</v>
      </c>
      <c r="O1368" s="141"/>
    </row>
    <row r="1369" spans="1:15">
      <c r="A1369" s="130" t="s">
        <v>604</v>
      </c>
      <c r="B1369" s="130" t="s">
        <v>15</v>
      </c>
      <c r="C1369" s="130" t="s">
        <v>33</v>
      </c>
      <c r="D1369" s="131">
        <v>43866</v>
      </c>
      <c r="E1369" s="132">
        <v>0.30069444444444443</v>
      </c>
      <c r="F1369" s="130" t="s">
        <v>470</v>
      </c>
      <c r="G1369" s="130" t="s">
        <v>384</v>
      </c>
      <c r="H1369" s="130" t="s">
        <v>385</v>
      </c>
      <c r="I1369" s="130" t="s">
        <v>18</v>
      </c>
      <c r="J1369" s="130" t="s">
        <v>18</v>
      </c>
      <c r="K1369" s="133">
        <v>0.5</v>
      </c>
      <c r="L1369" s="130" t="s">
        <v>18</v>
      </c>
      <c r="M1369" s="131">
        <v>43866</v>
      </c>
      <c r="N1369" s="130" t="s">
        <v>63</v>
      </c>
      <c r="O1369" s="141"/>
    </row>
    <row r="1370" spans="1:15">
      <c r="A1370" s="130" t="s">
        <v>604</v>
      </c>
      <c r="B1370" s="130" t="s">
        <v>15</v>
      </c>
      <c r="C1370" s="130" t="s">
        <v>33</v>
      </c>
      <c r="D1370" s="131">
        <v>43866</v>
      </c>
      <c r="E1370" s="132">
        <v>0.30069444444444443</v>
      </c>
      <c r="F1370" s="130" t="s">
        <v>470</v>
      </c>
      <c r="G1370" s="130" t="s">
        <v>386</v>
      </c>
      <c r="H1370" s="130" t="s">
        <v>387</v>
      </c>
      <c r="I1370" s="130" t="s">
        <v>18</v>
      </c>
      <c r="J1370" s="130" t="s">
        <v>18</v>
      </c>
      <c r="K1370" s="133">
        <v>0.5</v>
      </c>
      <c r="L1370" s="130" t="s">
        <v>18</v>
      </c>
      <c r="M1370" s="131">
        <v>43866</v>
      </c>
      <c r="N1370" s="130" t="s">
        <v>63</v>
      </c>
      <c r="O1370" s="141"/>
    </row>
    <row r="1371" spans="1:15">
      <c r="A1371" s="130" t="s">
        <v>604</v>
      </c>
      <c r="B1371" s="130" t="s">
        <v>15</v>
      </c>
      <c r="C1371" s="130" t="s">
        <v>33</v>
      </c>
      <c r="D1371" s="131">
        <v>43866</v>
      </c>
      <c r="E1371" s="132">
        <v>0.30069444444444443</v>
      </c>
      <c r="F1371" s="130" t="s">
        <v>470</v>
      </c>
      <c r="G1371" s="130" t="s">
        <v>475</v>
      </c>
      <c r="H1371" s="130" t="s">
        <v>476</v>
      </c>
      <c r="I1371" s="130" t="s">
        <v>18</v>
      </c>
      <c r="J1371" s="130" t="s">
        <v>18</v>
      </c>
      <c r="K1371" s="133">
        <v>0.5</v>
      </c>
      <c r="L1371" s="130" t="s">
        <v>18</v>
      </c>
      <c r="M1371" s="131">
        <v>43866</v>
      </c>
      <c r="N1371" s="130" t="s">
        <v>63</v>
      </c>
      <c r="O1371" s="141"/>
    </row>
    <row r="1372" spans="1:15">
      <c r="A1372" s="130" t="s">
        <v>604</v>
      </c>
      <c r="B1372" s="130" t="s">
        <v>15</v>
      </c>
      <c r="C1372" s="130" t="s">
        <v>33</v>
      </c>
      <c r="D1372" s="131">
        <v>43866</v>
      </c>
      <c r="E1372" s="132">
        <v>0.30069444444444443</v>
      </c>
      <c r="F1372" s="130" t="s">
        <v>470</v>
      </c>
      <c r="G1372" s="130" t="s">
        <v>368</v>
      </c>
      <c r="H1372" s="130" t="s">
        <v>369</v>
      </c>
      <c r="I1372" s="130" t="s">
        <v>18</v>
      </c>
      <c r="J1372" s="130" t="s">
        <v>18</v>
      </c>
      <c r="K1372" s="133">
        <v>0.5</v>
      </c>
      <c r="L1372" s="130" t="s">
        <v>18</v>
      </c>
      <c r="M1372" s="131">
        <v>43866</v>
      </c>
      <c r="N1372" s="130" t="s">
        <v>63</v>
      </c>
      <c r="O1372" s="141"/>
    </row>
    <row r="1373" spans="1:15">
      <c r="A1373" s="130" t="s">
        <v>604</v>
      </c>
      <c r="B1373" s="130" t="s">
        <v>15</v>
      </c>
      <c r="C1373" s="130" t="s">
        <v>33</v>
      </c>
      <c r="D1373" s="131">
        <v>43866</v>
      </c>
      <c r="E1373" s="132">
        <v>0.30069444444444443</v>
      </c>
      <c r="F1373" s="130" t="s">
        <v>470</v>
      </c>
      <c r="G1373" s="130" t="s">
        <v>370</v>
      </c>
      <c r="H1373" s="130" t="s">
        <v>371</v>
      </c>
      <c r="I1373" s="130" t="s">
        <v>18</v>
      </c>
      <c r="J1373" s="130" t="s">
        <v>18</v>
      </c>
      <c r="K1373" s="133">
        <v>0.5</v>
      </c>
      <c r="L1373" s="130" t="s">
        <v>18</v>
      </c>
      <c r="M1373" s="131">
        <v>43866</v>
      </c>
      <c r="N1373" s="130" t="s">
        <v>63</v>
      </c>
      <c r="O1373" s="141"/>
    </row>
    <row r="1374" spans="1:15">
      <c r="A1374" s="130" t="s">
        <v>604</v>
      </c>
      <c r="B1374" s="130" t="s">
        <v>15</v>
      </c>
      <c r="C1374" s="130" t="s">
        <v>33</v>
      </c>
      <c r="D1374" s="131">
        <v>43866</v>
      </c>
      <c r="E1374" s="132">
        <v>0.30069444444444443</v>
      </c>
      <c r="F1374" s="130" t="s">
        <v>470</v>
      </c>
      <c r="G1374" s="130" t="s">
        <v>372</v>
      </c>
      <c r="H1374" s="130" t="s">
        <v>373</v>
      </c>
      <c r="I1374" s="130" t="s">
        <v>18</v>
      </c>
      <c r="J1374" s="130" t="s">
        <v>18</v>
      </c>
      <c r="K1374" s="133">
        <v>0.5</v>
      </c>
      <c r="L1374" s="130" t="s">
        <v>18</v>
      </c>
      <c r="M1374" s="131">
        <v>43866</v>
      </c>
      <c r="N1374" s="130" t="s">
        <v>63</v>
      </c>
      <c r="O1374" s="141"/>
    </row>
    <row r="1375" spans="1:15">
      <c r="A1375" s="130" t="s">
        <v>604</v>
      </c>
      <c r="B1375" s="130" t="s">
        <v>15</v>
      </c>
      <c r="C1375" s="130" t="s">
        <v>33</v>
      </c>
      <c r="D1375" s="131">
        <v>43866</v>
      </c>
      <c r="E1375" s="132">
        <v>0.30069444444444443</v>
      </c>
      <c r="F1375" s="130" t="s">
        <v>470</v>
      </c>
      <c r="G1375" s="130" t="s">
        <v>374</v>
      </c>
      <c r="H1375" s="130" t="s">
        <v>375</v>
      </c>
      <c r="I1375" s="130" t="s">
        <v>18</v>
      </c>
      <c r="J1375" s="130" t="s">
        <v>18</v>
      </c>
      <c r="K1375" s="133">
        <v>0.5</v>
      </c>
      <c r="L1375" s="130" t="s">
        <v>18</v>
      </c>
      <c r="M1375" s="131">
        <v>43866</v>
      </c>
      <c r="N1375" s="130" t="s">
        <v>63</v>
      </c>
      <c r="O1375" s="141"/>
    </row>
    <row r="1376" spans="1:15">
      <c r="A1376" s="130" t="s">
        <v>604</v>
      </c>
      <c r="B1376" s="130" t="s">
        <v>15</v>
      </c>
      <c r="C1376" s="130" t="s">
        <v>33</v>
      </c>
      <c r="D1376" s="131">
        <v>43866</v>
      </c>
      <c r="E1376" s="132">
        <v>0.30069444444444443</v>
      </c>
      <c r="F1376" s="130" t="s">
        <v>470</v>
      </c>
      <c r="G1376" s="130" t="s">
        <v>376</v>
      </c>
      <c r="H1376" s="130" t="s">
        <v>377</v>
      </c>
      <c r="I1376" s="130" t="s">
        <v>18</v>
      </c>
      <c r="J1376" s="130" t="s">
        <v>18</v>
      </c>
      <c r="K1376" s="133">
        <v>0.5</v>
      </c>
      <c r="L1376" s="130" t="s">
        <v>18</v>
      </c>
      <c r="M1376" s="131">
        <v>43866</v>
      </c>
      <c r="N1376" s="130" t="s">
        <v>63</v>
      </c>
      <c r="O1376" s="141"/>
    </row>
    <row r="1377" spans="1:15">
      <c r="A1377" s="130" t="s">
        <v>604</v>
      </c>
      <c r="B1377" s="130" t="s">
        <v>15</v>
      </c>
      <c r="C1377" s="130" t="s">
        <v>33</v>
      </c>
      <c r="D1377" s="131">
        <v>43866</v>
      </c>
      <c r="E1377" s="132">
        <v>0.30069444444444443</v>
      </c>
      <c r="F1377" s="130" t="s">
        <v>470</v>
      </c>
      <c r="G1377" s="130" t="s">
        <v>388</v>
      </c>
      <c r="H1377" s="130" t="s">
        <v>389</v>
      </c>
      <c r="I1377" s="130" t="s">
        <v>18</v>
      </c>
      <c r="J1377" s="130" t="s">
        <v>18</v>
      </c>
      <c r="K1377" s="133">
        <v>0.5</v>
      </c>
      <c r="L1377" s="130" t="s">
        <v>18</v>
      </c>
      <c r="M1377" s="131">
        <v>43866</v>
      </c>
      <c r="N1377" s="130" t="s">
        <v>63</v>
      </c>
      <c r="O1377" s="141"/>
    </row>
    <row r="1378" spans="1:15">
      <c r="A1378" s="130" t="s">
        <v>604</v>
      </c>
      <c r="B1378" s="130" t="s">
        <v>15</v>
      </c>
      <c r="C1378" s="130" t="s">
        <v>33</v>
      </c>
      <c r="D1378" s="131">
        <v>43866</v>
      </c>
      <c r="E1378" s="132">
        <v>0.30069444444444443</v>
      </c>
      <c r="F1378" s="130" t="s">
        <v>470</v>
      </c>
      <c r="G1378" s="130" t="s">
        <v>390</v>
      </c>
      <c r="H1378" s="130" t="s">
        <v>391</v>
      </c>
      <c r="I1378" s="130" t="s">
        <v>18</v>
      </c>
      <c r="J1378" s="130" t="s">
        <v>18</v>
      </c>
      <c r="K1378" s="133">
        <v>0.5</v>
      </c>
      <c r="L1378" s="130" t="s">
        <v>18</v>
      </c>
      <c r="M1378" s="131">
        <v>43866</v>
      </c>
      <c r="N1378" s="130" t="s">
        <v>63</v>
      </c>
      <c r="O1378" s="141"/>
    </row>
    <row r="1379" spans="1:15">
      <c r="A1379" s="130" t="s">
        <v>604</v>
      </c>
      <c r="B1379" s="130" t="s">
        <v>15</v>
      </c>
      <c r="C1379" s="130" t="s">
        <v>33</v>
      </c>
      <c r="D1379" s="131">
        <v>43866</v>
      </c>
      <c r="E1379" s="132">
        <v>0.30069444444444443</v>
      </c>
      <c r="F1379" s="130" t="s">
        <v>470</v>
      </c>
      <c r="G1379" s="130" t="s">
        <v>284</v>
      </c>
      <c r="H1379" s="130" t="s">
        <v>285</v>
      </c>
      <c r="I1379" s="130" t="s">
        <v>18</v>
      </c>
      <c r="J1379" s="130" t="s">
        <v>18</v>
      </c>
      <c r="K1379" s="133">
        <v>0.5</v>
      </c>
      <c r="L1379" s="130" t="s">
        <v>18</v>
      </c>
      <c r="M1379" s="131">
        <v>43866</v>
      </c>
      <c r="N1379" s="130" t="s">
        <v>63</v>
      </c>
      <c r="O1379" s="141"/>
    </row>
    <row r="1380" spans="1:15">
      <c r="A1380" s="130" t="s">
        <v>604</v>
      </c>
      <c r="B1380" s="130" t="s">
        <v>15</v>
      </c>
      <c r="C1380" s="130" t="s">
        <v>33</v>
      </c>
      <c r="D1380" s="131">
        <v>43866</v>
      </c>
      <c r="E1380" s="132">
        <v>0.30069444444444443</v>
      </c>
      <c r="F1380" s="130" t="s">
        <v>470</v>
      </c>
      <c r="G1380" s="130" t="s">
        <v>418</v>
      </c>
      <c r="H1380" s="130" t="s">
        <v>419</v>
      </c>
      <c r="I1380" s="130" t="s">
        <v>18</v>
      </c>
      <c r="J1380" s="130" t="s">
        <v>18</v>
      </c>
      <c r="K1380" s="133">
        <v>0.5</v>
      </c>
      <c r="L1380" s="130" t="s">
        <v>18</v>
      </c>
      <c r="M1380" s="131">
        <v>43866</v>
      </c>
      <c r="N1380" s="130" t="s">
        <v>63</v>
      </c>
      <c r="O1380" s="141"/>
    </row>
    <row r="1381" spans="1:15">
      <c r="A1381" s="130" t="s">
        <v>604</v>
      </c>
      <c r="B1381" s="130" t="s">
        <v>15</v>
      </c>
      <c r="C1381" s="130" t="s">
        <v>33</v>
      </c>
      <c r="D1381" s="131">
        <v>43866</v>
      </c>
      <c r="E1381" s="132">
        <v>0.30069444444444443</v>
      </c>
      <c r="F1381" s="130" t="s">
        <v>470</v>
      </c>
      <c r="G1381" s="130" t="s">
        <v>420</v>
      </c>
      <c r="H1381" s="130" t="s">
        <v>421</v>
      </c>
      <c r="I1381" s="130" t="s">
        <v>18</v>
      </c>
      <c r="J1381" s="130" t="s">
        <v>18</v>
      </c>
      <c r="K1381" s="133">
        <v>0.5</v>
      </c>
      <c r="L1381" s="130" t="s">
        <v>18</v>
      </c>
      <c r="M1381" s="131">
        <v>43866</v>
      </c>
      <c r="N1381" s="130" t="s">
        <v>63</v>
      </c>
      <c r="O1381" s="141"/>
    </row>
    <row r="1382" spans="1:15">
      <c r="A1382" s="130" t="s">
        <v>604</v>
      </c>
      <c r="B1382" s="130" t="s">
        <v>15</v>
      </c>
      <c r="C1382" s="130" t="s">
        <v>33</v>
      </c>
      <c r="D1382" s="131">
        <v>43866</v>
      </c>
      <c r="E1382" s="132">
        <v>0.30069444444444443</v>
      </c>
      <c r="F1382" s="130" t="s">
        <v>470</v>
      </c>
      <c r="G1382" s="130" t="s">
        <v>422</v>
      </c>
      <c r="H1382" s="130" t="s">
        <v>423</v>
      </c>
      <c r="I1382" s="130" t="s">
        <v>18</v>
      </c>
      <c r="J1382" s="130" t="s">
        <v>18</v>
      </c>
      <c r="K1382" s="133">
        <v>0.5</v>
      </c>
      <c r="L1382" s="130" t="s">
        <v>18</v>
      </c>
      <c r="M1382" s="131">
        <v>43866</v>
      </c>
      <c r="N1382" s="130" t="s">
        <v>63</v>
      </c>
      <c r="O1382" s="141"/>
    </row>
    <row r="1383" spans="1:15">
      <c r="A1383" s="130" t="s">
        <v>604</v>
      </c>
      <c r="B1383" s="130" t="s">
        <v>15</v>
      </c>
      <c r="C1383" s="130" t="s">
        <v>33</v>
      </c>
      <c r="D1383" s="131">
        <v>43866</v>
      </c>
      <c r="E1383" s="132">
        <v>0.30069444444444443</v>
      </c>
      <c r="F1383" s="130" t="s">
        <v>470</v>
      </c>
      <c r="G1383" s="130" t="s">
        <v>424</v>
      </c>
      <c r="H1383" s="130" t="s">
        <v>425</v>
      </c>
      <c r="I1383" s="130" t="s">
        <v>18</v>
      </c>
      <c r="J1383" s="130" t="s">
        <v>18</v>
      </c>
      <c r="K1383" s="133">
        <v>0.5</v>
      </c>
      <c r="L1383" s="130" t="s">
        <v>18</v>
      </c>
      <c r="M1383" s="131">
        <v>43866</v>
      </c>
      <c r="N1383" s="130" t="s">
        <v>63</v>
      </c>
      <c r="O1383" s="141"/>
    </row>
    <row r="1384" spans="1:15">
      <c r="A1384" s="130" t="s">
        <v>604</v>
      </c>
      <c r="B1384" s="130" t="s">
        <v>15</v>
      </c>
      <c r="C1384" s="130" t="s">
        <v>33</v>
      </c>
      <c r="D1384" s="131">
        <v>43866</v>
      </c>
      <c r="E1384" s="132">
        <v>0.30069444444444443</v>
      </c>
      <c r="F1384" s="130" t="s">
        <v>470</v>
      </c>
      <c r="G1384" s="130" t="s">
        <v>426</v>
      </c>
      <c r="H1384" s="130" t="s">
        <v>427</v>
      </c>
      <c r="I1384" s="130" t="s">
        <v>18</v>
      </c>
      <c r="J1384" s="130" t="s">
        <v>18</v>
      </c>
      <c r="K1384" s="133">
        <v>0.5</v>
      </c>
      <c r="L1384" s="130" t="s">
        <v>18</v>
      </c>
      <c r="M1384" s="131">
        <v>43866</v>
      </c>
      <c r="N1384" s="130" t="s">
        <v>63</v>
      </c>
      <c r="O1384" s="141"/>
    </row>
    <row r="1385" spans="1:15">
      <c r="A1385" s="130" t="s">
        <v>604</v>
      </c>
      <c r="B1385" s="130" t="s">
        <v>15</v>
      </c>
      <c r="C1385" s="130" t="s">
        <v>33</v>
      </c>
      <c r="D1385" s="131">
        <v>43866</v>
      </c>
      <c r="E1385" s="132">
        <v>0.30069444444444443</v>
      </c>
      <c r="F1385" s="130" t="s">
        <v>470</v>
      </c>
      <c r="G1385" s="130" t="s">
        <v>428</v>
      </c>
      <c r="H1385" s="130" t="s">
        <v>429</v>
      </c>
      <c r="I1385" s="130" t="s">
        <v>18</v>
      </c>
      <c r="J1385" s="130" t="s">
        <v>18</v>
      </c>
      <c r="K1385" s="133">
        <v>0.5</v>
      </c>
      <c r="L1385" s="130" t="s">
        <v>18</v>
      </c>
      <c r="M1385" s="131">
        <v>43866</v>
      </c>
      <c r="N1385" s="130" t="s">
        <v>63</v>
      </c>
      <c r="O1385" s="141"/>
    </row>
    <row r="1386" spans="1:15">
      <c r="A1386" s="130" t="s">
        <v>604</v>
      </c>
      <c r="B1386" s="130" t="s">
        <v>15</v>
      </c>
      <c r="C1386" s="130" t="s">
        <v>33</v>
      </c>
      <c r="D1386" s="131">
        <v>43866</v>
      </c>
      <c r="E1386" s="132">
        <v>0.30069444444444443</v>
      </c>
      <c r="F1386" s="130" t="s">
        <v>470</v>
      </c>
      <c r="G1386" s="130" t="s">
        <v>430</v>
      </c>
      <c r="H1386" s="130" t="s">
        <v>431</v>
      </c>
      <c r="I1386" s="130" t="s">
        <v>18</v>
      </c>
      <c r="J1386" s="130" t="s">
        <v>18</v>
      </c>
      <c r="K1386" s="133">
        <v>0.5</v>
      </c>
      <c r="L1386" s="130" t="s">
        <v>18</v>
      </c>
      <c r="M1386" s="131">
        <v>43866</v>
      </c>
      <c r="N1386" s="130" t="s">
        <v>63</v>
      </c>
      <c r="O1386" s="141"/>
    </row>
    <row r="1387" spans="1:15">
      <c r="A1387" s="130" t="s">
        <v>604</v>
      </c>
      <c r="B1387" s="130" t="s">
        <v>15</v>
      </c>
      <c r="C1387" s="130" t="s">
        <v>33</v>
      </c>
      <c r="D1387" s="131">
        <v>43866</v>
      </c>
      <c r="E1387" s="132">
        <v>0.30069444444444443</v>
      </c>
      <c r="F1387" s="130" t="s">
        <v>470</v>
      </c>
      <c r="G1387" s="130" t="s">
        <v>432</v>
      </c>
      <c r="H1387" s="130" t="s">
        <v>433</v>
      </c>
      <c r="I1387" s="130" t="s">
        <v>18</v>
      </c>
      <c r="J1387" s="130" t="s">
        <v>18</v>
      </c>
      <c r="K1387" s="133">
        <v>0.5</v>
      </c>
      <c r="L1387" s="130" t="s">
        <v>18</v>
      </c>
      <c r="M1387" s="131">
        <v>43866</v>
      </c>
      <c r="N1387" s="130" t="s">
        <v>63</v>
      </c>
      <c r="O1387" s="141"/>
    </row>
    <row r="1388" spans="1:15">
      <c r="A1388" s="130" t="s">
        <v>604</v>
      </c>
      <c r="B1388" s="130" t="s">
        <v>15</v>
      </c>
      <c r="C1388" s="130" t="s">
        <v>33</v>
      </c>
      <c r="D1388" s="131">
        <v>43866</v>
      </c>
      <c r="E1388" s="132">
        <v>0.30069444444444443</v>
      </c>
      <c r="F1388" s="130" t="s">
        <v>470</v>
      </c>
      <c r="G1388" s="130" t="s">
        <v>477</v>
      </c>
      <c r="H1388" s="130" t="s">
        <v>478</v>
      </c>
      <c r="I1388" s="130" t="s">
        <v>18</v>
      </c>
      <c r="J1388" s="130" t="s">
        <v>18</v>
      </c>
      <c r="K1388" s="133">
        <v>0.5</v>
      </c>
      <c r="L1388" s="130" t="s">
        <v>18</v>
      </c>
      <c r="M1388" s="131">
        <v>43866</v>
      </c>
      <c r="N1388" s="130" t="s">
        <v>63</v>
      </c>
      <c r="O1388" s="141"/>
    </row>
    <row r="1389" spans="1:15">
      <c r="A1389" s="130" t="s">
        <v>515</v>
      </c>
      <c r="B1389" s="130" t="s">
        <v>15</v>
      </c>
      <c r="C1389" s="130" t="s">
        <v>33</v>
      </c>
      <c r="D1389" s="131">
        <v>43867</v>
      </c>
      <c r="E1389" s="132">
        <v>0.3263888888888889</v>
      </c>
      <c r="F1389" s="130" t="s">
        <v>470</v>
      </c>
      <c r="G1389" s="130" t="s">
        <v>214</v>
      </c>
      <c r="H1389" s="130" t="s">
        <v>215</v>
      </c>
      <c r="I1389" s="130" t="s">
        <v>18</v>
      </c>
      <c r="J1389" s="130" t="s">
        <v>517</v>
      </c>
      <c r="K1389" s="133">
        <v>2.5</v>
      </c>
      <c r="L1389" s="130" t="s">
        <v>18</v>
      </c>
      <c r="M1389" s="131">
        <v>43867</v>
      </c>
      <c r="N1389" s="130" t="s">
        <v>63</v>
      </c>
      <c r="O1389" s="131">
        <v>43886</v>
      </c>
    </row>
    <row r="1390" spans="1:15">
      <c r="A1390" s="130" t="s">
        <v>515</v>
      </c>
      <c r="B1390" s="130" t="s">
        <v>15</v>
      </c>
      <c r="C1390" s="130" t="s">
        <v>33</v>
      </c>
      <c r="D1390" s="131">
        <v>43867</v>
      </c>
      <c r="E1390" s="132">
        <v>0.3263888888888889</v>
      </c>
      <c r="F1390" s="130" t="s">
        <v>470</v>
      </c>
      <c r="G1390" s="130" t="s">
        <v>220</v>
      </c>
      <c r="H1390" s="130" t="s">
        <v>221</v>
      </c>
      <c r="I1390" s="130" t="s">
        <v>18</v>
      </c>
      <c r="J1390" s="130" t="s">
        <v>517</v>
      </c>
      <c r="K1390" s="133">
        <v>2.5</v>
      </c>
      <c r="L1390" s="130" t="s">
        <v>18</v>
      </c>
      <c r="M1390" s="131">
        <v>43867</v>
      </c>
      <c r="N1390" s="130" t="s">
        <v>63</v>
      </c>
      <c r="O1390" s="131">
        <v>43886</v>
      </c>
    </row>
    <row r="1391" spans="1:15">
      <c r="A1391" s="130" t="s">
        <v>515</v>
      </c>
      <c r="B1391" s="130" t="s">
        <v>15</v>
      </c>
      <c r="C1391" s="130" t="s">
        <v>33</v>
      </c>
      <c r="D1391" s="131">
        <v>43867</v>
      </c>
      <c r="E1391" s="132">
        <v>0.3263888888888889</v>
      </c>
      <c r="F1391" s="130" t="s">
        <v>470</v>
      </c>
      <c r="G1391" s="130" t="s">
        <v>316</v>
      </c>
      <c r="H1391" s="130" t="s">
        <v>317</v>
      </c>
      <c r="I1391" s="130" t="s">
        <v>18</v>
      </c>
      <c r="J1391" s="130" t="s">
        <v>517</v>
      </c>
      <c r="K1391" s="133">
        <v>2.5</v>
      </c>
      <c r="L1391" s="130" t="s">
        <v>18</v>
      </c>
      <c r="M1391" s="131">
        <v>43867</v>
      </c>
      <c r="N1391" s="130" t="s">
        <v>63</v>
      </c>
      <c r="O1391" s="131">
        <v>43886</v>
      </c>
    </row>
    <row r="1392" spans="1:15">
      <c r="A1392" s="130" t="s">
        <v>515</v>
      </c>
      <c r="B1392" s="130" t="s">
        <v>15</v>
      </c>
      <c r="C1392" s="130" t="s">
        <v>33</v>
      </c>
      <c r="D1392" s="131">
        <v>43867</v>
      </c>
      <c r="E1392" s="132">
        <v>0.3263888888888889</v>
      </c>
      <c r="F1392" s="130" t="s">
        <v>470</v>
      </c>
      <c r="G1392" s="130" t="s">
        <v>226</v>
      </c>
      <c r="H1392" s="130" t="s">
        <v>227</v>
      </c>
      <c r="I1392" s="130" t="s">
        <v>18</v>
      </c>
      <c r="J1392" s="130" t="s">
        <v>517</v>
      </c>
      <c r="K1392" s="133">
        <v>2.5</v>
      </c>
      <c r="L1392" s="130" t="s">
        <v>18</v>
      </c>
      <c r="M1392" s="131">
        <v>43867</v>
      </c>
      <c r="N1392" s="130" t="s">
        <v>63</v>
      </c>
      <c r="O1392" s="131">
        <v>43886</v>
      </c>
    </row>
    <row r="1393" spans="1:15">
      <c r="A1393" s="130" t="s">
        <v>515</v>
      </c>
      <c r="B1393" s="130" t="s">
        <v>15</v>
      </c>
      <c r="C1393" s="130" t="s">
        <v>33</v>
      </c>
      <c r="D1393" s="131">
        <v>43867</v>
      </c>
      <c r="E1393" s="132">
        <v>0.3263888888888889</v>
      </c>
      <c r="F1393" s="130" t="s">
        <v>470</v>
      </c>
      <c r="G1393" s="130" t="s">
        <v>228</v>
      </c>
      <c r="H1393" s="130" t="s">
        <v>229</v>
      </c>
      <c r="I1393" s="130" t="s">
        <v>18</v>
      </c>
      <c r="J1393" s="130" t="s">
        <v>517</v>
      </c>
      <c r="K1393" s="133">
        <v>2.5</v>
      </c>
      <c r="L1393" s="130" t="s">
        <v>18</v>
      </c>
      <c r="M1393" s="131">
        <v>43867</v>
      </c>
      <c r="N1393" s="130" t="s">
        <v>63</v>
      </c>
      <c r="O1393" s="131">
        <v>43886</v>
      </c>
    </row>
    <row r="1394" spans="1:15">
      <c r="A1394" s="130" t="s">
        <v>515</v>
      </c>
      <c r="B1394" s="130" t="s">
        <v>15</v>
      </c>
      <c r="C1394" s="130" t="s">
        <v>33</v>
      </c>
      <c r="D1394" s="131">
        <v>43867</v>
      </c>
      <c r="E1394" s="132">
        <v>0.3263888888888889</v>
      </c>
      <c r="F1394" s="130" t="s">
        <v>470</v>
      </c>
      <c r="G1394" s="130" t="s">
        <v>318</v>
      </c>
      <c r="H1394" s="130" t="s">
        <v>319</v>
      </c>
      <c r="I1394" s="130" t="s">
        <v>18</v>
      </c>
      <c r="J1394" s="130" t="s">
        <v>517</v>
      </c>
      <c r="K1394" s="133">
        <v>2.5</v>
      </c>
      <c r="L1394" s="130" t="s">
        <v>18</v>
      </c>
      <c r="M1394" s="131">
        <v>43867</v>
      </c>
      <c r="N1394" s="130" t="s">
        <v>63</v>
      </c>
      <c r="O1394" s="131">
        <v>43886</v>
      </c>
    </row>
    <row r="1395" spans="1:15">
      <c r="A1395" s="130" t="s">
        <v>515</v>
      </c>
      <c r="B1395" s="130" t="s">
        <v>15</v>
      </c>
      <c r="C1395" s="130" t="s">
        <v>33</v>
      </c>
      <c r="D1395" s="131">
        <v>43867</v>
      </c>
      <c r="E1395" s="132">
        <v>0.3263888888888889</v>
      </c>
      <c r="F1395" s="130" t="s">
        <v>470</v>
      </c>
      <c r="G1395" s="130" t="s">
        <v>320</v>
      </c>
      <c r="H1395" s="130" t="s">
        <v>321</v>
      </c>
      <c r="I1395" s="130" t="s">
        <v>18</v>
      </c>
      <c r="J1395" s="130" t="s">
        <v>517</v>
      </c>
      <c r="K1395" s="133">
        <v>2.5</v>
      </c>
      <c r="L1395" s="130" t="s">
        <v>18</v>
      </c>
      <c r="M1395" s="131">
        <v>43867</v>
      </c>
      <c r="N1395" s="130" t="s">
        <v>63</v>
      </c>
      <c r="O1395" s="131">
        <v>43886</v>
      </c>
    </row>
    <row r="1396" spans="1:15">
      <c r="A1396" s="130" t="s">
        <v>515</v>
      </c>
      <c r="B1396" s="130" t="s">
        <v>15</v>
      </c>
      <c r="C1396" s="130" t="s">
        <v>33</v>
      </c>
      <c r="D1396" s="131">
        <v>43867</v>
      </c>
      <c r="E1396" s="132">
        <v>0.3263888888888889</v>
      </c>
      <c r="F1396" s="130" t="s">
        <v>470</v>
      </c>
      <c r="G1396" s="130" t="s">
        <v>324</v>
      </c>
      <c r="H1396" s="130" t="s">
        <v>325</v>
      </c>
      <c r="I1396" s="130" t="s">
        <v>18</v>
      </c>
      <c r="J1396" s="130" t="s">
        <v>517</v>
      </c>
      <c r="K1396" s="133">
        <v>2.5</v>
      </c>
      <c r="L1396" s="130" t="s">
        <v>18</v>
      </c>
      <c r="M1396" s="131">
        <v>43867</v>
      </c>
      <c r="N1396" s="130" t="s">
        <v>63</v>
      </c>
      <c r="O1396" s="131">
        <v>43886</v>
      </c>
    </row>
    <row r="1397" spans="1:15">
      <c r="A1397" s="130" t="s">
        <v>515</v>
      </c>
      <c r="B1397" s="130" t="s">
        <v>15</v>
      </c>
      <c r="C1397" s="130" t="s">
        <v>33</v>
      </c>
      <c r="D1397" s="131">
        <v>43867</v>
      </c>
      <c r="E1397" s="132">
        <v>0.3263888888888889</v>
      </c>
      <c r="F1397" s="130" t="s">
        <v>470</v>
      </c>
      <c r="G1397" s="130" t="s">
        <v>326</v>
      </c>
      <c r="H1397" s="130" t="s">
        <v>327</v>
      </c>
      <c r="I1397" s="130" t="s">
        <v>18</v>
      </c>
      <c r="J1397" s="130" t="s">
        <v>517</v>
      </c>
      <c r="K1397" s="133">
        <v>2.5</v>
      </c>
      <c r="L1397" s="130" t="s">
        <v>18</v>
      </c>
      <c r="M1397" s="131">
        <v>43867</v>
      </c>
      <c r="N1397" s="130" t="s">
        <v>63</v>
      </c>
      <c r="O1397" s="131">
        <v>43886</v>
      </c>
    </row>
    <row r="1398" spans="1:15">
      <c r="A1398" s="130" t="s">
        <v>515</v>
      </c>
      <c r="B1398" s="130" t="s">
        <v>15</v>
      </c>
      <c r="C1398" s="130" t="s">
        <v>33</v>
      </c>
      <c r="D1398" s="131">
        <v>43867</v>
      </c>
      <c r="E1398" s="132">
        <v>0.3263888888888889</v>
      </c>
      <c r="F1398" s="130" t="s">
        <v>470</v>
      </c>
      <c r="G1398" s="130" t="s">
        <v>322</v>
      </c>
      <c r="H1398" s="130" t="s">
        <v>323</v>
      </c>
      <c r="I1398" s="130" t="s">
        <v>18</v>
      </c>
      <c r="J1398" s="130" t="s">
        <v>517</v>
      </c>
      <c r="K1398" s="133">
        <v>2.5</v>
      </c>
      <c r="L1398" s="130" t="s">
        <v>18</v>
      </c>
      <c r="M1398" s="131">
        <v>43867</v>
      </c>
      <c r="N1398" s="130" t="s">
        <v>63</v>
      </c>
      <c r="O1398" s="131">
        <v>43886</v>
      </c>
    </row>
    <row r="1399" spans="1:15">
      <c r="A1399" s="130" t="s">
        <v>515</v>
      </c>
      <c r="B1399" s="130" t="s">
        <v>15</v>
      </c>
      <c r="C1399" s="130" t="s">
        <v>33</v>
      </c>
      <c r="D1399" s="131">
        <v>43867</v>
      </c>
      <c r="E1399" s="132">
        <v>0.3263888888888889</v>
      </c>
      <c r="F1399" s="130" t="s">
        <v>470</v>
      </c>
      <c r="G1399" s="130" t="s">
        <v>328</v>
      </c>
      <c r="H1399" s="130" t="s">
        <v>329</v>
      </c>
      <c r="I1399" s="130" t="s">
        <v>18</v>
      </c>
      <c r="J1399" s="130" t="s">
        <v>517</v>
      </c>
      <c r="K1399" s="133">
        <v>2.5</v>
      </c>
      <c r="L1399" s="130" t="s">
        <v>18</v>
      </c>
      <c r="M1399" s="131">
        <v>43867</v>
      </c>
      <c r="N1399" s="130" t="s">
        <v>63</v>
      </c>
      <c r="O1399" s="131">
        <v>43886</v>
      </c>
    </row>
    <row r="1400" spans="1:15">
      <c r="A1400" s="130" t="s">
        <v>515</v>
      </c>
      <c r="B1400" s="130" t="s">
        <v>15</v>
      </c>
      <c r="C1400" s="130" t="s">
        <v>33</v>
      </c>
      <c r="D1400" s="131">
        <v>43867</v>
      </c>
      <c r="E1400" s="132">
        <v>0.3263888888888889</v>
      </c>
      <c r="F1400" s="130" t="s">
        <v>470</v>
      </c>
      <c r="G1400" s="130" t="s">
        <v>330</v>
      </c>
      <c r="H1400" s="130" t="s">
        <v>331</v>
      </c>
      <c r="I1400" s="130" t="s">
        <v>18</v>
      </c>
      <c r="J1400" s="130" t="s">
        <v>517</v>
      </c>
      <c r="K1400" s="133">
        <v>2.5</v>
      </c>
      <c r="L1400" s="130" t="s">
        <v>18</v>
      </c>
      <c r="M1400" s="131">
        <v>43867</v>
      </c>
      <c r="N1400" s="130" t="s">
        <v>63</v>
      </c>
      <c r="O1400" s="131">
        <v>43886</v>
      </c>
    </row>
    <row r="1401" spans="1:15">
      <c r="A1401" s="130" t="s">
        <v>515</v>
      </c>
      <c r="B1401" s="130" t="s">
        <v>15</v>
      </c>
      <c r="C1401" s="130" t="s">
        <v>33</v>
      </c>
      <c r="D1401" s="131">
        <v>43867</v>
      </c>
      <c r="E1401" s="132">
        <v>0.3263888888888889</v>
      </c>
      <c r="F1401" s="130" t="s">
        <v>470</v>
      </c>
      <c r="G1401" s="130" t="s">
        <v>332</v>
      </c>
      <c r="H1401" s="130" t="s">
        <v>333</v>
      </c>
      <c r="I1401" s="130" t="s">
        <v>18</v>
      </c>
      <c r="J1401" s="130" t="s">
        <v>517</v>
      </c>
      <c r="K1401" s="133">
        <v>2.5</v>
      </c>
      <c r="L1401" s="130" t="s">
        <v>18</v>
      </c>
      <c r="M1401" s="131">
        <v>43867</v>
      </c>
      <c r="N1401" s="130" t="s">
        <v>63</v>
      </c>
      <c r="O1401" s="131">
        <v>43886</v>
      </c>
    </row>
    <row r="1402" spans="1:15">
      <c r="A1402" s="130" t="s">
        <v>515</v>
      </c>
      <c r="B1402" s="130" t="s">
        <v>15</v>
      </c>
      <c r="C1402" s="130" t="s">
        <v>33</v>
      </c>
      <c r="D1402" s="131">
        <v>43867</v>
      </c>
      <c r="E1402" s="132">
        <v>0.3263888888888889</v>
      </c>
      <c r="F1402" s="130" t="s">
        <v>470</v>
      </c>
      <c r="G1402" s="130" t="s">
        <v>334</v>
      </c>
      <c r="H1402" s="130" t="s">
        <v>335</v>
      </c>
      <c r="I1402" s="130" t="s">
        <v>18</v>
      </c>
      <c r="J1402" s="130" t="s">
        <v>517</v>
      </c>
      <c r="K1402" s="133">
        <v>2.5</v>
      </c>
      <c r="L1402" s="130" t="s">
        <v>18</v>
      </c>
      <c r="M1402" s="131">
        <v>43867</v>
      </c>
      <c r="N1402" s="130" t="s">
        <v>63</v>
      </c>
      <c r="O1402" s="131">
        <v>43886</v>
      </c>
    </row>
    <row r="1403" spans="1:15">
      <c r="A1403" s="130" t="s">
        <v>515</v>
      </c>
      <c r="B1403" s="130" t="s">
        <v>15</v>
      </c>
      <c r="C1403" s="130" t="s">
        <v>33</v>
      </c>
      <c r="D1403" s="131">
        <v>43867</v>
      </c>
      <c r="E1403" s="132">
        <v>0.3263888888888889</v>
      </c>
      <c r="F1403" s="130" t="s">
        <v>470</v>
      </c>
      <c r="G1403" s="130" t="s">
        <v>336</v>
      </c>
      <c r="H1403" s="130" t="s">
        <v>337</v>
      </c>
      <c r="I1403" s="130" t="s">
        <v>18</v>
      </c>
      <c r="J1403" s="130" t="s">
        <v>517</v>
      </c>
      <c r="K1403" s="133">
        <v>2.5</v>
      </c>
      <c r="L1403" s="130" t="s">
        <v>18</v>
      </c>
      <c r="M1403" s="131">
        <v>43867</v>
      </c>
      <c r="N1403" s="130" t="s">
        <v>63</v>
      </c>
      <c r="O1403" s="131">
        <v>43886</v>
      </c>
    </row>
    <row r="1404" spans="1:15">
      <c r="A1404" s="130" t="s">
        <v>515</v>
      </c>
      <c r="B1404" s="130" t="s">
        <v>15</v>
      </c>
      <c r="C1404" s="130" t="s">
        <v>33</v>
      </c>
      <c r="D1404" s="131">
        <v>43867</v>
      </c>
      <c r="E1404" s="132">
        <v>0.3263888888888889</v>
      </c>
      <c r="F1404" s="130" t="s">
        <v>470</v>
      </c>
      <c r="G1404" s="130" t="s">
        <v>338</v>
      </c>
      <c r="H1404" s="130" t="s">
        <v>339</v>
      </c>
      <c r="I1404" s="130" t="s">
        <v>18</v>
      </c>
      <c r="J1404" s="130" t="s">
        <v>517</v>
      </c>
      <c r="K1404" s="133">
        <v>2.5</v>
      </c>
      <c r="L1404" s="130" t="s">
        <v>18</v>
      </c>
      <c r="M1404" s="131">
        <v>43867</v>
      </c>
      <c r="N1404" s="130" t="s">
        <v>63</v>
      </c>
      <c r="O1404" s="131">
        <v>43886</v>
      </c>
    </row>
    <row r="1405" spans="1:15">
      <c r="A1405" s="130" t="s">
        <v>515</v>
      </c>
      <c r="B1405" s="130" t="s">
        <v>15</v>
      </c>
      <c r="C1405" s="130" t="s">
        <v>33</v>
      </c>
      <c r="D1405" s="131">
        <v>43867</v>
      </c>
      <c r="E1405" s="132">
        <v>0.3263888888888889</v>
      </c>
      <c r="F1405" s="130" t="s">
        <v>470</v>
      </c>
      <c r="G1405" s="130" t="s">
        <v>340</v>
      </c>
      <c r="H1405" s="130" t="s">
        <v>341</v>
      </c>
      <c r="I1405" s="130" t="s">
        <v>18</v>
      </c>
      <c r="J1405" s="130" t="s">
        <v>517</v>
      </c>
      <c r="K1405" s="133">
        <v>2.5</v>
      </c>
      <c r="L1405" s="130" t="s">
        <v>18</v>
      </c>
      <c r="M1405" s="131">
        <v>43867</v>
      </c>
      <c r="N1405" s="130" t="s">
        <v>63</v>
      </c>
      <c r="O1405" s="131">
        <v>43886</v>
      </c>
    </row>
    <row r="1406" spans="1:15">
      <c r="A1406" s="130" t="s">
        <v>515</v>
      </c>
      <c r="B1406" s="130" t="s">
        <v>15</v>
      </c>
      <c r="C1406" s="130" t="s">
        <v>33</v>
      </c>
      <c r="D1406" s="131">
        <v>43867</v>
      </c>
      <c r="E1406" s="132">
        <v>0.3263888888888889</v>
      </c>
      <c r="F1406" s="130" t="s">
        <v>470</v>
      </c>
      <c r="G1406" s="130" t="s">
        <v>342</v>
      </c>
      <c r="H1406" s="130" t="s">
        <v>343</v>
      </c>
      <c r="I1406" s="130" t="s">
        <v>18</v>
      </c>
      <c r="J1406" s="130" t="s">
        <v>517</v>
      </c>
      <c r="K1406" s="133">
        <v>2.5</v>
      </c>
      <c r="L1406" s="130" t="s">
        <v>18</v>
      </c>
      <c r="M1406" s="131">
        <v>43867</v>
      </c>
      <c r="N1406" s="130" t="s">
        <v>63</v>
      </c>
      <c r="O1406" s="131">
        <v>43886</v>
      </c>
    </row>
    <row r="1407" spans="1:15">
      <c r="A1407" s="130" t="s">
        <v>515</v>
      </c>
      <c r="B1407" s="130" t="s">
        <v>15</v>
      </c>
      <c r="C1407" s="130" t="s">
        <v>33</v>
      </c>
      <c r="D1407" s="131">
        <v>43867</v>
      </c>
      <c r="E1407" s="132">
        <v>0.3263888888888889</v>
      </c>
      <c r="F1407" s="130" t="s">
        <v>470</v>
      </c>
      <c r="G1407" s="130" t="s">
        <v>344</v>
      </c>
      <c r="H1407" s="130" t="s">
        <v>345</v>
      </c>
      <c r="I1407" s="130" t="s">
        <v>18</v>
      </c>
      <c r="J1407" s="130" t="s">
        <v>517</v>
      </c>
      <c r="K1407" s="133">
        <v>2.5</v>
      </c>
      <c r="L1407" s="130" t="s">
        <v>18</v>
      </c>
      <c r="M1407" s="131">
        <v>43867</v>
      </c>
      <c r="N1407" s="130" t="s">
        <v>63</v>
      </c>
      <c r="O1407" s="131">
        <v>43886</v>
      </c>
    </row>
    <row r="1408" spans="1:15">
      <c r="A1408" s="130" t="s">
        <v>515</v>
      </c>
      <c r="B1408" s="130" t="s">
        <v>15</v>
      </c>
      <c r="C1408" s="130" t="s">
        <v>33</v>
      </c>
      <c r="D1408" s="131">
        <v>43867</v>
      </c>
      <c r="E1408" s="132">
        <v>0.3263888888888889</v>
      </c>
      <c r="F1408" s="130" t="s">
        <v>470</v>
      </c>
      <c r="G1408" s="130" t="s">
        <v>471</v>
      </c>
      <c r="H1408" s="130" t="s">
        <v>472</v>
      </c>
      <c r="I1408" s="130" t="s">
        <v>18</v>
      </c>
      <c r="J1408" s="130" t="s">
        <v>517</v>
      </c>
      <c r="K1408" s="133">
        <v>2.5</v>
      </c>
      <c r="L1408" s="130" t="s">
        <v>18</v>
      </c>
      <c r="M1408" s="131">
        <v>43867</v>
      </c>
      <c r="N1408" s="130" t="s">
        <v>63</v>
      </c>
      <c r="O1408" s="131">
        <v>43886</v>
      </c>
    </row>
    <row r="1409" spans="1:15">
      <c r="A1409" s="130" t="s">
        <v>515</v>
      </c>
      <c r="B1409" s="130" t="s">
        <v>15</v>
      </c>
      <c r="C1409" s="130" t="s">
        <v>33</v>
      </c>
      <c r="D1409" s="131">
        <v>43867</v>
      </c>
      <c r="E1409" s="132">
        <v>0.3263888888888889</v>
      </c>
      <c r="F1409" s="130" t="s">
        <v>470</v>
      </c>
      <c r="G1409" s="130" t="s">
        <v>346</v>
      </c>
      <c r="H1409" s="130" t="s">
        <v>347</v>
      </c>
      <c r="I1409" s="130" t="s">
        <v>18</v>
      </c>
      <c r="J1409" s="130" t="s">
        <v>517</v>
      </c>
      <c r="K1409" s="133">
        <v>2.5</v>
      </c>
      <c r="L1409" s="130" t="s">
        <v>18</v>
      </c>
      <c r="M1409" s="131">
        <v>43867</v>
      </c>
      <c r="N1409" s="130" t="s">
        <v>63</v>
      </c>
      <c r="O1409" s="131">
        <v>43886</v>
      </c>
    </row>
    <row r="1410" spans="1:15">
      <c r="A1410" s="130" t="s">
        <v>515</v>
      </c>
      <c r="B1410" s="130" t="s">
        <v>15</v>
      </c>
      <c r="C1410" s="130" t="s">
        <v>33</v>
      </c>
      <c r="D1410" s="131">
        <v>43867</v>
      </c>
      <c r="E1410" s="132">
        <v>0.3263888888888889</v>
      </c>
      <c r="F1410" s="130" t="s">
        <v>470</v>
      </c>
      <c r="G1410" s="130" t="s">
        <v>473</v>
      </c>
      <c r="H1410" s="130" t="s">
        <v>474</v>
      </c>
      <c r="I1410" s="130" t="s">
        <v>18</v>
      </c>
      <c r="J1410" s="130" t="s">
        <v>517</v>
      </c>
      <c r="K1410" s="133">
        <v>2.5</v>
      </c>
      <c r="L1410" s="130" t="s">
        <v>18</v>
      </c>
      <c r="M1410" s="131">
        <v>43867</v>
      </c>
      <c r="N1410" s="130" t="s">
        <v>63</v>
      </c>
      <c r="O1410" s="131">
        <v>43886</v>
      </c>
    </row>
    <row r="1411" spans="1:15">
      <c r="A1411" s="130" t="s">
        <v>515</v>
      </c>
      <c r="B1411" s="130" t="s">
        <v>15</v>
      </c>
      <c r="C1411" s="130" t="s">
        <v>33</v>
      </c>
      <c r="D1411" s="131">
        <v>43867</v>
      </c>
      <c r="E1411" s="132">
        <v>0.3263888888888889</v>
      </c>
      <c r="F1411" s="130" t="s">
        <v>470</v>
      </c>
      <c r="G1411" s="130" t="s">
        <v>348</v>
      </c>
      <c r="H1411" s="130" t="s">
        <v>349</v>
      </c>
      <c r="I1411" s="130" t="s">
        <v>18</v>
      </c>
      <c r="J1411" s="130" t="s">
        <v>517</v>
      </c>
      <c r="K1411" s="133">
        <v>2.5</v>
      </c>
      <c r="L1411" s="130" t="s">
        <v>18</v>
      </c>
      <c r="M1411" s="131">
        <v>43867</v>
      </c>
      <c r="N1411" s="130" t="s">
        <v>63</v>
      </c>
      <c r="O1411" s="131">
        <v>43886</v>
      </c>
    </row>
    <row r="1412" spans="1:15">
      <c r="A1412" s="130" t="s">
        <v>515</v>
      </c>
      <c r="B1412" s="130" t="s">
        <v>15</v>
      </c>
      <c r="C1412" s="130" t="s">
        <v>33</v>
      </c>
      <c r="D1412" s="131">
        <v>43867</v>
      </c>
      <c r="E1412" s="132">
        <v>0.3263888888888889</v>
      </c>
      <c r="F1412" s="130" t="s">
        <v>470</v>
      </c>
      <c r="G1412" s="130" t="s">
        <v>350</v>
      </c>
      <c r="H1412" s="130" t="s">
        <v>351</v>
      </c>
      <c r="I1412" s="130" t="s">
        <v>18</v>
      </c>
      <c r="J1412" s="130" t="s">
        <v>517</v>
      </c>
      <c r="K1412" s="133">
        <v>2.5</v>
      </c>
      <c r="L1412" s="130" t="s">
        <v>18</v>
      </c>
      <c r="M1412" s="131">
        <v>43867</v>
      </c>
      <c r="N1412" s="130" t="s">
        <v>63</v>
      </c>
      <c r="O1412" s="131">
        <v>43886</v>
      </c>
    </row>
    <row r="1413" spans="1:15">
      <c r="A1413" s="130" t="s">
        <v>515</v>
      </c>
      <c r="B1413" s="130" t="s">
        <v>15</v>
      </c>
      <c r="C1413" s="130" t="s">
        <v>33</v>
      </c>
      <c r="D1413" s="131">
        <v>43867</v>
      </c>
      <c r="E1413" s="132">
        <v>0.3263888888888889</v>
      </c>
      <c r="F1413" s="130" t="s">
        <v>470</v>
      </c>
      <c r="G1413" s="130" t="s">
        <v>352</v>
      </c>
      <c r="H1413" s="130" t="s">
        <v>353</v>
      </c>
      <c r="I1413" s="130" t="s">
        <v>18</v>
      </c>
      <c r="J1413" s="130" t="s">
        <v>517</v>
      </c>
      <c r="K1413" s="133">
        <v>2.5</v>
      </c>
      <c r="L1413" s="130" t="s">
        <v>18</v>
      </c>
      <c r="M1413" s="131">
        <v>43867</v>
      </c>
      <c r="N1413" s="130" t="s">
        <v>63</v>
      </c>
      <c r="O1413" s="131">
        <v>43886</v>
      </c>
    </row>
    <row r="1414" spans="1:15">
      <c r="A1414" s="130" t="s">
        <v>515</v>
      </c>
      <c r="B1414" s="130" t="s">
        <v>15</v>
      </c>
      <c r="C1414" s="130" t="s">
        <v>33</v>
      </c>
      <c r="D1414" s="131">
        <v>43867</v>
      </c>
      <c r="E1414" s="132">
        <v>0.3263888888888889</v>
      </c>
      <c r="F1414" s="130" t="s">
        <v>470</v>
      </c>
      <c r="G1414" s="130" t="s">
        <v>354</v>
      </c>
      <c r="H1414" s="130" t="s">
        <v>355</v>
      </c>
      <c r="I1414" s="130" t="s">
        <v>18</v>
      </c>
      <c r="J1414" s="130" t="s">
        <v>517</v>
      </c>
      <c r="K1414" s="133">
        <v>2.5</v>
      </c>
      <c r="L1414" s="130" t="s">
        <v>18</v>
      </c>
      <c r="M1414" s="131">
        <v>43867</v>
      </c>
      <c r="N1414" s="130" t="s">
        <v>63</v>
      </c>
      <c r="O1414" s="131">
        <v>43886</v>
      </c>
    </row>
    <row r="1415" spans="1:15">
      <c r="A1415" s="130" t="s">
        <v>515</v>
      </c>
      <c r="B1415" s="130" t="s">
        <v>15</v>
      </c>
      <c r="C1415" s="130" t="s">
        <v>33</v>
      </c>
      <c r="D1415" s="131">
        <v>43867</v>
      </c>
      <c r="E1415" s="132">
        <v>0.3263888888888889</v>
      </c>
      <c r="F1415" s="130" t="s">
        <v>470</v>
      </c>
      <c r="G1415" s="130" t="s">
        <v>356</v>
      </c>
      <c r="H1415" s="130" t="s">
        <v>357</v>
      </c>
      <c r="I1415" s="130" t="s">
        <v>18</v>
      </c>
      <c r="J1415" s="130" t="s">
        <v>517</v>
      </c>
      <c r="K1415" s="133">
        <v>2.5</v>
      </c>
      <c r="L1415" s="130" t="s">
        <v>18</v>
      </c>
      <c r="M1415" s="131">
        <v>43867</v>
      </c>
      <c r="N1415" s="130" t="s">
        <v>63</v>
      </c>
      <c r="O1415" s="131">
        <v>43886</v>
      </c>
    </row>
    <row r="1416" spans="1:15">
      <c r="A1416" s="130" t="s">
        <v>515</v>
      </c>
      <c r="B1416" s="130" t="s">
        <v>15</v>
      </c>
      <c r="C1416" s="130" t="s">
        <v>33</v>
      </c>
      <c r="D1416" s="131">
        <v>43867</v>
      </c>
      <c r="E1416" s="132">
        <v>0.3263888888888889</v>
      </c>
      <c r="F1416" s="130" t="s">
        <v>470</v>
      </c>
      <c r="G1416" s="130" t="s">
        <v>358</v>
      </c>
      <c r="H1416" s="130" t="s">
        <v>359</v>
      </c>
      <c r="I1416" s="130" t="s">
        <v>18</v>
      </c>
      <c r="J1416" s="130" t="s">
        <v>517</v>
      </c>
      <c r="K1416" s="133">
        <v>2.5</v>
      </c>
      <c r="L1416" s="130" t="s">
        <v>18</v>
      </c>
      <c r="M1416" s="131">
        <v>43867</v>
      </c>
      <c r="N1416" s="130" t="s">
        <v>63</v>
      </c>
      <c r="O1416" s="131">
        <v>43886</v>
      </c>
    </row>
    <row r="1417" spans="1:15">
      <c r="A1417" s="130" t="s">
        <v>515</v>
      </c>
      <c r="B1417" s="130" t="s">
        <v>15</v>
      </c>
      <c r="C1417" s="130" t="s">
        <v>33</v>
      </c>
      <c r="D1417" s="131">
        <v>43867</v>
      </c>
      <c r="E1417" s="132">
        <v>0.3263888888888889</v>
      </c>
      <c r="F1417" s="130" t="s">
        <v>470</v>
      </c>
      <c r="G1417" s="130" t="s">
        <v>360</v>
      </c>
      <c r="H1417" s="130" t="s">
        <v>361</v>
      </c>
      <c r="I1417" s="130" t="s">
        <v>18</v>
      </c>
      <c r="J1417" s="130" t="s">
        <v>517</v>
      </c>
      <c r="K1417" s="133">
        <v>2.5</v>
      </c>
      <c r="L1417" s="130" t="s">
        <v>18</v>
      </c>
      <c r="M1417" s="131">
        <v>43867</v>
      </c>
      <c r="N1417" s="130" t="s">
        <v>63</v>
      </c>
      <c r="O1417" s="131">
        <v>43886</v>
      </c>
    </row>
    <row r="1418" spans="1:15">
      <c r="A1418" s="130" t="s">
        <v>515</v>
      </c>
      <c r="B1418" s="130" t="s">
        <v>15</v>
      </c>
      <c r="C1418" s="130" t="s">
        <v>33</v>
      </c>
      <c r="D1418" s="131">
        <v>43867</v>
      </c>
      <c r="E1418" s="132">
        <v>0.3263888888888889</v>
      </c>
      <c r="F1418" s="130" t="s">
        <v>470</v>
      </c>
      <c r="G1418" s="130" t="s">
        <v>362</v>
      </c>
      <c r="H1418" s="130" t="s">
        <v>363</v>
      </c>
      <c r="I1418" s="130" t="s">
        <v>18</v>
      </c>
      <c r="J1418" s="130" t="s">
        <v>517</v>
      </c>
      <c r="K1418" s="133">
        <v>2.5</v>
      </c>
      <c r="L1418" s="130" t="s">
        <v>18</v>
      </c>
      <c r="M1418" s="131">
        <v>43867</v>
      </c>
      <c r="N1418" s="130" t="s">
        <v>63</v>
      </c>
      <c r="O1418" s="131">
        <v>43886</v>
      </c>
    </row>
    <row r="1419" spans="1:15">
      <c r="A1419" s="130" t="s">
        <v>515</v>
      </c>
      <c r="B1419" s="130" t="s">
        <v>15</v>
      </c>
      <c r="C1419" s="130" t="s">
        <v>33</v>
      </c>
      <c r="D1419" s="131">
        <v>43867</v>
      </c>
      <c r="E1419" s="132">
        <v>0.3263888888888889</v>
      </c>
      <c r="F1419" s="130" t="s">
        <v>470</v>
      </c>
      <c r="G1419" s="130" t="s">
        <v>364</v>
      </c>
      <c r="H1419" s="130" t="s">
        <v>365</v>
      </c>
      <c r="I1419" s="130" t="s">
        <v>18</v>
      </c>
      <c r="J1419" s="130" t="s">
        <v>517</v>
      </c>
      <c r="K1419" s="133">
        <v>2.5</v>
      </c>
      <c r="L1419" s="130" t="s">
        <v>18</v>
      </c>
      <c r="M1419" s="131">
        <v>43867</v>
      </c>
      <c r="N1419" s="130" t="s">
        <v>63</v>
      </c>
      <c r="O1419" s="131">
        <v>43886</v>
      </c>
    </row>
    <row r="1420" spans="1:15">
      <c r="A1420" s="130" t="s">
        <v>515</v>
      </c>
      <c r="B1420" s="130" t="s">
        <v>15</v>
      </c>
      <c r="C1420" s="130" t="s">
        <v>33</v>
      </c>
      <c r="D1420" s="131">
        <v>43867</v>
      </c>
      <c r="E1420" s="132">
        <v>0.3263888888888889</v>
      </c>
      <c r="F1420" s="130" t="s">
        <v>470</v>
      </c>
      <c r="G1420" s="130" t="s">
        <v>366</v>
      </c>
      <c r="H1420" s="130" t="s">
        <v>367</v>
      </c>
      <c r="I1420" s="130" t="s">
        <v>18</v>
      </c>
      <c r="J1420" s="130" t="s">
        <v>517</v>
      </c>
      <c r="K1420" s="133">
        <v>2.5</v>
      </c>
      <c r="L1420" s="130" t="s">
        <v>18</v>
      </c>
      <c r="M1420" s="131">
        <v>43867</v>
      </c>
      <c r="N1420" s="130" t="s">
        <v>63</v>
      </c>
      <c r="O1420" s="131">
        <v>43886</v>
      </c>
    </row>
    <row r="1421" spans="1:15">
      <c r="A1421" s="130" t="s">
        <v>515</v>
      </c>
      <c r="B1421" s="130" t="s">
        <v>15</v>
      </c>
      <c r="C1421" s="130" t="s">
        <v>33</v>
      </c>
      <c r="D1421" s="131">
        <v>43867</v>
      </c>
      <c r="E1421" s="132">
        <v>0.3263888888888889</v>
      </c>
      <c r="F1421" s="130" t="s">
        <v>470</v>
      </c>
      <c r="G1421" s="130" t="s">
        <v>378</v>
      </c>
      <c r="H1421" s="130" t="s">
        <v>379</v>
      </c>
      <c r="I1421" s="130" t="s">
        <v>18</v>
      </c>
      <c r="J1421" s="130" t="s">
        <v>517</v>
      </c>
      <c r="K1421" s="133">
        <v>2.5</v>
      </c>
      <c r="L1421" s="130" t="s">
        <v>18</v>
      </c>
      <c r="M1421" s="131">
        <v>43867</v>
      </c>
      <c r="N1421" s="130" t="s">
        <v>63</v>
      </c>
      <c r="O1421" s="131">
        <v>43886</v>
      </c>
    </row>
    <row r="1422" spans="1:15">
      <c r="A1422" s="130" t="s">
        <v>515</v>
      </c>
      <c r="B1422" s="130" t="s">
        <v>15</v>
      </c>
      <c r="C1422" s="130" t="s">
        <v>33</v>
      </c>
      <c r="D1422" s="131">
        <v>43867</v>
      </c>
      <c r="E1422" s="132">
        <v>0.3263888888888889</v>
      </c>
      <c r="F1422" s="130" t="s">
        <v>470</v>
      </c>
      <c r="G1422" s="130" t="s">
        <v>380</v>
      </c>
      <c r="H1422" s="130" t="s">
        <v>381</v>
      </c>
      <c r="I1422" s="130" t="s">
        <v>18</v>
      </c>
      <c r="J1422" s="130" t="s">
        <v>517</v>
      </c>
      <c r="K1422" s="133">
        <v>2.5</v>
      </c>
      <c r="L1422" s="130" t="s">
        <v>18</v>
      </c>
      <c r="M1422" s="131">
        <v>43867</v>
      </c>
      <c r="N1422" s="130" t="s">
        <v>63</v>
      </c>
      <c r="O1422" s="131">
        <v>43886</v>
      </c>
    </row>
    <row r="1423" spans="1:15">
      <c r="A1423" s="130" t="s">
        <v>515</v>
      </c>
      <c r="B1423" s="130" t="s">
        <v>15</v>
      </c>
      <c r="C1423" s="130" t="s">
        <v>33</v>
      </c>
      <c r="D1423" s="131">
        <v>43867</v>
      </c>
      <c r="E1423" s="132">
        <v>0.3263888888888889</v>
      </c>
      <c r="F1423" s="130" t="s">
        <v>470</v>
      </c>
      <c r="G1423" s="130" t="s">
        <v>382</v>
      </c>
      <c r="H1423" s="130" t="s">
        <v>383</v>
      </c>
      <c r="I1423" s="130" t="s">
        <v>18</v>
      </c>
      <c r="J1423" s="130" t="s">
        <v>517</v>
      </c>
      <c r="K1423" s="133">
        <v>2.5</v>
      </c>
      <c r="L1423" s="130" t="s">
        <v>18</v>
      </c>
      <c r="M1423" s="131">
        <v>43867</v>
      </c>
      <c r="N1423" s="130" t="s">
        <v>63</v>
      </c>
      <c r="O1423" s="131">
        <v>43886</v>
      </c>
    </row>
    <row r="1424" spans="1:15">
      <c r="A1424" s="130" t="s">
        <v>515</v>
      </c>
      <c r="B1424" s="130" t="s">
        <v>15</v>
      </c>
      <c r="C1424" s="130" t="s">
        <v>33</v>
      </c>
      <c r="D1424" s="131">
        <v>43867</v>
      </c>
      <c r="E1424" s="132">
        <v>0.3263888888888889</v>
      </c>
      <c r="F1424" s="130" t="s">
        <v>470</v>
      </c>
      <c r="G1424" s="130" t="s">
        <v>384</v>
      </c>
      <c r="H1424" s="130" t="s">
        <v>385</v>
      </c>
      <c r="I1424" s="130" t="s">
        <v>18</v>
      </c>
      <c r="J1424" s="130" t="s">
        <v>517</v>
      </c>
      <c r="K1424" s="133">
        <v>2.5</v>
      </c>
      <c r="L1424" s="130" t="s">
        <v>18</v>
      </c>
      <c r="M1424" s="131">
        <v>43867</v>
      </c>
      <c r="N1424" s="130" t="s">
        <v>63</v>
      </c>
      <c r="O1424" s="131">
        <v>43886</v>
      </c>
    </row>
    <row r="1425" spans="1:15">
      <c r="A1425" s="130" t="s">
        <v>515</v>
      </c>
      <c r="B1425" s="130" t="s">
        <v>15</v>
      </c>
      <c r="C1425" s="130" t="s">
        <v>33</v>
      </c>
      <c r="D1425" s="131">
        <v>43867</v>
      </c>
      <c r="E1425" s="132">
        <v>0.3263888888888889</v>
      </c>
      <c r="F1425" s="130" t="s">
        <v>470</v>
      </c>
      <c r="G1425" s="130" t="s">
        <v>386</v>
      </c>
      <c r="H1425" s="130" t="s">
        <v>387</v>
      </c>
      <c r="I1425" s="130" t="s">
        <v>18</v>
      </c>
      <c r="J1425" s="130" t="s">
        <v>517</v>
      </c>
      <c r="K1425" s="133">
        <v>2.5</v>
      </c>
      <c r="L1425" s="130" t="s">
        <v>18</v>
      </c>
      <c r="M1425" s="131">
        <v>43867</v>
      </c>
      <c r="N1425" s="130" t="s">
        <v>63</v>
      </c>
      <c r="O1425" s="131">
        <v>43886</v>
      </c>
    </row>
    <row r="1426" spans="1:15">
      <c r="A1426" s="130" t="s">
        <v>515</v>
      </c>
      <c r="B1426" s="130" t="s">
        <v>15</v>
      </c>
      <c r="C1426" s="130" t="s">
        <v>33</v>
      </c>
      <c r="D1426" s="131">
        <v>43867</v>
      </c>
      <c r="E1426" s="132">
        <v>0.3263888888888889</v>
      </c>
      <c r="F1426" s="130" t="s">
        <v>470</v>
      </c>
      <c r="G1426" s="130" t="s">
        <v>475</v>
      </c>
      <c r="H1426" s="130" t="s">
        <v>476</v>
      </c>
      <c r="I1426" s="130" t="s">
        <v>18</v>
      </c>
      <c r="J1426" s="130" t="s">
        <v>517</v>
      </c>
      <c r="K1426" s="133">
        <v>2.5</v>
      </c>
      <c r="L1426" s="130" t="s">
        <v>18</v>
      </c>
      <c r="M1426" s="131">
        <v>43867</v>
      </c>
      <c r="N1426" s="130" t="s">
        <v>63</v>
      </c>
      <c r="O1426" s="131">
        <v>43886</v>
      </c>
    </row>
    <row r="1427" spans="1:15">
      <c r="A1427" s="130" t="s">
        <v>515</v>
      </c>
      <c r="B1427" s="130" t="s">
        <v>15</v>
      </c>
      <c r="C1427" s="130" t="s">
        <v>33</v>
      </c>
      <c r="D1427" s="131">
        <v>43867</v>
      </c>
      <c r="E1427" s="132">
        <v>0.3263888888888889</v>
      </c>
      <c r="F1427" s="130" t="s">
        <v>470</v>
      </c>
      <c r="G1427" s="130" t="s">
        <v>368</v>
      </c>
      <c r="H1427" s="130" t="s">
        <v>369</v>
      </c>
      <c r="I1427" s="130" t="s">
        <v>18</v>
      </c>
      <c r="J1427" s="130" t="s">
        <v>517</v>
      </c>
      <c r="K1427" s="133">
        <v>2.5</v>
      </c>
      <c r="L1427" s="130" t="s">
        <v>18</v>
      </c>
      <c r="M1427" s="131">
        <v>43867</v>
      </c>
      <c r="N1427" s="130" t="s">
        <v>63</v>
      </c>
      <c r="O1427" s="131">
        <v>43886</v>
      </c>
    </row>
    <row r="1428" spans="1:15">
      <c r="A1428" s="130" t="s">
        <v>515</v>
      </c>
      <c r="B1428" s="130" t="s">
        <v>15</v>
      </c>
      <c r="C1428" s="130" t="s">
        <v>33</v>
      </c>
      <c r="D1428" s="131">
        <v>43867</v>
      </c>
      <c r="E1428" s="132">
        <v>0.3263888888888889</v>
      </c>
      <c r="F1428" s="130" t="s">
        <v>470</v>
      </c>
      <c r="G1428" s="130" t="s">
        <v>370</v>
      </c>
      <c r="H1428" s="130" t="s">
        <v>371</v>
      </c>
      <c r="I1428" s="130" t="s">
        <v>18</v>
      </c>
      <c r="J1428" s="130" t="s">
        <v>517</v>
      </c>
      <c r="K1428" s="133">
        <v>2.5</v>
      </c>
      <c r="L1428" s="130" t="s">
        <v>18</v>
      </c>
      <c r="M1428" s="131">
        <v>43867</v>
      </c>
      <c r="N1428" s="130" t="s">
        <v>63</v>
      </c>
      <c r="O1428" s="131">
        <v>43886</v>
      </c>
    </row>
    <row r="1429" spans="1:15">
      <c r="A1429" s="130" t="s">
        <v>515</v>
      </c>
      <c r="B1429" s="130" t="s">
        <v>15</v>
      </c>
      <c r="C1429" s="130" t="s">
        <v>33</v>
      </c>
      <c r="D1429" s="131">
        <v>43867</v>
      </c>
      <c r="E1429" s="132">
        <v>0.3263888888888889</v>
      </c>
      <c r="F1429" s="130" t="s">
        <v>470</v>
      </c>
      <c r="G1429" s="130" t="s">
        <v>372</v>
      </c>
      <c r="H1429" s="130" t="s">
        <v>373</v>
      </c>
      <c r="I1429" s="130" t="s">
        <v>18</v>
      </c>
      <c r="J1429" s="130" t="s">
        <v>517</v>
      </c>
      <c r="K1429" s="133">
        <v>2.5</v>
      </c>
      <c r="L1429" s="130" t="s">
        <v>18</v>
      </c>
      <c r="M1429" s="131">
        <v>43867</v>
      </c>
      <c r="N1429" s="130" t="s">
        <v>63</v>
      </c>
      <c r="O1429" s="131">
        <v>43886</v>
      </c>
    </row>
    <row r="1430" spans="1:15">
      <c r="A1430" s="130" t="s">
        <v>515</v>
      </c>
      <c r="B1430" s="130" t="s">
        <v>15</v>
      </c>
      <c r="C1430" s="130" t="s">
        <v>33</v>
      </c>
      <c r="D1430" s="131">
        <v>43867</v>
      </c>
      <c r="E1430" s="132">
        <v>0.3263888888888889</v>
      </c>
      <c r="F1430" s="130" t="s">
        <v>470</v>
      </c>
      <c r="G1430" s="130" t="s">
        <v>374</v>
      </c>
      <c r="H1430" s="130" t="s">
        <v>375</v>
      </c>
      <c r="I1430" s="130" t="s">
        <v>18</v>
      </c>
      <c r="J1430" s="135">
        <v>4.53</v>
      </c>
      <c r="K1430" s="133">
        <v>2.5</v>
      </c>
      <c r="L1430" s="130" t="s">
        <v>18</v>
      </c>
      <c r="M1430" s="131">
        <v>43867</v>
      </c>
      <c r="N1430" s="130" t="s">
        <v>63</v>
      </c>
      <c r="O1430" s="131">
        <v>43886</v>
      </c>
    </row>
    <row r="1431" spans="1:15">
      <c r="A1431" s="130" t="s">
        <v>515</v>
      </c>
      <c r="B1431" s="130" t="s">
        <v>15</v>
      </c>
      <c r="C1431" s="130" t="s">
        <v>33</v>
      </c>
      <c r="D1431" s="131">
        <v>43867</v>
      </c>
      <c r="E1431" s="132">
        <v>0.3263888888888889</v>
      </c>
      <c r="F1431" s="130" t="s">
        <v>470</v>
      </c>
      <c r="G1431" s="130" t="s">
        <v>376</v>
      </c>
      <c r="H1431" s="130" t="s">
        <v>377</v>
      </c>
      <c r="I1431" s="130" t="s">
        <v>18</v>
      </c>
      <c r="J1431" s="130" t="s">
        <v>517</v>
      </c>
      <c r="K1431" s="133">
        <v>2.5</v>
      </c>
      <c r="L1431" s="130" t="s">
        <v>18</v>
      </c>
      <c r="M1431" s="131">
        <v>43867</v>
      </c>
      <c r="N1431" s="130" t="s">
        <v>63</v>
      </c>
      <c r="O1431" s="131">
        <v>43886</v>
      </c>
    </row>
    <row r="1432" spans="1:15">
      <c r="A1432" s="130" t="s">
        <v>515</v>
      </c>
      <c r="B1432" s="130" t="s">
        <v>15</v>
      </c>
      <c r="C1432" s="130" t="s">
        <v>33</v>
      </c>
      <c r="D1432" s="131">
        <v>43867</v>
      </c>
      <c r="E1432" s="132">
        <v>0.3263888888888889</v>
      </c>
      <c r="F1432" s="130" t="s">
        <v>470</v>
      </c>
      <c r="G1432" s="130" t="s">
        <v>388</v>
      </c>
      <c r="H1432" s="130" t="s">
        <v>389</v>
      </c>
      <c r="I1432" s="130" t="s">
        <v>18</v>
      </c>
      <c r="J1432" s="130" t="s">
        <v>517</v>
      </c>
      <c r="K1432" s="133">
        <v>2.5</v>
      </c>
      <c r="L1432" s="130" t="s">
        <v>18</v>
      </c>
      <c r="M1432" s="131">
        <v>43867</v>
      </c>
      <c r="N1432" s="130" t="s">
        <v>63</v>
      </c>
      <c r="O1432" s="131">
        <v>43886</v>
      </c>
    </row>
    <row r="1433" spans="1:15">
      <c r="A1433" s="130" t="s">
        <v>515</v>
      </c>
      <c r="B1433" s="130" t="s">
        <v>15</v>
      </c>
      <c r="C1433" s="130" t="s">
        <v>33</v>
      </c>
      <c r="D1433" s="131">
        <v>43867</v>
      </c>
      <c r="E1433" s="132">
        <v>0.3263888888888889</v>
      </c>
      <c r="F1433" s="130" t="s">
        <v>470</v>
      </c>
      <c r="G1433" s="130" t="s">
        <v>390</v>
      </c>
      <c r="H1433" s="130" t="s">
        <v>391</v>
      </c>
      <c r="I1433" s="130" t="s">
        <v>18</v>
      </c>
      <c r="J1433" s="130" t="s">
        <v>517</v>
      </c>
      <c r="K1433" s="133">
        <v>2.5</v>
      </c>
      <c r="L1433" s="130" t="s">
        <v>18</v>
      </c>
      <c r="M1433" s="131">
        <v>43867</v>
      </c>
      <c r="N1433" s="130" t="s">
        <v>63</v>
      </c>
      <c r="O1433" s="131">
        <v>43886</v>
      </c>
    </row>
    <row r="1434" spans="1:15">
      <c r="A1434" s="130" t="s">
        <v>515</v>
      </c>
      <c r="B1434" s="130" t="s">
        <v>15</v>
      </c>
      <c r="C1434" s="130" t="s">
        <v>33</v>
      </c>
      <c r="D1434" s="131">
        <v>43867</v>
      </c>
      <c r="E1434" s="132">
        <v>0.3263888888888889</v>
      </c>
      <c r="F1434" s="130" t="s">
        <v>470</v>
      </c>
      <c r="G1434" s="130" t="s">
        <v>284</v>
      </c>
      <c r="H1434" s="130" t="s">
        <v>285</v>
      </c>
      <c r="I1434" s="130" t="s">
        <v>18</v>
      </c>
      <c r="J1434" s="130" t="s">
        <v>517</v>
      </c>
      <c r="K1434" s="133">
        <v>2.5</v>
      </c>
      <c r="L1434" s="130" t="s">
        <v>18</v>
      </c>
      <c r="M1434" s="131">
        <v>43867</v>
      </c>
      <c r="N1434" s="130" t="s">
        <v>63</v>
      </c>
      <c r="O1434" s="131">
        <v>43886</v>
      </c>
    </row>
    <row r="1435" spans="1:15">
      <c r="A1435" s="130" t="s">
        <v>515</v>
      </c>
      <c r="B1435" s="130" t="s">
        <v>15</v>
      </c>
      <c r="C1435" s="130" t="s">
        <v>33</v>
      </c>
      <c r="D1435" s="131">
        <v>43867</v>
      </c>
      <c r="E1435" s="132">
        <v>0.3263888888888889</v>
      </c>
      <c r="F1435" s="130" t="s">
        <v>470</v>
      </c>
      <c r="G1435" s="130" t="s">
        <v>418</v>
      </c>
      <c r="H1435" s="130" t="s">
        <v>419</v>
      </c>
      <c r="I1435" s="130" t="s">
        <v>18</v>
      </c>
      <c r="J1435" s="130" t="s">
        <v>517</v>
      </c>
      <c r="K1435" s="133">
        <v>2.5</v>
      </c>
      <c r="L1435" s="130" t="s">
        <v>18</v>
      </c>
      <c r="M1435" s="131">
        <v>43867</v>
      </c>
      <c r="N1435" s="130" t="s">
        <v>63</v>
      </c>
      <c r="O1435" s="131">
        <v>43886</v>
      </c>
    </row>
    <row r="1436" spans="1:15">
      <c r="A1436" s="130" t="s">
        <v>515</v>
      </c>
      <c r="B1436" s="130" t="s">
        <v>15</v>
      </c>
      <c r="C1436" s="130" t="s">
        <v>33</v>
      </c>
      <c r="D1436" s="131">
        <v>43867</v>
      </c>
      <c r="E1436" s="132">
        <v>0.3263888888888889</v>
      </c>
      <c r="F1436" s="130" t="s">
        <v>470</v>
      </c>
      <c r="G1436" s="130" t="s">
        <v>420</v>
      </c>
      <c r="H1436" s="130" t="s">
        <v>421</v>
      </c>
      <c r="I1436" s="130" t="s">
        <v>18</v>
      </c>
      <c r="J1436" s="130" t="s">
        <v>517</v>
      </c>
      <c r="K1436" s="133">
        <v>2.5</v>
      </c>
      <c r="L1436" s="130" t="s">
        <v>18</v>
      </c>
      <c r="M1436" s="131">
        <v>43867</v>
      </c>
      <c r="N1436" s="130" t="s">
        <v>63</v>
      </c>
      <c r="O1436" s="131">
        <v>43886</v>
      </c>
    </row>
    <row r="1437" spans="1:15">
      <c r="A1437" s="130" t="s">
        <v>515</v>
      </c>
      <c r="B1437" s="130" t="s">
        <v>15</v>
      </c>
      <c r="C1437" s="130" t="s">
        <v>33</v>
      </c>
      <c r="D1437" s="131">
        <v>43867</v>
      </c>
      <c r="E1437" s="132">
        <v>0.3263888888888889</v>
      </c>
      <c r="F1437" s="130" t="s">
        <v>470</v>
      </c>
      <c r="G1437" s="130" t="s">
        <v>422</v>
      </c>
      <c r="H1437" s="130" t="s">
        <v>423</v>
      </c>
      <c r="I1437" s="130" t="s">
        <v>18</v>
      </c>
      <c r="J1437" s="130" t="s">
        <v>517</v>
      </c>
      <c r="K1437" s="133">
        <v>2.5</v>
      </c>
      <c r="L1437" s="130" t="s">
        <v>18</v>
      </c>
      <c r="M1437" s="131">
        <v>43867</v>
      </c>
      <c r="N1437" s="130" t="s">
        <v>63</v>
      </c>
      <c r="O1437" s="131">
        <v>43886</v>
      </c>
    </row>
    <row r="1438" spans="1:15">
      <c r="A1438" s="130" t="s">
        <v>515</v>
      </c>
      <c r="B1438" s="130" t="s">
        <v>15</v>
      </c>
      <c r="C1438" s="130" t="s">
        <v>33</v>
      </c>
      <c r="D1438" s="131">
        <v>43867</v>
      </c>
      <c r="E1438" s="132">
        <v>0.3263888888888889</v>
      </c>
      <c r="F1438" s="130" t="s">
        <v>470</v>
      </c>
      <c r="G1438" s="130" t="s">
        <v>424</v>
      </c>
      <c r="H1438" s="130" t="s">
        <v>425</v>
      </c>
      <c r="I1438" s="130" t="s">
        <v>18</v>
      </c>
      <c r="J1438" s="130" t="s">
        <v>517</v>
      </c>
      <c r="K1438" s="133">
        <v>2.5</v>
      </c>
      <c r="L1438" s="130" t="s">
        <v>18</v>
      </c>
      <c r="M1438" s="131">
        <v>43867</v>
      </c>
      <c r="N1438" s="130" t="s">
        <v>63</v>
      </c>
      <c r="O1438" s="131">
        <v>43886</v>
      </c>
    </row>
    <row r="1439" spans="1:15">
      <c r="A1439" s="130" t="s">
        <v>515</v>
      </c>
      <c r="B1439" s="130" t="s">
        <v>15</v>
      </c>
      <c r="C1439" s="130" t="s">
        <v>33</v>
      </c>
      <c r="D1439" s="131">
        <v>43867</v>
      </c>
      <c r="E1439" s="132">
        <v>0.3263888888888889</v>
      </c>
      <c r="F1439" s="130" t="s">
        <v>470</v>
      </c>
      <c r="G1439" s="130" t="s">
        <v>426</v>
      </c>
      <c r="H1439" s="130" t="s">
        <v>427</v>
      </c>
      <c r="I1439" s="130" t="s">
        <v>18</v>
      </c>
      <c r="J1439" s="130" t="s">
        <v>517</v>
      </c>
      <c r="K1439" s="133">
        <v>2.5</v>
      </c>
      <c r="L1439" s="130" t="s">
        <v>18</v>
      </c>
      <c r="M1439" s="131">
        <v>43867</v>
      </c>
      <c r="N1439" s="130" t="s">
        <v>63</v>
      </c>
      <c r="O1439" s="131">
        <v>43886</v>
      </c>
    </row>
    <row r="1440" spans="1:15">
      <c r="A1440" s="130" t="s">
        <v>515</v>
      </c>
      <c r="B1440" s="130" t="s">
        <v>15</v>
      </c>
      <c r="C1440" s="130" t="s">
        <v>33</v>
      </c>
      <c r="D1440" s="131">
        <v>43867</v>
      </c>
      <c r="E1440" s="132">
        <v>0.3263888888888889</v>
      </c>
      <c r="F1440" s="130" t="s">
        <v>470</v>
      </c>
      <c r="G1440" s="130" t="s">
        <v>428</v>
      </c>
      <c r="H1440" s="130" t="s">
        <v>429</v>
      </c>
      <c r="I1440" s="130" t="s">
        <v>18</v>
      </c>
      <c r="J1440" s="130" t="s">
        <v>517</v>
      </c>
      <c r="K1440" s="133">
        <v>2.5</v>
      </c>
      <c r="L1440" s="130" t="s">
        <v>18</v>
      </c>
      <c r="M1440" s="131">
        <v>43867</v>
      </c>
      <c r="N1440" s="130" t="s">
        <v>63</v>
      </c>
      <c r="O1440" s="131">
        <v>43886</v>
      </c>
    </row>
    <row r="1441" spans="1:15">
      <c r="A1441" s="130" t="s">
        <v>515</v>
      </c>
      <c r="B1441" s="130" t="s">
        <v>15</v>
      </c>
      <c r="C1441" s="130" t="s">
        <v>33</v>
      </c>
      <c r="D1441" s="131">
        <v>43867</v>
      </c>
      <c r="E1441" s="132">
        <v>0.3263888888888889</v>
      </c>
      <c r="F1441" s="130" t="s">
        <v>470</v>
      </c>
      <c r="G1441" s="130" t="s">
        <v>430</v>
      </c>
      <c r="H1441" s="130" t="s">
        <v>431</v>
      </c>
      <c r="I1441" s="130" t="s">
        <v>18</v>
      </c>
      <c r="J1441" s="130" t="s">
        <v>517</v>
      </c>
      <c r="K1441" s="133">
        <v>2.5</v>
      </c>
      <c r="L1441" s="130" t="s">
        <v>18</v>
      </c>
      <c r="M1441" s="131">
        <v>43867</v>
      </c>
      <c r="N1441" s="130" t="s">
        <v>63</v>
      </c>
      <c r="O1441" s="131">
        <v>43886</v>
      </c>
    </row>
    <row r="1442" spans="1:15">
      <c r="A1442" s="130" t="s">
        <v>515</v>
      </c>
      <c r="B1442" s="130" t="s">
        <v>15</v>
      </c>
      <c r="C1442" s="130" t="s">
        <v>33</v>
      </c>
      <c r="D1442" s="131">
        <v>43867</v>
      </c>
      <c r="E1442" s="132">
        <v>0.3263888888888889</v>
      </c>
      <c r="F1442" s="130" t="s">
        <v>470</v>
      </c>
      <c r="G1442" s="130" t="s">
        <v>432</v>
      </c>
      <c r="H1442" s="130" t="s">
        <v>433</v>
      </c>
      <c r="I1442" s="130" t="s">
        <v>18</v>
      </c>
      <c r="J1442" s="130" t="s">
        <v>517</v>
      </c>
      <c r="K1442" s="133">
        <v>2.5</v>
      </c>
      <c r="L1442" s="130" t="s">
        <v>18</v>
      </c>
      <c r="M1442" s="131">
        <v>43867</v>
      </c>
      <c r="N1442" s="130" t="s">
        <v>63</v>
      </c>
      <c r="O1442" s="131">
        <v>43886</v>
      </c>
    </row>
    <row r="1443" spans="1:15">
      <c r="A1443" s="130" t="s">
        <v>515</v>
      </c>
      <c r="B1443" s="130" t="s">
        <v>15</v>
      </c>
      <c r="C1443" s="130" t="s">
        <v>33</v>
      </c>
      <c r="D1443" s="131">
        <v>43867</v>
      </c>
      <c r="E1443" s="132">
        <v>0.3263888888888889</v>
      </c>
      <c r="F1443" s="130" t="s">
        <v>470</v>
      </c>
      <c r="G1443" s="130" t="s">
        <v>477</v>
      </c>
      <c r="H1443" s="130" t="s">
        <v>478</v>
      </c>
      <c r="I1443" s="130" t="s">
        <v>18</v>
      </c>
      <c r="J1443" s="130" t="s">
        <v>517</v>
      </c>
      <c r="K1443" s="133">
        <v>2.5</v>
      </c>
      <c r="L1443" s="130" t="s">
        <v>18</v>
      </c>
      <c r="M1443" s="131">
        <v>43867</v>
      </c>
      <c r="N1443" s="130" t="s">
        <v>63</v>
      </c>
      <c r="O1443" s="131">
        <v>43886</v>
      </c>
    </row>
  </sheetData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V145"/>
  <sheetViews>
    <sheetView workbookViewId="0">
      <pane ySplit="1" topLeftCell="A95" activePane="bottomLeft" state="frozen"/>
      <selection pane="bottomLeft" activeCell="A97" sqref="A97:XFD97"/>
    </sheetView>
  </sheetViews>
  <sheetFormatPr defaultRowHeight="15"/>
  <cols>
    <col min="1" max="1" width="8" bestFit="1" customWidth="1"/>
    <col min="2" max="2" width="9.28515625" bestFit="1" customWidth="1"/>
    <col min="3" max="3" width="22" bestFit="1" customWidth="1"/>
    <col min="4" max="4" width="12.28515625" bestFit="1" customWidth="1"/>
    <col min="5" max="5" width="12.5703125" bestFit="1" customWidth="1"/>
    <col min="6" max="6" width="12" bestFit="1" customWidth="1"/>
    <col min="7" max="7" width="6.5703125" bestFit="1" customWidth="1"/>
    <col min="8" max="8" width="28" bestFit="1" customWidth="1"/>
    <col min="9" max="9" width="4.5703125" bestFit="1" customWidth="1"/>
    <col min="10" max="10" width="15" bestFit="1" customWidth="1"/>
    <col min="11" max="12" width="7" bestFit="1" customWidth="1"/>
    <col min="13" max="13" width="14.42578125" bestFit="1" customWidth="1"/>
    <col min="14" max="14" width="5.5703125" bestFit="1" customWidth="1"/>
    <col min="15" max="15" width="12.42578125" bestFit="1" customWidth="1"/>
  </cols>
  <sheetData>
    <row r="1" spans="1:15" ht="15.75" thickBot="1">
      <c r="A1" s="161" t="s">
        <v>0</v>
      </c>
      <c r="B1" s="161" t="s">
        <v>1</v>
      </c>
      <c r="C1" s="161" t="s">
        <v>2</v>
      </c>
      <c r="D1" s="162" t="s">
        <v>3</v>
      </c>
      <c r="E1" s="163" t="s">
        <v>4</v>
      </c>
      <c r="F1" s="161" t="s">
        <v>5</v>
      </c>
      <c r="G1" s="161" t="s">
        <v>6</v>
      </c>
      <c r="H1" s="161" t="s">
        <v>7</v>
      </c>
      <c r="I1" s="161" t="s">
        <v>8</v>
      </c>
      <c r="J1" s="161" t="s">
        <v>9</v>
      </c>
      <c r="K1" s="161" t="s">
        <v>10</v>
      </c>
      <c r="L1" s="161" t="s">
        <v>11</v>
      </c>
      <c r="M1" s="162" t="s">
        <v>12</v>
      </c>
      <c r="N1" s="161" t="s">
        <v>13</v>
      </c>
      <c r="O1" s="162" t="s">
        <v>14</v>
      </c>
    </row>
    <row r="2" spans="1:15">
      <c r="A2" s="148" t="s">
        <v>609</v>
      </c>
      <c r="B2" s="148" t="s">
        <v>15</v>
      </c>
      <c r="C2" s="148" t="s">
        <v>21</v>
      </c>
      <c r="D2" s="149">
        <v>43865</v>
      </c>
      <c r="E2" s="150">
        <v>0.30416666666666664</v>
      </c>
      <c r="F2" s="148" t="s">
        <v>101</v>
      </c>
      <c r="G2" s="148" t="s">
        <v>102</v>
      </c>
      <c r="H2" s="148" t="s">
        <v>103</v>
      </c>
      <c r="I2" s="148" t="s">
        <v>59</v>
      </c>
      <c r="J2" s="164">
        <v>0.2</v>
      </c>
      <c r="K2" s="151">
        <v>0.2</v>
      </c>
      <c r="L2" s="148" t="s">
        <v>18</v>
      </c>
      <c r="M2" s="149">
        <v>43865</v>
      </c>
      <c r="N2" s="148" t="s">
        <v>63</v>
      </c>
      <c r="O2" s="149">
        <v>43868</v>
      </c>
    </row>
    <row r="3" spans="1:15">
      <c r="A3" s="118" t="s">
        <v>608</v>
      </c>
      <c r="B3" s="118" t="s">
        <v>15</v>
      </c>
      <c r="C3" s="118" t="s">
        <v>21</v>
      </c>
      <c r="D3" s="123">
        <v>43866</v>
      </c>
      <c r="E3" s="119">
        <v>0.29930555555555555</v>
      </c>
      <c r="F3" s="118" t="s">
        <v>101</v>
      </c>
      <c r="G3" s="118" t="s">
        <v>102</v>
      </c>
      <c r="H3" s="118" t="s">
        <v>103</v>
      </c>
      <c r="I3" s="118" t="s">
        <v>59</v>
      </c>
      <c r="J3" s="128">
        <v>0.2</v>
      </c>
      <c r="K3" s="120">
        <v>0.2</v>
      </c>
      <c r="L3" s="118" t="s">
        <v>18</v>
      </c>
      <c r="M3" s="123">
        <v>43866</v>
      </c>
      <c r="N3" s="118" t="s">
        <v>63</v>
      </c>
      <c r="O3" s="123">
        <v>43868</v>
      </c>
    </row>
    <row r="4" spans="1:15">
      <c r="A4" s="118" t="s">
        <v>514</v>
      </c>
      <c r="B4" s="118" t="s">
        <v>15</v>
      </c>
      <c r="C4" s="118" t="s">
        <v>21</v>
      </c>
      <c r="D4" s="123">
        <v>43867</v>
      </c>
      <c r="E4" s="119">
        <v>0.32916666666666666</v>
      </c>
      <c r="F4" s="118" t="s">
        <v>101</v>
      </c>
      <c r="G4" s="118" t="s">
        <v>102</v>
      </c>
      <c r="H4" s="118" t="s">
        <v>103</v>
      </c>
      <c r="I4" s="118" t="s">
        <v>59</v>
      </c>
      <c r="J4" s="128">
        <v>0.2</v>
      </c>
      <c r="K4" s="120">
        <v>0.2</v>
      </c>
      <c r="L4" s="118" t="s">
        <v>18</v>
      </c>
      <c r="M4" s="123">
        <v>43867</v>
      </c>
      <c r="N4" s="118" t="s">
        <v>63</v>
      </c>
      <c r="O4" s="123">
        <v>43868</v>
      </c>
    </row>
    <row r="5" spans="1:15" ht="15.75" thickBot="1">
      <c r="A5" s="118"/>
      <c r="B5" s="118"/>
      <c r="C5" s="118"/>
      <c r="D5" s="123"/>
      <c r="E5" s="119"/>
      <c r="F5" s="118"/>
      <c r="G5" s="118"/>
      <c r="H5" s="685" t="s">
        <v>74</v>
      </c>
      <c r="I5" s="686"/>
      <c r="J5" s="35">
        <f>AVERAGE(J2:J4)</f>
        <v>0.20000000000000004</v>
      </c>
      <c r="K5" s="109"/>
      <c r="L5" s="110"/>
      <c r="M5" s="111"/>
      <c r="N5" s="110"/>
      <c r="O5" s="123"/>
    </row>
    <row r="6" spans="1:15" ht="15.75" thickTop="1">
      <c r="A6" s="118" t="s">
        <v>605</v>
      </c>
      <c r="B6" s="118" t="s">
        <v>15</v>
      </c>
      <c r="C6" s="118" t="s">
        <v>33</v>
      </c>
      <c r="D6" s="123">
        <v>43865</v>
      </c>
      <c r="E6" s="119">
        <v>0.30138888888888887</v>
      </c>
      <c r="F6" s="118" t="s">
        <v>101</v>
      </c>
      <c r="G6" s="118" t="s">
        <v>102</v>
      </c>
      <c r="H6" s="118" t="s">
        <v>103</v>
      </c>
      <c r="I6" s="118" t="s">
        <v>59</v>
      </c>
      <c r="J6" s="128">
        <v>0.2</v>
      </c>
      <c r="K6" s="127">
        <v>0.2</v>
      </c>
      <c r="L6" s="118" t="s">
        <v>18</v>
      </c>
      <c r="M6" s="123">
        <v>43865</v>
      </c>
      <c r="N6" s="118" t="s">
        <v>63</v>
      </c>
      <c r="O6" s="123">
        <v>43868</v>
      </c>
    </row>
    <row r="7" spans="1:15">
      <c r="A7" s="118" t="s">
        <v>604</v>
      </c>
      <c r="B7" s="118" t="s">
        <v>15</v>
      </c>
      <c r="C7" s="118" t="s">
        <v>33</v>
      </c>
      <c r="D7" s="123">
        <v>43866</v>
      </c>
      <c r="E7" s="119">
        <v>0.30069444444444443</v>
      </c>
      <c r="F7" s="118" t="s">
        <v>101</v>
      </c>
      <c r="G7" s="118" t="s">
        <v>102</v>
      </c>
      <c r="H7" s="118" t="s">
        <v>103</v>
      </c>
      <c r="I7" s="118" t="s">
        <v>18</v>
      </c>
      <c r="J7" s="128">
        <v>0.2</v>
      </c>
      <c r="K7" s="120">
        <v>0.2</v>
      </c>
      <c r="L7" s="118" t="s">
        <v>18</v>
      </c>
      <c r="M7" s="123">
        <v>43866</v>
      </c>
      <c r="N7" s="118" t="s">
        <v>63</v>
      </c>
      <c r="O7" s="123">
        <v>43868</v>
      </c>
    </row>
    <row r="8" spans="1:15">
      <c r="A8" s="118" t="s">
        <v>515</v>
      </c>
      <c r="B8" s="118" t="s">
        <v>15</v>
      </c>
      <c r="C8" s="118" t="s">
        <v>33</v>
      </c>
      <c r="D8" s="123">
        <v>43867</v>
      </c>
      <c r="E8" s="119">
        <v>0.3263888888888889</v>
      </c>
      <c r="F8" s="118" t="s">
        <v>101</v>
      </c>
      <c r="G8" s="118" t="s">
        <v>102</v>
      </c>
      <c r="H8" s="118" t="s">
        <v>103</v>
      </c>
      <c r="I8" s="118" t="s">
        <v>18</v>
      </c>
      <c r="J8" s="128">
        <v>0.3</v>
      </c>
      <c r="K8" s="120">
        <v>0.2</v>
      </c>
      <c r="L8" s="118" t="s">
        <v>18</v>
      </c>
      <c r="M8" s="123">
        <v>43867</v>
      </c>
      <c r="N8" s="118" t="s">
        <v>63</v>
      </c>
      <c r="O8" s="123">
        <v>43868</v>
      </c>
    </row>
    <row r="9" spans="1:15" ht="15.75" thickBot="1">
      <c r="A9" s="118"/>
      <c r="B9" s="118"/>
      <c r="C9" s="118"/>
      <c r="D9" s="123"/>
      <c r="E9" s="119"/>
      <c r="F9" s="118"/>
      <c r="G9" s="118"/>
      <c r="H9" s="685" t="s">
        <v>74</v>
      </c>
      <c r="I9" s="686"/>
      <c r="J9" s="35">
        <f>AVERAGE(J6:J8)</f>
        <v>0.23333333333333331</v>
      </c>
      <c r="K9" s="109"/>
      <c r="L9" s="110"/>
      <c r="M9" s="111"/>
      <c r="N9" s="110"/>
      <c r="O9" s="123"/>
    </row>
    <row r="10" spans="1:15" ht="15.75" thickTop="1">
      <c r="A10" s="130" t="s">
        <v>544</v>
      </c>
      <c r="B10" s="130" t="s">
        <v>15</v>
      </c>
      <c r="C10" s="130" t="s">
        <v>41</v>
      </c>
      <c r="D10" s="131">
        <v>43880</v>
      </c>
      <c r="E10" s="132">
        <v>0.57430555555555551</v>
      </c>
      <c r="F10" s="130" t="s">
        <v>78</v>
      </c>
      <c r="G10" s="130" t="s">
        <v>79</v>
      </c>
      <c r="H10" s="130" t="s">
        <v>80</v>
      </c>
      <c r="I10" s="130" t="s">
        <v>18</v>
      </c>
      <c r="J10" s="135">
        <v>3.6</v>
      </c>
      <c r="K10" s="133">
        <v>0.5</v>
      </c>
      <c r="L10" s="130" t="s">
        <v>81</v>
      </c>
      <c r="M10" s="131">
        <v>43881</v>
      </c>
      <c r="N10" s="130" t="s">
        <v>63</v>
      </c>
      <c r="O10" s="131">
        <v>43893</v>
      </c>
    </row>
    <row r="11" spans="1:15">
      <c r="A11" s="130"/>
      <c r="B11" s="130"/>
      <c r="C11" s="130"/>
      <c r="D11" s="131"/>
      <c r="E11" s="132"/>
      <c r="F11" s="130"/>
      <c r="G11" s="130"/>
      <c r="H11" s="130"/>
      <c r="I11" s="130"/>
      <c r="J11" s="135"/>
      <c r="K11" s="133"/>
      <c r="L11" s="130"/>
      <c r="M11" s="131"/>
      <c r="N11" s="130"/>
      <c r="O11" s="131"/>
    </row>
    <row r="12" spans="1:15">
      <c r="A12" s="130" t="s">
        <v>544</v>
      </c>
      <c r="B12" s="130" t="s">
        <v>15</v>
      </c>
      <c r="C12" s="130" t="s">
        <v>41</v>
      </c>
      <c r="D12" s="131">
        <v>43880</v>
      </c>
      <c r="E12" s="132">
        <v>0.57430555555555551</v>
      </c>
      <c r="F12" s="130" t="s">
        <v>82</v>
      </c>
      <c r="G12" s="130" t="s">
        <v>83</v>
      </c>
      <c r="H12" s="130" t="s">
        <v>84</v>
      </c>
      <c r="I12" s="130" t="s">
        <v>59</v>
      </c>
      <c r="J12" s="135">
        <v>0.1</v>
      </c>
      <c r="K12" s="133">
        <v>0.1</v>
      </c>
      <c r="L12" s="130" t="s">
        <v>85</v>
      </c>
      <c r="M12" s="131">
        <v>43881</v>
      </c>
      <c r="N12" s="130" t="s">
        <v>63</v>
      </c>
      <c r="O12" s="131">
        <v>43893</v>
      </c>
    </row>
    <row r="13" spans="1:15">
      <c r="A13" s="130"/>
      <c r="B13" s="130"/>
      <c r="C13" s="130"/>
      <c r="D13" s="131"/>
      <c r="E13" s="132"/>
      <c r="F13" s="130"/>
      <c r="G13" s="130"/>
      <c r="H13" s="130"/>
      <c r="I13" s="130"/>
      <c r="J13" s="135"/>
      <c r="K13" s="133"/>
      <c r="L13" s="130"/>
      <c r="M13" s="131"/>
      <c r="N13" s="130"/>
      <c r="O13" s="131"/>
    </row>
    <row r="14" spans="1:15">
      <c r="A14" s="118" t="s">
        <v>609</v>
      </c>
      <c r="B14" s="118" t="s">
        <v>15</v>
      </c>
      <c r="C14" s="118" t="s">
        <v>21</v>
      </c>
      <c r="D14" s="123">
        <v>43865</v>
      </c>
      <c r="E14" s="119">
        <v>0.30416666666666664</v>
      </c>
      <c r="F14" s="118" t="s">
        <v>82</v>
      </c>
      <c r="G14" s="118" t="s">
        <v>83</v>
      </c>
      <c r="H14" s="118" t="s">
        <v>84</v>
      </c>
      <c r="I14" s="118" t="s">
        <v>59</v>
      </c>
      <c r="J14" s="128">
        <v>0.1</v>
      </c>
      <c r="K14" s="120">
        <v>0.1</v>
      </c>
      <c r="L14" s="118" t="s">
        <v>85</v>
      </c>
      <c r="M14" s="123">
        <v>43865</v>
      </c>
      <c r="N14" s="118" t="s">
        <v>63</v>
      </c>
      <c r="O14" s="123">
        <v>43868</v>
      </c>
    </row>
    <row r="15" spans="1:15">
      <c r="A15" s="118" t="s">
        <v>608</v>
      </c>
      <c r="B15" s="118" t="s">
        <v>15</v>
      </c>
      <c r="C15" s="118" t="s">
        <v>21</v>
      </c>
      <c r="D15" s="123">
        <v>43866</v>
      </c>
      <c r="E15" s="119">
        <v>0.29930555555555555</v>
      </c>
      <c r="F15" s="118" t="s">
        <v>82</v>
      </c>
      <c r="G15" s="118" t="s">
        <v>83</v>
      </c>
      <c r="H15" s="118" t="s">
        <v>84</v>
      </c>
      <c r="I15" s="118" t="s">
        <v>59</v>
      </c>
      <c r="J15" s="128">
        <v>0.1</v>
      </c>
      <c r="K15" s="120">
        <v>0.1</v>
      </c>
      <c r="L15" s="118" t="s">
        <v>85</v>
      </c>
      <c r="M15" s="123">
        <v>43866</v>
      </c>
      <c r="N15" s="118" t="s">
        <v>63</v>
      </c>
      <c r="O15" s="123">
        <v>43868</v>
      </c>
    </row>
    <row r="16" spans="1:15">
      <c r="A16" s="118" t="s">
        <v>514</v>
      </c>
      <c r="B16" s="118" t="s">
        <v>15</v>
      </c>
      <c r="C16" s="118" t="s">
        <v>21</v>
      </c>
      <c r="D16" s="123">
        <v>43867</v>
      </c>
      <c r="E16" s="119">
        <v>0.32916666666666666</v>
      </c>
      <c r="F16" s="118" t="s">
        <v>82</v>
      </c>
      <c r="G16" s="118" t="s">
        <v>83</v>
      </c>
      <c r="H16" s="118" t="s">
        <v>84</v>
      </c>
      <c r="I16" s="118" t="s">
        <v>59</v>
      </c>
      <c r="J16" s="128">
        <v>0.1</v>
      </c>
      <c r="K16" s="120">
        <v>0.1</v>
      </c>
      <c r="L16" s="118" t="s">
        <v>85</v>
      </c>
      <c r="M16" s="123">
        <v>43867</v>
      </c>
      <c r="N16" s="118" t="s">
        <v>63</v>
      </c>
      <c r="O16" s="123">
        <v>43868</v>
      </c>
    </row>
    <row r="17" spans="1:15" ht="15.75" thickBot="1">
      <c r="A17" s="118"/>
      <c r="B17" s="118"/>
      <c r="C17" s="118"/>
      <c r="D17" s="123"/>
      <c r="E17" s="119"/>
      <c r="F17" s="118"/>
      <c r="G17" s="118"/>
      <c r="H17" s="685" t="s">
        <v>74</v>
      </c>
      <c r="I17" s="686"/>
      <c r="J17" s="35">
        <f>AVERAGE(J14:J16)</f>
        <v>0.10000000000000002</v>
      </c>
      <c r="K17" s="109"/>
      <c r="L17" s="110"/>
      <c r="M17" s="111"/>
      <c r="N17" s="110"/>
      <c r="O17" s="123"/>
    </row>
    <row r="18" spans="1:15" ht="15.75" thickTop="1">
      <c r="A18" s="118" t="s">
        <v>605</v>
      </c>
      <c r="B18" s="118" t="s">
        <v>15</v>
      </c>
      <c r="C18" s="118" t="s">
        <v>33</v>
      </c>
      <c r="D18" s="123">
        <v>43865</v>
      </c>
      <c r="E18" s="119">
        <v>0.30138888888888887</v>
      </c>
      <c r="F18" s="118" t="s">
        <v>82</v>
      </c>
      <c r="G18" s="118" t="s">
        <v>83</v>
      </c>
      <c r="H18" s="118" t="s">
        <v>84</v>
      </c>
      <c r="I18" s="118" t="s">
        <v>59</v>
      </c>
      <c r="J18" s="128">
        <v>0.1</v>
      </c>
      <c r="K18" s="127">
        <v>0.1</v>
      </c>
      <c r="L18" s="118" t="s">
        <v>85</v>
      </c>
      <c r="M18" s="123">
        <v>43865</v>
      </c>
      <c r="N18" s="118" t="s">
        <v>63</v>
      </c>
      <c r="O18" s="123">
        <v>43868</v>
      </c>
    </row>
    <row r="19" spans="1:15">
      <c r="A19" s="118" t="s">
        <v>604</v>
      </c>
      <c r="B19" s="118" t="s">
        <v>15</v>
      </c>
      <c r="C19" s="118" t="s">
        <v>33</v>
      </c>
      <c r="D19" s="123">
        <v>43866</v>
      </c>
      <c r="E19" s="119">
        <v>0.30069444444444443</v>
      </c>
      <c r="F19" s="118" t="s">
        <v>82</v>
      </c>
      <c r="G19" s="118" t="s">
        <v>83</v>
      </c>
      <c r="H19" s="118" t="s">
        <v>84</v>
      </c>
      <c r="I19" s="118" t="s">
        <v>18</v>
      </c>
      <c r="J19" s="128">
        <v>0.3</v>
      </c>
      <c r="K19" s="127">
        <v>0.1</v>
      </c>
      <c r="L19" s="118" t="s">
        <v>85</v>
      </c>
      <c r="M19" s="123">
        <v>43866</v>
      </c>
      <c r="N19" s="118" t="s">
        <v>63</v>
      </c>
      <c r="O19" s="123">
        <v>43868</v>
      </c>
    </row>
    <row r="20" spans="1:15">
      <c r="A20" s="118" t="s">
        <v>515</v>
      </c>
      <c r="B20" s="118" t="s">
        <v>15</v>
      </c>
      <c r="C20" s="118" t="s">
        <v>33</v>
      </c>
      <c r="D20" s="123">
        <v>43867</v>
      </c>
      <c r="E20" s="119">
        <v>0.3263888888888889</v>
      </c>
      <c r="F20" s="118" t="s">
        <v>82</v>
      </c>
      <c r="G20" s="118" t="s">
        <v>83</v>
      </c>
      <c r="H20" s="118" t="s">
        <v>84</v>
      </c>
      <c r="I20" s="118" t="s">
        <v>18</v>
      </c>
      <c r="J20" s="128">
        <v>0.4</v>
      </c>
      <c r="K20" s="127">
        <v>0.1</v>
      </c>
      <c r="L20" s="118" t="s">
        <v>85</v>
      </c>
      <c r="M20" s="123">
        <v>43867</v>
      </c>
      <c r="N20" s="118" t="s">
        <v>63</v>
      </c>
      <c r="O20" s="123">
        <v>43868</v>
      </c>
    </row>
    <row r="21" spans="1:15" ht="15.75" thickBot="1">
      <c r="A21" s="118"/>
      <c r="B21" s="118"/>
      <c r="C21" s="118"/>
      <c r="D21" s="123"/>
      <c r="E21" s="119"/>
      <c r="F21" s="118"/>
      <c r="G21" s="118"/>
      <c r="H21" s="685" t="s">
        <v>74</v>
      </c>
      <c r="I21" s="686"/>
      <c r="J21" s="35">
        <f>AVERAGE(J18:J20)</f>
        <v>0.26666666666666666</v>
      </c>
      <c r="K21" s="109"/>
      <c r="L21" s="110"/>
      <c r="M21" s="111"/>
      <c r="N21" s="110"/>
      <c r="O21" s="123"/>
    </row>
    <row r="22" spans="1:15" ht="15.75" thickTop="1">
      <c r="A22" s="118" t="s">
        <v>609</v>
      </c>
      <c r="B22" s="118" t="s">
        <v>15</v>
      </c>
      <c r="C22" s="118" t="s">
        <v>21</v>
      </c>
      <c r="D22" s="123">
        <v>43865</v>
      </c>
      <c r="E22" s="119">
        <v>0.30416666666666664</v>
      </c>
      <c r="F22" s="118" t="s">
        <v>90</v>
      </c>
      <c r="G22" s="118" t="s">
        <v>90</v>
      </c>
      <c r="H22" s="118" t="s">
        <v>91</v>
      </c>
      <c r="I22" s="118" t="s">
        <v>59</v>
      </c>
      <c r="J22" s="128">
        <v>5.0000000000000001E-3</v>
      </c>
      <c r="K22" s="120">
        <v>5.0000000000000001E-3</v>
      </c>
      <c r="L22" s="118" t="s">
        <v>58</v>
      </c>
      <c r="M22" s="123">
        <v>43865</v>
      </c>
      <c r="N22" s="118" t="s">
        <v>24</v>
      </c>
      <c r="O22" s="123">
        <v>43866</v>
      </c>
    </row>
    <row r="23" spans="1:15">
      <c r="A23" s="118" t="s">
        <v>608</v>
      </c>
      <c r="B23" s="118" t="s">
        <v>15</v>
      </c>
      <c r="C23" s="118" t="s">
        <v>21</v>
      </c>
      <c r="D23" s="123">
        <v>43866</v>
      </c>
      <c r="E23" s="119">
        <v>0.29930555555555555</v>
      </c>
      <c r="F23" s="118" t="s">
        <v>90</v>
      </c>
      <c r="G23" s="118" t="s">
        <v>90</v>
      </c>
      <c r="H23" s="118" t="s">
        <v>91</v>
      </c>
      <c r="I23" s="118" t="s">
        <v>59</v>
      </c>
      <c r="J23" s="128">
        <v>5.0000000000000001E-3</v>
      </c>
      <c r="K23" s="120">
        <v>5.0000000000000001E-3</v>
      </c>
      <c r="L23" s="118" t="s">
        <v>58</v>
      </c>
      <c r="M23" s="123">
        <v>43866</v>
      </c>
      <c r="N23" s="118" t="s">
        <v>24</v>
      </c>
      <c r="O23" s="123">
        <v>43875</v>
      </c>
    </row>
    <row r="24" spans="1:15">
      <c r="A24" s="118" t="s">
        <v>514</v>
      </c>
      <c r="B24" s="118" t="s">
        <v>15</v>
      </c>
      <c r="C24" s="118" t="s">
        <v>21</v>
      </c>
      <c r="D24" s="123">
        <v>43867</v>
      </c>
      <c r="E24" s="119">
        <v>0.32916666666666666</v>
      </c>
      <c r="F24" s="118" t="s">
        <v>90</v>
      </c>
      <c r="G24" s="118" t="s">
        <v>90</v>
      </c>
      <c r="H24" s="118" t="s">
        <v>91</v>
      </c>
      <c r="I24" s="118" t="s">
        <v>59</v>
      </c>
      <c r="J24" s="128">
        <v>5.0000000000000001E-3</v>
      </c>
      <c r="K24" s="120">
        <v>5.0000000000000001E-3</v>
      </c>
      <c r="L24" s="118" t="s">
        <v>58</v>
      </c>
      <c r="M24" s="123">
        <v>43867</v>
      </c>
      <c r="N24" s="118" t="s">
        <v>24</v>
      </c>
      <c r="O24" s="123">
        <v>43875</v>
      </c>
    </row>
    <row r="25" spans="1:15" ht="15.75" thickBot="1">
      <c r="A25" s="118"/>
      <c r="B25" s="118"/>
      <c r="C25" s="118"/>
      <c r="D25" s="123"/>
      <c r="E25" s="119"/>
      <c r="F25" s="118"/>
      <c r="G25" s="118"/>
      <c r="H25" s="685" t="s">
        <v>74</v>
      </c>
      <c r="I25" s="686"/>
      <c r="J25" s="35">
        <f>AVERAGE(J22:J24)</f>
        <v>5.0000000000000001E-3</v>
      </c>
      <c r="K25" s="109"/>
      <c r="L25" s="110"/>
      <c r="M25" s="111"/>
      <c r="N25" s="110"/>
      <c r="O25" s="123"/>
    </row>
    <row r="26" spans="1:15" ht="15.75" thickTop="1">
      <c r="A26" s="118" t="s">
        <v>605</v>
      </c>
      <c r="B26" s="118" t="s">
        <v>15</v>
      </c>
      <c r="C26" s="118" t="s">
        <v>33</v>
      </c>
      <c r="D26" s="123">
        <v>43865</v>
      </c>
      <c r="E26" s="119">
        <v>0.30138888888888887</v>
      </c>
      <c r="F26" s="118" t="s">
        <v>90</v>
      </c>
      <c r="G26" s="118" t="s">
        <v>90</v>
      </c>
      <c r="H26" s="118" t="s">
        <v>91</v>
      </c>
      <c r="I26" s="118" t="s">
        <v>59</v>
      </c>
      <c r="J26" s="128">
        <v>5.0000000000000001E-3</v>
      </c>
      <c r="K26" s="120">
        <v>5.0000000000000001E-3</v>
      </c>
      <c r="L26" s="118" t="s">
        <v>58</v>
      </c>
      <c r="M26" s="123">
        <v>43865</v>
      </c>
      <c r="N26" s="118" t="s">
        <v>24</v>
      </c>
      <c r="O26" s="123">
        <v>43866</v>
      </c>
    </row>
    <row r="27" spans="1:15">
      <c r="A27" s="118" t="s">
        <v>604</v>
      </c>
      <c r="B27" s="118" t="s">
        <v>15</v>
      </c>
      <c r="C27" s="118" t="s">
        <v>33</v>
      </c>
      <c r="D27" s="123">
        <v>43866</v>
      </c>
      <c r="E27" s="119">
        <v>0.30069444444444443</v>
      </c>
      <c r="F27" s="118" t="s">
        <v>90</v>
      </c>
      <c r="G27" s="118" t="s">
        <v>90</v>
      </c>
      <c r="H27" s="118" t="s">
        <v>91</v>
      </c>
      <c r="I27" s="118" t="s">
        <v>59</v>
      </c>
      <c r="J27" s="128">
        <v>5.0000000000000001E-3</v>
      </c>
      <c r="K27" s="127">
        <v>5.0000000000000001E-3</v>
      </c>
      <c r="L27" s="118" t="s">
        <v>58</v>
      </c>
      <c r="M27" s="123">
        <v>43866</v>
      </c>
      <c r="N27" s="118" t="s">
        <v>24</v>
      </c>
      <c r="O27" s="123">
        <v>43875</v>
      </c>
    </row>
    <row r="28" spans="1:15">
      <c r="A28" s="118" t="s">
        <v>515</v>
      </c>
      <c r="B28" s="118" t="s">
        <v>15</v>
      </c>
      <c r="C28" s="118" t="s">
        <v>33</v>
      </c>
      <c r="D28" s="123">
        <v>43867</v>
      </c>
      <c r="E28" s="119">
        <v>0.3263888888888889</v>
      </c>
      <c r="F28" s="118" t="s">
        <v>90</v>
      </c>
      <c r="G28" s="118" t="s">
        <v>90</v>
      </c>
      <c r="H28" s="118" t="s">
        <v>91</v>
      </c>
      <c r="I28" s="118" t="s">
        <v>59</v>
      </c>
      <c r="J28" s="128">
        <v>5.0000000000000001E-3</v>
      </c>
      <c r="K28" s="127">
        <v>5.0000000000000001E-3</v>
      </c>
      <c r="L28" s="118" t="s">
        <v>58</v>
      </c>
      <c r="M28" s="123">
        <v>43867</v>
      </c>
      <c r="N28" s="118" t="s">
        <v>24</v>
      </c>
      <c r="O28" s="123">
        <v>43875</v>
      </c>
    </row>
    <row r="29" spans="1:15" ht="15.75" thickBot="1">
      <c r="A29" s="118"/>
      <c r="B29" s="118"/>
      <c r="C29" s="118"/>
      <c r="D29" s="123"/>
      <c r="E29" s="119"/>
      <c r="F29" s="118"/>
      <c r="G29" s="118"/>
      <c r="H29" s="685" t="s">
        <v>74</v>
      </c>
      <c r="I29" s="686"/>
      <c r="J29" s="35">
        <f>AVERAGE(J26:J28)</f>
        <v>5.0000000000000001E-3</v>
      </c>
      <c r="K29" s="109"/>
      <c r="L29" s="110"/>
      <c r="M29" s="111"/>
      <c r="N29" s="110"/>
      <c r="O29" s="123"/>
    </row>
    <row r="30" spans="1:15" ht="15.75" thickTop="1">
      <c r="A30" s="130" t="s">
        <v>544</v>
      </c>
      <c r="B30" s="130" t="s">
        <v>15</v>
      </c>
      <c r="C30" s="130" t="s">
        <v>41</v>
      </c>
      <c r="D30" s="131">
        <v>43880</v>
      </c>
      <c r="E30" s="132">
        <v>0.57430555555555551</v>
      </c>
      <c r="F30" s="130" t="s">
        <v>86</v>
      </c>
      <c r="G30" s="130" t="s">
        <v>87</v>
      </c>
      <c r="H30" s="130" t="s">
        <v>88</v>
      </c>
      <c r="I30" s="130" t="s">
        <v>18</v>
      </c>
      <c r="J30" s="135">
        <v>1</v>
      </c>
      <c r="K30" s="133">
        <v>1</v>
      </c>
      <c r="L30" s="130" t="s">
        <v>89</v>
      </c>
      <c r="M30" s="131">
        <v>43881</v>
      </c>
      <c r="N30" s="130" t="s">
        <v>63</v>
      </c>
      <c r="O30" s="131">
        <v>43893</v>
      </c>
    </row>
    <row r="31" spans="1:15">
      <c r="A31" s="130"/>
      <c r="B31" s="130"/>
      <c r="C31" s="130"/>
      <c r="D31" s="131"/>
      <c r="E31" s="132"/>
      <c r="F31" s="130"/>
      <c r="G31" s="130"/>
      <c r="H31" s="130"/>
      <c r="I31" s="130"/>
      <c r="J31" s="135"/>
      <c r="K31" s="133"/>
      <c r="L31" s="130"/>
      <c r="M31" s="131"/>
      <c r="N31" s="130"/>
      <c r="O31" s="131"/>
    </row>
    <row r="32" spans="1:15">
      <c r="A32" s="118" t="s">
        <v>609</v>
      </c>
      <c r="B32" s="118" t="s">
        <v>15</v>
      </c>
      <c r="C32" s="118" t="s">
        <v>21</v>
      </c>
      <c r="D32" s="123">
        <v>43865</v>
      </c>
      <c r="E32" s="119">
        <v>0.30416666666666664</v>
      </c>
      <c r="F32" s="118" t="s">
        <v>86</v>
      </c>
      <c r="G32" s="118" t="s">
        <v>87</v>
      </c>
      <c r="H32" s="118" t="s">
        <v>88</v>
      </c>
      <c r="I32" s="118" t="s">
        <v>18</v>
      </c>
      <c r="J32" s="128">
        <v>1</v>
      </c>
      <c r="K32" s="120">
        <v>1</v>
      </c>
      <c r="L32" s="118" t="s">
        <v>89</v>
      </c>
      <c r="M32" s="123">
        <v>43865</v>
      </c>
      <c r="N32" s="118" t="s">
        <v>63</v>
      </c>
      <c r="O32" s="123">
        <v>43868</v>
      </c>
    </row>
    <row r="33" spans="1:15">
      <c r="A33" s="118" t="s">
        <v>608</v>
      </c>
      <c r="B33" s="118" t="s">
        <v>15</v>
      </c>
      <c r="C33" s="118" t="s">
        <v>21</v>
      </c>
      <c r="D33" s="123">
        <v>43866</v>
      </c>
      <c r="E33" s="119">
        <v>0.29930555555555555</v>
      </c>
      <c r="F33" s="118" t="s">
        <v>86</v>
      </c>
      <c r="G33" s="118" t="s">
        <v>87</v>
      </c>
      <c r="H33" s="118" t="s">
        <v>88</v>
      </c>
      <c r="I33" s="118" t="s">
        <v>59</v>
      </c>
      <c r="J33" s="128">
        <v>1</v>
      </c>
      <c r="K33" s="127">
        <v>1</v>
      </c>
      <c r="L33" s="118" t="s">
        <v>89</v>
      </c>
      <c r="M33" s="123">
        <v>43866</v>
      </c>
      <c r="N33" s="118" t="s">
        <v>63</v>
      </c>
      <c r="O33" s="123">
        <v>43868</v>
      </c>
    </row>
    <row r="34" spans="1:15">
      <c r="A34" s="124" t="s">
        <v>514</v>
      </c>
      <c r="B34" s="124" t="s">
        <v>15</v>
      </c>
      <c r="C34" s="124" t="s">
        <v>21</v>
      </c>
      <c r="D34" s="125">
        <v>43867</v>
      </c>
      <c r="E34" s="126">
        <v>0.32916666666666666</v>
      </c>
      <c r="F34" s="124" t="s">
        <v>86</v>
      </c>
      <c r="G34" s="124" t="s">
        <v>87</v>
      </c>
      <c r="H34" s="124" t="s">
        <v>88</v>
      </c>
      <c r="I34" s="124" t="s">
        <v>59</v>
      </c>
      <c r="J34" s="129">
        <v>1</v>
      </c>
      <c r="K34" s="127">
        <v>1</v>
      </c>
      <c r="L34" s="124" t="s">
        <v>89</v>
      </c>
      <c r="M34" s="125">
        <v>43867</v>
      </c>
      <c r="N34" s="124" t="s">
        <v>63</v>
      </c>
      <c r="O34" s="125">
        <v>43868</v>
      </c>
    </row>
    <row r="35" spans="1:15" ht="15.75" thickBot="1">
      <c r="A35" s="124"/>
      <c r="B35" s="124"/>
      <c r="C35" s="124"/>
      <c r="D35" s="125"/>
      <c r="E35" s="126"/>
      <c r="F35" s="124"/>
      <c r="G35" s="124"/>
      <c r="H35" s="685" t="s">
        <v>74</v>
      </c>
      <c r="I35" s="686"/>
      <c r="J35" s="35">
        <f>AVERAGE(J32:J34)</f>
        <v>1</v>
      </c>
      <c r="K35" s="109"/>
      <c r="L35" s="110"/>
      <c r="M35" s="111"/>
      <c r="N35" s="110"/>
      <c r="O35" s="125"/>
    </row>
    <row r="36" spans="1:15" ht="15.75" thickTop="1">
      <c r="A36" s="118" t="s">
        <v>605</v>
      </c>
      <c r="B36" s="118" t="s">
        <v>15</v>
      </c>
      <c r="C36" s="118" t="s">
        <v>33</v>
      </c>
      <c r="D36" s="123">
        <v>43865</v>
      </c>
      <c r="E36" s="119">
        <v>0.30138888888888887</v>
      </c>
      <c r="F36" s="118" t="s">
        <v>86</v>
      </c>
      <c r="G36" s="118" t="s">
        <v>87</v>
      </c>
      <c r="H36" s="118" t="s">
        <v>88</v>
      </c>
      <c r="I36" s="118" t="s">
        <v>18</v>
      </c>
      <c r="J36" s="128">
        <v>5</v>
      </c>
      <c r="K36" s="120">
        <v>1</v>
      </c>
      <c r="L36" s="118" t="s">
        <v>89</v>
      </c>
      <c r="M36" s="123">
        <v>43865</v>
      </c>
      <c r="N36" s="118" t="s">
        <v>63</v>
      </c>
      <c r="O36" s="125">
        <v>43868</v>
      </c>
    </row>
    <row r="37" spans="1:15">
      <c r="A37" s="118" t="s">
        <v>604</v>
      </c>
      <c r="B37" s="118" t="s">
        <v>15</v>
      </c>
      <c r="C37" s="118" t="s">
        <v>33</v>
      </c>
      <c r="D37" s="123">
        <v>43866</v>
      </c>
      <c r="E37" s="119">
        <v>0.30069444444444443</v>
      </c>
      <c r="F37" s="118" t="s">
        <v>86</v>
      </c>
      <c r="G37" s="118" t="s">
        <v>87</v>
      </c>
      <c r="H37" s="118" t="s">
        <v>88</v>
      </c>
      <c r="I37" s="118" t="s">
        <v>18</v>
      </c>
      <c r="J37" s="128">
        <v>12</v>
      </c>
      <c r="K37" s="120">
        <v>1</v>
      </c>
      <c r="L37" s="118" t="s">
        <v>89</v>
      </c>
      <c r="M37" s="123">
        <v>43866</v>
      </c>
      <c r="N37" s="118" t="s">
        <v>63</v>
      </c>
      <c r="O37" s="125">
        <v>43868</v>
      </c>
    </row>
    <row r="38" spans="1:15">
      <c r="A38" s="118" t="s">
        <v>515</v>
      </c>
      <c r="B38" s="118" t="s">
        <v>15</v>
      </c>
      <c r="C38" s="118" t="s">
        <v>33</v>
      </c>
      <c r="D38" s="123">
        <v>43867</v>
      </c>
      <c r="E38" s="119">
        <v>0.3263888888888889</v>
      </c>
      <c r="F38" s="118" t="s">
        <v>86</v>
      </c>
      <c r="G38" s="118" t="s">
        <v>87</v>
      </c>
      <c r="H38" s="118" t="s">
        <v>88</v>
      </c>
      <c r="I38" s="118" t="s">
        <v>18</v>
      </c>
      <c r="J38" s="128">
        <v>8</v>
      </c>
      <c r="K38" s="120">
        <v>1</v>
      </c>
      <c r="L38" s="118" t="s">
        <v>89</v>
      </c>
      <c r="M38" s="123">
        <v>43867</v>
      </c>
      <c r="N38" s="118" t="s">
        <v>63</v>
      </c>
      <c r="O38" s="125">
        <v>43868</v>
      </c>
    </row>
    <row r="39" spans="1:15" ht="15.75" thickBot="1">
      <c r="A39" s="124"/>
      <c r="B39" s="124"/>
      <c r="C39" s="124"/>
      <c r="D39" s="125"/>
      <c r="E39" s="126"/>
      <c r="F39" s="124"/>
      <c r="G39" s="124"/>
      <c r="H39" s="685" t="s">
        <v>74</v>
      </c>
      <c r="I39" s="686"/>
      <c r="J39" s="35">
        <f>AVERAGE(J36:J38)</f>
        <v>8.3333333333333339</v>
      </c>
      <c r="K39" s="109"/>
      <c r="L39" s="110"/>
      <c r="M39" s="111"/>
      <c r="N39" s="110"/>
      <c r="O39" s="125"/>
    </row>
    <row r="40" spans="1:15" ht="15.75" thickTop="1">
      <c r="A40" s="136" t="s">
        <v>579</v>
      </c>
      <c r="B40" s="136" t="s">
        <v>15</v>
      </c>
      <c r="C40" s="136" t="s">
        <v>580</v>
      </c>
      <c r="D40" s="137">
        <v>43880</v>
      </c>
      <c r="E40" s="138">
        <v>0.57430555555555551</v>
      </c>
      <c r="F40" s="136" t="s">
        <v>498</v>
      </c>
      <c r="G40" s="136" t="s">
        <v>499</v>
      </c>
      <c r="H40" s="136" t="s">
        <v>500</v>
      </c>
      <c r="I40" s="136" t="s">
        <v>18</v>
      </c>
      <c r="J40" s="136" t="s">
        <v>18</v>
      </c>
      <c r="K40" s="134">
        <v>0.05</v>
      </c>
      <c r="L40" s="136" t="s">
        <v>18</v>
      </c>
      <c r="M40" s="137">
        <v>43881</v>
      </c>
      <c r="N40" s="136" t="s">
        <v>24</v>
      </c>
      <c r="O40" s="105"/>
    </row>
    <row r="41" spans="1:15">
      <c r="A41" s="136"/>
      <c r="B41" s="136"/>
      <c r="C41" s="136"/>
      <c r="D41" s="137"/>
      <c r="E41" s="138"/>
      <c r="F41" s="136"/>
      <c r="G41" s="136"/>
      <c r="H41" s="136"/>
      <c r="I41" s="136"/>
      <c r="J41" s="136"/>
      <c r="K41" s="134"/>
      <c r="L41" s="136"/>
      <c r="M41" s="137"/>
      <c r="N41" s="136"/>
      <c r="O41" s="105"/>
    </row>
    <row r="42" spans="1:15">
      <c r="A42" s="124" t="s">
        <v>611</v>
      </c>
      <c r="B42" s="124" t="s">
        <v>15</v>
      </c>
      <c r="C42" s="124" t="s">
        <v>21</v>
      </c>
      <c r="D42" s="125">
        <v>43865</v>
      </c>
      <c r="E42" s="126">
        <v>0.30416666666666664</v>
      </c>
      <c r="F42" s="124" t="s">
        <v>498</v>
      </c>
      <c r="G42" s="124" t="s">
        <v>499</v>
      </c>
      <c r="H42" s="124" t="s">
        <v>500</v>
      </c>
      <c r="I42" s="124" t="s">
        <v>59</v>
      </c>
      <c r="J42" s="129">
        <v>0.01</v>
      </c>
      <c r="K42" s="127">
        <v>0.01</v>
      </c>
      <c r="L42" s="124" t="s">
        <v>18</v>
      </c>
      <c r="M42" s="125">
        <v>43866</v>
      </c>
      <c r="N42" s="124" t="s">
        <v>24</v>
      </c>
      <c r="O42" s="125">
        <v>43878</v>
      </c>
    </row>
    <row r="43" spans="1:15">
      <c r="A43" s="124" t="s">
        <v>610</v>
      </c>
      <c r="B43" s="124" t="s">
        <v>15</v>
      </c>
      <c r="C43" s="124" t="s">
        <v>21</v>
      </c>
      <c r="D43" s="125">
        <v>43866</v>
      </c>
      <c r="E43" s="126">
        <v>0.29930555555555555</v>
      </c>
      <c r="F43" s="124" t="s">
        <v>498</v>
      </c>
      <c r="G43" s="124" t="s">
        <v>499</v>
      </c>
      <c r="H43" s="124" t="s">
        <v>500</v>
      </c>
      <c r="I43" s="124" t="s">
        <v>59</v>
      </c>
      <c r="J43" s="129">
        <v>0.01</v>
      </c>
      <c r="K43" s="127">
        <v>0.01</v>
      </c>
      <c r="L43" s="124" t="s">
        <v>18</v>
      </c>
      <c r="M43" s="125">
        <v>43866</v>
      </c>
      <c r="N43" s="124" t="s">
        <v>24</v>
      </c>
      <c r="O43" s="125">
        <v>43878</v>
      </c>
    </row>
    <row r="44" spans="1:15" ht="15.75" thickBot="1">
      <c r="A44" s="124"/>
      <c r="B44" s="124"/>
      <c r="C44" s="124"/>
      <c r="D44" s="125"/>
      <c r="E44" s="126"/>
      <c r="F44" s="124"/>
      <c r="G44" s="124"/>
      <c r="H44" s="685" t="s">
        <v>74</v>
      </c>
      <c r="I44" s="686"/>
      <c r="J44" s="35">
        <f>AVERAGE(J41:J43)</f>
        <v>0.01</v>
      </c>
      <c r="K44" s="109"/>
      <c r="L44" s="110"/>
      <c r="M44" s="111"/>
      <c r="N44" s="110"/>
      <c r="O44" s="125"/>
    </row>
    <row r="45" spans="1:15" ht="15.75" thickTop="1">
      <c r="A45" s="124" t="s">
        <v>607</v>
      </c>
      <c r="B45" s="124" t="s">
        <v>15</v>
      </c>
      <c r="C45" s="124" t="s">
        <v>33</v>
      </c>
      <c r="D45" s="125">
        <v>43865</v>
      </c>
      <c r="E45" s="126">
        <v>0.30138888888888887</v>
      </c>
      <c r="F45" s="124" t="s">
        <v>498</v>
      </c>
      <c r="G45" s="124" t="s">
        <v>499</v>
      </c>
      <c r="H45" s="124" t="s">
        <v>500</v>
      </c>
      <c r="I45" s="124" t="s">
        <v>59</v>
      </c>
      <c r="J45" s="129">
        <v>0.01</v>
      </c>
      <c r="K45" s="127">
        <v>0.01</v>
      </c>
      <c r="L45" s="124" t="s">
        <v>18</v>
      </c>
      <c r="M45" s="125">
        <v>43866</v>
      </c>
      <c r="N45" s="124" t="s">
        <v>24</v>
      </c>
      <c r="O45" s="125">
        <v>43878</v>
      </c>
    </row>
    <row r="46" spans="1:15">
      <c r="A46" s="124" t="s">
        <v>606</v>
      </c>
      <c r="B46" s="124" t="s">
        <v>15</v>
      </c>
      <c r="C46" s="124" t="s">
        <v>33</v>
      </c>
      <c r="D46" s="125">
        <v>43866</v>
      </c>
      <c r="E46" s="126">
        <v>0.30069444444444443</v>
      </c>
      <c r="F46" s="124" t="s">
        <v>498</v>
      </c>
      <c r="G46" s="124" t="s">
        <v>499</v>
      </c>
      <c r="H46" s="124" t="s">
        <v>500</v>
      </c>
      <c r="I46" s="124" t="s">
        <v>59</v>
      </c>
      <c r="J46" s="129">
        <v>0.01</v>
      </c>
      <c r="K46" s="127">
        <v>0.01</v>
      </c>
      <c r="L46" s="124" t="s">
        <v>18</v>
      </c>
      <c r="M46" s="125">
        <v>43866</v>
      </c>
      <c r="N46" s="124" t="s">
        <v>24</v>
      </c>
      <c r="O46" s="125">
        <v>43878</v>
      </c>
    </row>
    <row r="47" spans="1:15">
      <c r="A47" s="124" t="s">
        <v>578</v>
      </c>
      <c r="B47" s="124" t="s">
        <v>15</v>
      </c>
      <c r="C47" s="124" t="s">
        <v>512</v>
      </c>
      <c r="D47" s="125">
        <v>43867</v>
      </c>
      <c r="E47" s="126">
        <v>0.3263888888888889</v>
      </c>
      <c r="F47" s="124" t="s">
        <v>498</v>
      </c>
      <c r="G47" s="124" t="s">
        <v>499</v>
      </c>
      <c r="H47" s="124" t="s">
        <v>500</v>
      </c>
      <c r="I47" s="124" t="s">
        <v>59</v>
      </c>
      <c r="J47" s="129">
        <v>0.01</v>
      </c>
      <c r="K47" s="127">
        <v>0.01</v>
      </c>
      <c r="L47" s="124" t="s">
        <v>18</v>
      </c>
      <c r="M47" s="125">
        <v>43867</v>
      </c>
      <c r="N47" s="124" t="s">
        <v>24</v>
      </c>
      <c r="O47" s="125">
        <v>43878</v>
      </c>
    </row>
    <row r="48" spans="1:15" ht="15.75" thickBot="1">
      <c r="A48" s="124"/>
      <c r="B48" s="124"/>
      <c r="C48" s="124"/>
      <c r="D48" s="125"/>
      <c r="E48" s="126"/>
      <c r="F48" s="124"/>
      <c r="G48" s="124"/>
      <c r="H48" s="685" t="s">
        <v>74</v>
      </c>
      <c r="I48" s="686"/>
      <c r="J48" s="35">
        <f>AVERAGE(J45:J47)</f>
        <v>0.01</v>
      </c>
      <c r="K48" s="109"/>
      <c r="L48" s="110"/>
      <c r="M48" s="111"/>
      <c r="N48" s="110"/>
      <c r="O48" s="125"/>
    </row>
    <row r="49" spans="1:17" ht="15.75" thickTop="1">
      <c r="A49" s="136" t="s">
        <v>544</v>
      </c>
      <c r="B49" s="136" t="s">
        <v>15</v>
      </c>
      <c r="C49" s="136" t="s">
        <v>41</v>
      </c>
      <c r="D49" s="137">
        <v>43880</v>
      </c>
      <c r="E49" s="138">
        <v>0.57430555555555551</v>
      </c>
      <c r="F49" s="136" t="s">
        <v>64</v>
      </c>
      <c r="G49" s="136" t="s">
        <v>65</v>
      </c>
      <c r="H49" s="136" t="s">
        <v>66</v>
      </c>
      <c r="I49" s="136" t="s">
        <v>59</v>
      </c>
      <c r="J49" s="139">
        <v>2</v>
      </c>
      <c r="K49" s="134">
        <v>2</v>
      </c>
      <c r="L49" s="136" t="s">
        <v>18</v>
      </c>
      <c r="M49" s="137">
        <v>43881</v>
      </c>
      <c r="N49" s="136" t="s">
        <v>63</v>
      </c>
      <c r="O49" s="137">
        <v>43893</v>
      </c>
    </row>
    <row r="50" spans="1:17">
      <c r="A50" s="136"/>
      <c r="B50" s="136"/>
      <c r="C50" s="136"/>
      <c r="D50" s="137"/>
      <c r="E50" s="138"/>
      <c r="F50" s="136"/>
      <c r="G50" s="136"/>
      <c r="H50" s="136"/>
      <c r="I50" s="136"/>
      <c r="J50" s="139"/>
      <c r="K50" s="134"/>
      <c r="L50" s="136"/>
      <c r="M50" s="137"/>
      <c r="N50" s="136"/>
      <c r="O50" s="137"/>
    </row>
    <row r="51" spans="1:17">
      <c r="A51" s="124" t="s">
        <v>605</v>
      </c>
      <c r="B51" s="124" t="s">
        <v>15</v>
      </c>
      <c r="C51" s="124" t="s">
        <v>33</v>
      </c>
      <c r="D51" s="125">
        <v>43865</v>
      </c>
      <c r="E51" s="126">
        <v>0.30138888888888887</v>
      </c>
      <c r="F51" s="124" t="s">
        <v>64</v>
      </c>
      <c r="G51" s="124" t="s">
        <v>65</v>
      </c>
      <c r="H51" s="124" t="s">
        <v>66</v>
      </c>
      <c r="I51" s="124" t="s">
        <v>18</v>
      </c>
      <c r="J51" s="129">
        <v>30</v>
      </c>
      <c r="K51" s="127">
        <v>2</v>
      </c>
      <c r="L51" s="124" t="s">
        <v>18</v>
      </c>
      <c r="M51" s="125">
        <v>43865</v>
      </c>
      <c r="N51" s="124" t="s">
        <v>63</v>
      </c>
      <c r="O51" s="125">
        <v>43868</v>
      </c>
    </row>
    <row r="52" spans="1:17">
      <c r="A52" s="124" t="s">
        <v>604</v>
      </c>
      <c r="B52" s="124" t="s">
        <v>15</v>
      </c>
      <c r="C52" s="124" t="s">
        <v>33</v>
      </c>
      <c r="D52" s="125">
        <v>43866</v>
      </c>
      <c r="E52" s="126">
        <v>0.30069444444444443</v>
      </c>
      <c r="F52" s="124" t="s">
        <v>64</v>
      </c>
      <c r="G52" s="124" t="s">
        <v>65</v>
      </c>
      <c r="H52" s="124" t="s">
        <v>66</v>
      </c>
      <c r="I52" s="124" t="s">
        <v>18</v>
      </c>
      <c r="J52" s="129">
        <v>43</v>
      </c>
      <c r="K52" s="127">
        <v>2</v>
      </c>
      <c r="L52" s="124" t="s">
        <v>18</v>
      </c>
      <c r="M52" s="125">
        <v>43866</v>
      </c>
      <c r="N52" s="124" t="s">
        <v>63</v>
      </c>
      <c r="O52" s="125">
        <v>43868</v>
      </c>
    </row>
    <row r="53" spans="1:17">
      <c r="A53" s="124" t="s">
        <v>515</v>
      </c>
      <c r="B53" s="124" t="s">
        <v>15</v>
      </c>
      <c r="C53" s="124" t="s">
        <v>33</v>
      </c>
      <c r="D53" s="125">
        <v>43867</v>
      </c>
      <c r="E53" s="126">
        <v>0.3263888888888889</v>
      </c>
      <c r="F53" s="124" t="s">
        <v>64</v>
      </c>
      <c r="G53" s="124" t="s">
        <v>65</v>
      </c>
      <c r="H53" s="124" t="s">
        <v>66</v>
      </c>
      <c r="I53" s="124" t="s">
        <v>18</v>
      </c>
      <c r="J53" s="129">
        <v>53</v>
      </c>
      <c r="K53" s="127">
        <v>2</v>
      </c>
      <c r="L53" s="124" t="s">
        <v>18</v>
      </c>
      <c r="M53" s="125">
        <v>43867</v>
      </c>
      <c r="N53" s="124" t="s">
        <v>63</v>
      </c>
      <c r="O53" s="125">
        <v>43868</v>
      </c>
    </row>
    <row r="54" spans="1:17" ht="15.75" thickBot="1">
      <c r="A54" s="124"/>
      <c r="B54" s="124"/>
      <c r="C54" s="124"/>
      <c r="D54" s="125"/>
      <c r="E54" s="126"/>
      <c r="F54" s="124"/>
      <c r="G54" s="124"/>
      <c r="H54" s="685" t="s">
        <v>74</v>
      </c>
      <c r="I54" s="686"/>
      <c r="J54" s="35">
        <f>AVERAGE(J51:J53)</f>
        <v>42</v>
      </c>
      <c r="K54" s="109"/>
      <c r="L54" s="110"/>
      <c r="M54" s="111"/>
      <c r="N54" s="110"/>
      <c r="O54" s="125"/>
    </row>
    <row r="55" spans="1:17" ht="15.75" thickTop="1">
      <c r="A55" s="136" t="s">
        <v>544</v>
      </c>
      <c r="B55" s="136" t="s">
        <v>15</v>
      </c>
      <c r="C55" s="136" t="s">
        <v>41</v>
      </c>
      <c r="D55" s="137">
        <v>43880</v>
      </c>
      <c r="E55" s="138">
        <v>0.57430555555555551</v>
      </c>
      <c r="F55" s="136" t="s">
        <v>67</v>
      </c>
      <c r="G55" s="136" t="s">
        <v>67</v>
      </c>
      <c r="H55" s="136" t="s">
        <v>68</v>
      </c>
      <c r="I55" s="136" t="s">
        <v>18</v>
      </c>
      <c r="J55" s="136" t="s">
        <v>36</v>
      </c>
      <c r="K55" s="22"/>
      <c r="L55" s="136" t="s">
        <v>18</v>
      </c>
      <c r="M55" s="137">
        <v>43881</v>
      </c>
      <c r="N55" s="136" t="s">
        <v>18</v>
      </c>
      <c r="O55" s="137">
        <v>43881</v>
      </c>
    </row>
    <row r="56" spans="1:17">
      <c r="A56" s="136"/>
      <c r="B56" s="136"/>
      <c r="C56" s="136"/>
      <c r="D56" s="137"/>
      <c r="E56" s="138"/>
      <c r="F56" s="136"/>
      <c r="G56" s="136"/>
      <c r="H56" s="136"/>
      <c r="I56" s="136"/>
      <c r="J56" s="136"/>
      <c r="K56" s="22"/>
      <c r="L56" s="136"/>
      <c r="M56" s="137"/>
      <c r="N56" s="136"/>
      <c r="O56" s="137"/>
    </row>
    <row r="57" spans="1:17">
      <c r="A57" s="130" t="s">
        <v>575</v>
      </c>
      <c r="B57" s="130" t="s">
        <v>15</v>
      </c>
      <c r="C57" s="130" t="s">
        <v>37</v>
      </c>
      <c r="D57" s="131">
        <v>43880</v>
      </c>
      <c r="E57" s="132">
        <v>0.59791666666666665</v>
      </c>
      <c r="F57" s="130" t="s">
        <v>69</v>
      </c>
      <c r="G57" s="130" t="s">
        <v>69</v>
      </c>
      <c r="H57" s="130" t="s">
        <v>70</v>
      </c>
      <c r="I57" s="130" t="s">
        <v>18</v>
      </c>
      <c r="J57" s="135">
        <v>2.61</v>
      </c>
      <c r="K57" s="133">
        <v>0.1</v>
      </c>
      <c r="L57" s="130" t="s">
        <v>18</v>
      </c>
      <c r="M57" s="131">
        <v>43881</v>
      </c>
      <c r="N57" s="130" t="s">
        <v>24</v>
      </c>
      <c r="O57" s="137">
        <v>43886</v>
      </c>
    </row>
    <row r="58" spans="1:17">
      <c r="A58" s="130" t="s">
        <v>615</v>
      </c>
      <c r="B58" s="130" t="s">
        <v>15</v>
      </c>
      <c r="C58" s="130" t="s">
        <v>37</v>
      </c>
      <c r="D58" s="131">
        <v>43865</v>
      </c>
      <c r="E58" s="132">
        <v>0.61875000000000002</v>
      </c>
      <c r="F58" s="130" t="s">
        <v>48</v>
      </c>
      <c r="G58" s="130" t="s">
        <v>48</v>
      </c>
      <c r="H58" s="130" t="s">
        <v>49</v>
      </c>
      <c r="I58" s="130" t="s">
        <v>18</v>
      </c>
      <c r="J58" s="135">
        <v>104</v>
      </c>
      <c r="K58" s="133">
        <v>5</v>
      </c>
      <c r="L58" s="130" t="s">
        <v>27</v>
      </c>
      <c r="M58" s="131">
        <v>43866</v>
      </c>
      <c r="N58" s="130" t="s">
        <v>24</v>
      </c>
      <c r="O58" s="137">
        <v>43869</v>
      </c>
    </row>
    <row r="59" spans="1:17" ht="15.75" thickBot="1">
      <c r="A59" s="130"/>
      <c r="B59" s="130"/>
      <c r="C59" s="130"/>
      <c r="D59" s="131"/>
      <c r="E59" s="132"/>
      <c r="F59" s="130"/>
      <c r="G59" s="130"/>
      <c r="H59" s="130"/>
      <c r="I59" s="130"/>
      <c r="J59" s="135"/>
      <c r="K59" s="133"/>
      <c r="L59" s="130"/>
      <c r="M59" s="131"/>
      <c r="N59" s="184"/>
      <c r="O59" s="137"/>
    </row>
    <row r="60" spans="1:17" ht="15.75" thickBot="1">
      <c r="A60" s="130" t="s">
        <v>581</v>
      </c>
      <c r="B60" s="130" t="s">
        <v>15</v>
      </c>
      <c r="C60" s="130" t="s">
        <v>585</v>
      </c>
      <c r="D60" s="131">
        <v>43880</v>
      </c>
      <c r="E60" s="132">
        <v>0.57430555555555551</v>
      </c>
      <c r="F60" s="130" t="s">
        <v>60</v>
      </c>
      <c r="G60" s="130" t="s">
        <v>61</v>
      </c>
      <c r="H60" s="130" t="s">
        <v>62</v>
      </c>
      <c r="I60" s="130" t="s">
        <v>18</v>
      </c>
      <c r="J60" s="135">
        <v>1.4E-3</v>
      </c>
      <c r="K60" s="133">
        <v>5.0000000000000001E-4</v>
      </c>
      <c r="L60" s="130" t="s">
        <v>18</v>
      </c>
      <c r="M60" s="183">
        <v>43881</v>
      </c>
      <c r="N60" s="185" t="s">
        <v>63</v>
      </c>
      <c r="O60" s="137">
        <v>43888</v>
      </c>
      <c r="P60" s="181">
        <f>J60*1000</f>
        <v>1.4</v>
      </c>
      <c r="Q60" s="182" t="s">
        <v>629</v>
      </c>
    </row>
    <row r="61" spans="1:17">
      <c r="A61" s="130" t="s">
        <v>584</v>
      </c>
      <c r="B61" s="130" t="s">
        <v>15</v>
      </c>
      <c r="C61" s="130" t="s">
        <v>586</v>
      </c>
      <c r="D61" s="141"/>
      <c r="E61" s="142"/>
      <c r="F61" s="130" t="s">
        <v>60</v>
      </c>
      <c r="G61" s="130" t="s">
        <v>61</v>
      </c>
      <c r="H61" s="130" t="s">
        <v>62</v>
      </c>
      <c r="I61" s="130" t="s">
        <v>59</v>
      </c>
      <c r="J61" s="135">
        <v>5.0000000000000001E-4</v>
      </c>
      <c r="K61" s="133">
        <v>5.0000000000000001E-4</v>
      </c>
      <c r="L61" s="130" t="s">
        <v>18</v>
      </c>
      <c r="M61" s="131">
        <v>43881</v>
      </c>
      <c r="N61" s="143" t="s">
        <v>63</v>
      </c>
      <c r="O61" s="137">
        <v>43888</v>
      </c>
    </row>
    <row r="62" spans="1:17">
      <c r="A62" s="130"/>
      <c r="B62" s="130"/>
      <c r="C62" s="130"/>
      <c r="D62" s="141"/>
      <c r="E62" s="142"/>
      <c r="F62" s="130"/>
      <c r="G62" s="130"/>
      <c r="H62" s="130"/>
      <c r="I62" s="130"/>
      <c r="J62" s="135"/>
      <c r="K62" s="133"/>
      <c r="L62" s="130"/>
      <c r="M62" s="131"/>
      <c r="N62" s="130"/>
      <c r="O62" s="137"/>
    </row>
    <row r="63" spans="1:17">
      <c r="A63" s="118" t="s">
        <v>609</v>
      </c>
      <c r="B63" s="118" t="s">
        <v>15</v>
      </c>
      <c r="C63" s="118" t="s">
        <v>21</v>
      </c>
      <c r="D63" s="123">
        <v>43865</v>
      </c>
      <c r="E63" s="119">
        <v>0.30416666666666664</v>
      </c>
      <c r="F63" s="118" t="s">
        <v>61</v>
      </c>
      <c r="G63" s="118" t="s">
        <v>61</v>
      </c>
      <c r="H63" s="118" t="s">
        <v>96</v>
      </c>
      <c r="I63" s="118" t="s">
        <v>59</v>
      </c>
      <c r="J63" s="128">
        <v>0.2</v>
      </c>
      <c r="K63" s="120">
        <v>0.2</v>
      </c>
      <c r="L63" s="118" t="s">
        <v>97</v>
      </c>
      <c r="M63" s="123">
        <v>43865</v>
      </c>
      <c r="N63" s="118" t="s">
        <v>63</v>
      </c>
      <c r="O63" s="125">
        <v>43871</v>
      </c>
    </row>
    <row r="64" spans="1:17">
      <c r="A64" s="124" t="s">
        <v>608</v>
      </c>
      <c r="B64" s="124" t="s">
        <v>15</v>
      </c>
      <c r="C64" s="124" t="s">
        <v>21</v>
      </c>
      <c r="D64" s="125">
        <v>43866</v>
      </c>
      <c r="E64" s="126">
        <v>0.29930555555555555</v>
      </c>
      <c r="F64" s="124" t="s">
        <v>61</v>
      </c>
      <c r="G64" s="124" t="s">
        <v>61</v>
      </c>
      <c r="H64" s="124" t="s">
        <v>96</v>
      </c>
      <c r="I64" s="124" t="s">
        <v>59</v>
      </c>
      <c r="J64" s="129">
        <v>0.2</v>
      </c>
      <c r="K64" s="127">
        <v>0.2</v>
      </c>
      <c r="L64" s="124" t="s">
        <v>97</v>
      </c>
      <c r="M64" s="125">
        <v>43866</v>
      </c>
      <c r="N64" s="124" t="s">
        <v>63</v>
      </c>
      <c r="O64" s="125">
        <v>43871</v>
      </c>
    </row>
    <row r="65" spans="1:15">
      <c r="A65" s="124" t="s">
        <v>514</v>
      </c>
      <c r="B65" s="124" t="s">
        <v>15</v>
      </c>
      <c r="C65" s="124" t="s">
        <v>21</v>
      </c>
      <c r="D65" s="125">
        <v>43867</v>
      </c>
      <c r="E65" s="126">
        <v>0.32916666666666666</v>
      </c>
      <c r="F65" s="124" t="s">
        <v>61</v>
      </c>
      <c r="G65" s="124" t="s">
        <v>61</v>
      </c>
      <c r="H65" s="124" t="s">
        <v>96</v>
      </c>
      <c r="I65" s="124" t="s">
        <v>59</v>
      </c>
      <c r="J65" s="129">
        <v>0.2</v>
      </c>
      <c r="K65" s="127">
        <v>0.2</v>
      </c>
      <c r="L65" s="124" t="s">
        <v>97</v>
      </c>
      <c r="M65" s="125">
        <v>43867</v>
      </c>
      <c r="N65" s="124" t="s">
        <v>63</v>
      </c>
      <c r="O65" s="125">
        <v>43871</v>
      </c>
    </row>
    <row r="66" spans="1:15" ht="15.75" thickBot="1">
      <c r="A66" s="124"/>
      <c r="B66" s="124"/>
      <c r="C66" s="124"/>
      <c r="D66" s="125"/>
      <c r="E66" s="126"/>
      <c r="F66" s="124"/>
      <c r="G66" s="124"/>
      <c r="H66" s="685" t="s">
        <v>74</v>
      </c>
      <c r="I66" s="686"/>
      <c r="J66" s="35">
        <f>AVERAGE(J63:J65)</f>
        <v>0.20000000000000004</v>
      </c>
      <c r="K66" s="109"/>
      <c r="L66" s="110"/>
      <c r="M66" s="111"/>
      <c r="N66" s="110"/>
      <c r="O66" s="125"/>
    </row>
    <row r="67" spans="1:15" ht="15.75" thickTop="1">
      <c r="A67" s="118" t="s">
        <v>605</v>
      </c>
      <c r="B67" s="118" t="s">
        <v>15</v>
      </c>
      <c r="C67" s="118" t="s">
        <v>33</v>
      </c>
      <c r="D67" s="123">
        <v>43865</v>
      </c>
      <c r="E67" s="119">
        <v>0.30138888888888887</v>
      </c>
      <c r="F67" s="118" t="s">
        <v>61</v>
      </c>
      <c r="G67" s="118" t="s">
        <v>61</v>
      </c>
      <c r="H67" s="118" t="s">
        <v>96</v>
      </c>
      <c r="I67" s="118" t="s">
        <v>59</v>
      </c>
      <c r="J67" s="128">
        <v>0.2</v>
      </c>
      <c r="K67" s="120">
        <v>0.2</v>
      </c>
      <c r="L67" s="118" t="s">
        <v>97</v>
      </c>
      <c r="M67" s="123">
        <v>43865</v>
      </c>
      <c r="N67" s="118" t="s">
        <v>63</v>
      </c>
      <c r="O67" s="123">
        <v>43871</v>
      </c>
    </row>
    <row r="68" spans="1:15">
      <c r="A68" s="118" t="s">
        <v>604</v>
      </c>
      <c r="B68" s="118" t="s">
        <v>15</v>
      </c>
      <c r="C68" s="118" t="s">
        <v>33</v>
      </c>
      <c r="D68" s="123">
        <v>43866</v>
      </c>
      <c r="E68" s="119">
        <v>0.30069444444444443</v>
      </c>
      <c r="F68" s="118" t="s">
        <v>61</v>
      </c>
      <c r="G68" s="118" t="s">
        <v>61</v>
      </c>
      <c r="H68" s="118" t="s">
        <v>96</v>
      </c>
      <c r="I68" s="118" t="s">
        <v>59</v>
      </c>
      <c r="J68" s="128">
        <v>0.2</v>
      </c>
      <c r="K68" s="120">
        <v>0.2</v>
      </c>
      <c r="L68" s="118" t="s">
        <v>97</v>
      </c>
      <c r="M68" s="123">
        <v>43866</v>
      </c>
      <c r="N68" s="118" t="s">
        <v>63</v>
      </c>
      <c r="O68" s="123">
        <v>43871</v>
      </c>
    </row>
    <row r="69" spans="1:15">
      <c r="A69" s="118" t="s">
        <v>515</v>
      </c>
      <c r="B69" s="118" t="s">
        <v>15</v>
      </c>
      <c r="C69" s="118" t="s">
        <v>33</v>
      </c>
      <c r="D69" s="123">
        <v>43867</v>
      </c>
      <c r="E69" s="119">
        <v>0.3263888888888889</v>
      </c>
      <c r="F69" s="118" t="s">
        <v>61</v>
      </c>
      <c r="G69" s="118" t="s">
        <v>61</v>
      </c>
      <c r="H69" s="118" t="s">
        <v>96</v>
      </c>
      <c r="I69" s="118" t="s">
        <v>59</v>
      </c>
      <c r="J69" s="128">
        <v>0.2</v>
      </c>
      <c r="K69" s="120">
        <v>0.2</v>
      </c>
      <c r="L69" s="118" t="s">
        <v>97</v>
      </c>
      <c r="M69" s="123">
        <v>43867</v>
      </c>
      <c r="N69" s="118" t="s">
        <v>63</v>
      </c>
      <c r="O69" s="123">
        <v>43871</v>
      </c>
    </row>
    <row r="70" spans="1:15" ht="15.75" thickBot="1">
      <c r="A70" s="118"/>
      <c r="B70" s="118"/>
      <c r="C70" s="118"/>
      <c r="D70" s="123"/>
      <c r="E70" s="119"/>
      <c r="F70" s="118"/>
      <c r="G70" s="118"/>
      <c r="H70" s="685" t="s">
        <v>74</v>
      </c>
      <c r="I70" s="686"/>
      <c r="J70" s="35">
        <f>AVERAGE(J67:J69)</f>
        <v>0.20000000000000004</v>
      </c>
      <c r="K70" s="109"/>
      <c r="L70" s="110"/>
      <c r="M70" s="111"/>
      <c r="N70" s="110"/>
      <c r="O70" s="123"/>
    </row>
    <row r="71" spans="1:15" ht="15.75" thickTop="1">
      <c r="A71" s="118" t="s">
        <v>609</v>
      </c>
      <c r="B71" s="118" t="s">
        <v>15</v>
      </c>
      <c r="C71" s="118" t="s">
        <v>21</v>
      </c>
      <c r="D71" s="123">
        <v>43865</v>
      </c>
      <c r="E71" s="119">
        <v>0.30416666666666664</v>
      </c>
      <c r="F71" s="118" t="s">
        <v>137</v>
      </c>
      <c r="G71" s="118" t="s">
        <v>138</v>
      </c>
      <c r="H71" s="118" t="s">
        <v>139</v>
      </c>
      <c r="I71" s="118" t="s">
        <v>18</v>
      </c>
      <c r="J71" s="128">
        <v>4.5999999999999996</v>
      </c>
      <c r="K71" s="120">
        <v>0.5</v>
      </c>
      <c r="L71" s="118" t="s">
        <v>18</v>
      </c>
      <c r="M71" s="123">
        <v>43865</v>
      </c>
      <c r="N71" s="118" t="s">
        <v>63</v>
      </c>
      <c r="O71" s="123">
        <v>43868</v>
      </c>
    </row>
    <row r="72" spans="1:15">
      <c r="A72" s="118" t="s">
        <v>608</v>
      </c>
      <c r="B72" s="118" t="s">
        <v>15</v>
      </c>
      <c r="C72" s="118" t="s">
        <v>21</v>
      </c>
      <c r="D72" s="123">
        <v>43866</v>
      </c>
      <c r="E72" s="119">
        <v>0.29930555555555555</v>
      </c>
      <c r="F72" s="118" t="s">
        <v>137</v>
      </c>
      <c r="G72" s="118" t="s">
        <v>138</v>
      </c>
      <c r="H72" s="118" t="s">
        <v>139</v>
      </c>
      <c r="I72" s="118" t="s">
        <v>18</v>
      </c>
      <c r="J72" s="128">
        <v>4.5999999999999996</v>
      </c>
      <c r="K72" s="120">
        <v>0.5</v>
      </c>
      <c r="L72" s="118" t="s">
        <v>18</v>
      </c>
      <c r="M72" s="123">
        <v>43866</v>
      </c>
      <c r="N72" s="118" t="s">
        <v>63</v>
      </c>
      <c r="O72" s="123">
        <v>43868</v>
      </c>
    </row>
    <row r="73" spans="1:15">
      <c r="A73" s="118" t="s">
        <v>514</v>
      </c>
      <c r="B73" s="118" t="s">
        <v>15</v>
      </c>
      <c r="C73" s="118" t="s">
        <v>21</v>
      </c>
      <c r="D73" s="123">
        <v>43867</v>
      </c>
      <c r="E73" s="119">
        <v>0.32916666666666666</v>
      </c>
      <c r="F73" s="118" t="s">
        <v>137</v>
      </c>
      <c r="G73" s="118" t="s">
        <v>138</v>
      </c>
      <c r="H73" s="118" t="s">
        <v>139</v>
      </c>
      <c r="I73" s="118" t="s">
        <v>18</v>
      </c>
      <c r="J73" s="128">
        <v>4.7</v>
      </c>
      <c r="K73" s="120">
        <v>0.5</v>
      </c>
      <c r="L73" s="118" t="s">
        <v>18</v>
      </c>
      <c r="M73" s="123">
        <v>43867</v>
      </c>
      <c r="N73" s="118" t="s">
        <v>63</v>
      </c>
      <c r="O73" s="123">
        <v>43868</v>
      </c>
    </row>
    <row r="74" spans="1:15" ht="15.75" thickBot="1">
      <c r="A74" s="118"/>
      <c r="B74" s="118"/>
      <c r="C74" s="118"/>
      <c r="D74" s="123"/>
      <c r="E74" s="119"/>
      <c r="F74" s="118"/>
      <c r="G74" s="118"/>
      <c r="H74" s="685" t="s">
        <v>74</v>
      </c>
      <c r="I74" s="686"/>
      <c r="J74" s="35">
        <f>AVERAGE(J71:J73)</f>
        <v>4.6333333333333329</v>
      </c>
      <c r="K74" s="109"/>
      <c r="L74" s="110"/>
      <c r="M74" s="111"/>
      <c r="N74" s="110"/>
      <c r="O74" s="123"/>
    </row>
    <row r="75" spans="1:15" ht="15.75" thickTop="1">
      <c r="A75" s="118" t="s">
        <v>605</v>
      </c>
      <c r="B75" s="118" t="s">
        <v>15</v>
      </c>
      <c r="C75" s="118" t="s">
        <v>33</v>
      </c>
      <c r="D75" s="123">
        <v>43865</v>
      </c>
      <c r="E75" s="119">
        <v>0.30138888888888887</v>
      </c>
      <c r="F75" s="118" t="s">
        <v>137</v>
      </c>
      <c r="G75" s="118" t="s">
        <v>138</v>
      </c>
      <c r="H75" s="118" t="s">
        <v>139</v>
      </c>
      <c r="I75" s="118" t="s">
        <v>18</v>
      </c>
      <c r="J75" s="128">
        <v>5.7</v>
      </c>
      <c r="K75" s="120">
        <v>0.5</v>
      </c>
      <c r="L75" s="118" t="s">
        <v>18</v>
      </c>
      <c r="M75" s="123">
        <v>43865</v>
      </c>
      <c r="N75" s="118" t="s">
        <v>63</v>
      </c>
      <c r="O75" s="123">
        <v>43868</v>
      </c>
    </row>
    <row r="76" spans="1:15">
      <c r="A76" s="118" t="s">
        <v>604</v>
      </c>
      <c r="B76" s="118" t="s">
        <v>15</v>
      </c>
      <c r="C76" s="118" t="s">
        <v>33</v>
      </c>
      <c r="D76" s="123">
        <v>43866</v>
      </c>
      <c r="E76" s="119">
        <v>0.30069444444444443</v>
      </c>
      <c r="F76" s="118" t="s">
        <v>137</v>
      </c>
      <c r="G76" s="118" t="s">
        <v>138</v>
      </c>
      <c r="H76" s="118" t="s">
        <v>139</v>
      </c>
      <c r="I76" s="118" t="s">
        <v>18</v>
      </c>
      <c r="J76" s="128">
        <v>6.3</v>
      </c>
      <c r="K76" s="120">
        <v>0.5</v>
      </c>
      <c r="L76" s="118" t="s">
        <v>18</v>
      </c>
      <c r="M76" s="123">
        <v>43866</v>
      </c>
      <c r="N76" s="118" t="s">
        <v>63</v>
      </c>
      <c r="O76" s="123">
        <v>43868</v>
      </c>
    </row>
    <row r="77" spans="1:15">
      <c r="A77" s="118" t="s">
        <v>515</v>
      </c>
      <c r="B77" s="118" t="s">
        <v>15</v>
      </c>
      <c r="C77" s="118" t="s">
        <v>33</v>
      </c>
      <c r="D77" s="123">
        <v>43867</v>
      </c>
      <c r="E77" s="119">
        <v>0.3263888888888889</v>
      </c>
      <c r="F77" s="118" t="s">
        <v>137</v>
      </c>
      <c r="G77" s="118" t="s">
        <v>138</v>
      </c>
      <c r="H77" s="118" t="s">
        <v>139</v>
      </c>
      <c r="I77" s="118" t="s">
        <v>18</v>
      </c>
      <c r="J77" s="128">
        <v>7.2</v>
      </c>
      <c r="K77" s="120">
        <v>0.5</v>
      </c>
      <c r="L77" s="118" t="s">
        <v>18</v>
      </c>
      <c r="M77" s="123">
        <v>43867</v>
      </c>
      <c r="N77" s="118" t="s">
        <v>63</v>
      </c>
      <c r="O77" s="123">
        <v>43868</v>
      </c>
    </row>
    <row r="78" spans="1:15" ht="15.75" thickBot="1">
      <c r="A78" s="118"/>
      <c r="B78" s="118"/>
      <c r="C78" s="118"/>
      <c r="D78" s="123"/>
      <c r="E78" s="119"/>
      <c r="F78" s="118"/>
      <c r="G78" s="118"/>
      <c r="H78" s="685" t="s">
        <v>74</v>
      </c>
      <c r="I78" s="686"/>
      <c r="J78" s="35">
        <f>AVERAGE(J75:J77)</f>
        <v>6.3999999999999995</v>
      </c>
      <c r="K78" s="109"/>
      <c r="L78" s="110"/>
      <c r="M78" s="111"/>
      <c r="N78" s="110"/>
      <c r="O78" s="123"/>
    </row>
    <row r="79" spans="1:15" ht="15.75" thickTop="1">
      <c r="A79" s="130" t="s">
        <v>544</v>
      </c>
      <c r="B79" s="130" t="s">
        <v>15</v>
      </c>
      <c r="C79" s="130" t="s">
        <v>41</v>
      </c>
      <c r="D79" s="131">
        <v>43880</v>
      </c>
      <c r="E79" s="132">
        <v>0.57430555555555551</v>
      </c>
      <c r="F79" s="130" t="s">
        <v>98</v>
      </c>
      <c r="G79" s="130" t="s">
        <v>99</v>
      </c>
      <c r="H79" s="130" t="s">
        <v>100</v>
      </c>
      <c r="I79" s="130" t="s">
        <v>18</v>
      </c>
      <c r="J79" s="135">
        <v>1</v>
      </c>
      <c r="K79" s="133">
        <v>0.5</v>
      </c>
      <c r="L79" s="130" t="s">
        <v>18</v>
      </c>
      <c r="M79" s="131">
        <v>43881</v>
      </c>
      <c r="N79" s="130" t="s">
        <v>63</v>
      </c>
      <c r="O79" s="131">
        <v>43893</v>
      </c>
    </row>
    <row r="80" spans="1:15">
      <c r="A80" s="130"/>
      <c r="B80" s="130"/>
      <c r="C80" s="130"/>
      <c r="D80" s="131"/>
      <c r="E80" s="132"/>
      <c r="F80" s="130"/>
      <c r="G80" s="130"/>
      <c r="H80" s="130"/>
      <c r="I80" s="130"/>
      <c r="J80" s="135"/>
      <c r="K80" s="133"/>
      <c r="L80" s="130"/>
      <c r="M80" s="131"/>
      <c r="N80" s="130"/>
      <c r="O80" s="131"/>
    </row>
    <row r="81" spans="1:15">
      <c r="A81" s="118" t="s">
        <v>605</v>
      </c>
      <c r="B81" s="118" t="s">
        <v>15</v>
      </c>
      <c r="C81" s="118" t="s">
        <v>33</v>
      </c>
      <c r="D81" s="123">
        <v>43865</v>
      </c>
      <c r="E81" s="119">
        <v>0.30138888888888887</v>
      </c>
      <c r="F81" s="118" t="s">
        <v>98</v>
      </c>
      <c r="G81" s="118" t="s">
        <v>99</v>
      </c>
      <c r="H81" s="118" t="s">
        <v>100</v>
      </c>
      <c r="I81" s="118" t="s">
        <v>18</v>
      </c>
      <c r="J81" s="128">
        <v>2.2000000000000002</v>
      </c>
      <c r="K81" s="120">
        <v>0.5</v>
      </c>
      <c r="L81" s="118" t="s">
        <v>18</v>
      </c>
      <c r="M81" s="123">
        <v>43865</v>
      </c>
      <c r="N81" s="118" t="s">
        <v>63</v>
      </c>
      <c r="O81" s="123">
        <v>43868</v>
      </c>
    </row>
    <row r="82" spans="1:15">
      <c r="A82" s="118" t="s">
        <v>604</v>
      </c>
      <c r="B82" s="118" t="s">
        <v>15</v>
      </c>
      <c r="C82" s="118" t="s">
        <v>33</v>
      </c>
      <c r="D82" s="123">
        <v>43866</v>
      </c>
      <c r="E82" s="119">
        <v>0.30069444444444443</v>
      </c>
      <c r="F82" s="118" t="s">
        <v>98</v>
      </c>
      <c r="G82" s="118" t="s">
        <v>99</v>
      </c>
      <c r="H82" s="118" t="s">
        <v>100</v>
      </c>
      <c r="I82" s="118" t="s">
        <v>18</v>
      </c>
      <c r="J82" s="128">
        <v>7.5</v>
      </c>
      <c r="K82" s="120">
        <v>0.5</v>
      </c>
      <c r="L82" s="118" t="s">
        <v>18</v>
      </c>
      <c r="M82" s="123">
        <v>43866</v>
      </c>
      <c r="N82" s="118" t="s">
        <v>63</v>
      </c>
      <c r="O82" s="123">
        <v>43868</v>
      </c>
    </row>
    <row r="83" spans="1:15">
      <c r="A83" s="118" t="s">
        <v>515</v>
      </c>
      <c r="B83" s="118" t="s">
        <v>15</v>
      </c>
      <c r="C83" s="118" t="s">
        <v>33</v>
      </c>
      <c r="D83" s="123">
        <v>43867</v>
      </c>
      <c r="E83" s="119">
        <v>0.3263888888888889</v>
      </c>
      <c r="F83" s="118" t="s">
        <v>98</v>
      </c>
      <c r="G83" s="118" t="s">
        <v>99</v>
      </c>
      <c r="H83" s="118" t="s">
        <v>100</v>
      </c>
      <c r="I83" s="118" t="s">
        <v>18</v>
      </c>
      <c r="J83" s="128">
        <v>4.5999999999999996</v>
      </c>
      <c r="K83" s="120">
        <v>0.5</v>
      </c>
      <c r="L83" s="118" t="s">
        <v>18</v>
      </c>
      <c r="M83" s="123">
        <v>43867</v>
      </c>
      <c r="N83" s="118" t="s">
        <v>63</v>
      </c>
      <c r="O83" s="123">
        <v>43868</v>
      </c>
    </row>
    <row r="84" spans="1:15" ht="15.75" thickBot="1">
      <c r="A84" s="118"/>
      <c r="B84" s="118"/>
      <c r="C84" s="118"/>
      <c r="D84" s="123"/>
      <c r="E84" s="119"/>
      <c r="F84" s="118"/>
      <c r="G84" s="118"/>
      <c r="H84" s="685" t="s">
        <v>74</v>
      </c>
      <c r="I84" s="686"/>
      <c r="J84" s="35">
        <f>AVERAGE(J81:J83)</f>
        <v>4.7666666666666666</v>
      </c>
      <c r="K84" s="109"/>
      <c r="L84" s="110"/>
      <c r="M84" s="111"/>
      <c r="N84" s="110"/>
      <c r="O84" s="123"/>
    </row>
    <row r="85" spans="1:15" ht="15.75" thickTop="1">
      <c r="A85" s="130" t="s">
        <v>615</v>
      </c>
      <c r="B85" s="130" t="s">
        <v>15</v>
      </c>
      <c r="C85" s="130" t="s">
        <v>37</v>
      </c>
      <c r="D85" s="131">
        <v>43865</v>
      </c>
      <c r="E85" s="132">
        <v>0.61875000000000002</v>
      </c>
      <c r="F85" s="130" t="s">
        <v>50</v>
      </c>
      <c r="G85" s="130" t="s">
        <v>50</v>
      </c>
      <c r="H85" s="130" t="s">
        <v>51</v>
      </c>
      <c r="I85" s="130" t="s">
        <v>18</v>
      </c>
      <c r="J85" s="135">
        <v>2.48</v>
      </c>
      <c r="K85" s="133">
        <v>0.02</v>
      </c>
      <c r="L85" s="130" t="s">
        <v>52</v>
      </c>
      <c r="M85" s="131">
        <v>43866</v>
      </c>
      <c r="N85" s="130" t="s">
        <v>24</v>
      </c>
      <c r="O85" s="131">
        <v>43868</v>
      </c>
    </row>
    <row r="86" spans="1:15">
      <c r="A86" s="130"/>
      <c r="B86" s="130"/>
      <c r="C86" s="130"/>
      <c r="D86" s="131"/>
      <c r="E86" s="132"/>
      <c r="F86" s="130"/>
      <c r="G86" s="130"/>
      <c r="H86" s="130"/>
      <c r="I86" s="130"/>
      <c r="J86" s="135"/>
      <c r="K86" s="133"/>
      <c r="L86" s="130"/>
      <c r="M86" s="131"/>
      <c r="N86" s="130"/>
      <c r="O86" s="131"/>
    </row>
    <row r="87" spans="1:15">
      <c r="A87" s="130" t="s">
        <v>544</v>
      </c>
      <c r="B87" s="130" t="s">
        <v>15</v>
      </c>
      <c r="C87" s="130" t="s">
        <v>41</v>
      </c>
      <c r="D87" s="131">
        <v>43880</v>
      </c>
      <c r="E87" s="132">
        <v>0.57430555555555551</v>
      </c>
      <c r="F87" s="130" t="s">
        <v>92</v>
      </c>
      <c r="G87" s="130" t="s">
        <v>93</v>
      </c>
      <c r="H87" s="130" t="s">
        <v>94</v>
      </c>
      <c r="I87" s="130" t="s">
        <v>18</v>
      </c>
      <c r="J87" s="135">
        <v>0.2</v>
      </c>
      <c r="K87" s="133">
        <v>0.1</v>
      </c>
      <c r="L87" s="130" t="s">
        <v>95</v>
      </c>
      <c r="M87" s="131">
        <v>43881</v>
      </c>
      <c r="N87" s="130" t="s">
        <v>63</v>
      </c>
      <c r="O87" s="131">
        <v>43893</v>
      </c>
    </row>
    <row r="88" spans="1:15">
      <c r="A88" s="130"/>
      <c r="B88" s="130"/>
      <c r="C88" s="130"/>
      <c r="D88" s="131"/>
      <c r="E88" s="132"/>
      <c r="F88" s="130"/>
      <c r="G88" s="130"/>
      <c r="H88" s="130"/>
      <c r="I88" s="130"/>
      <c r="J88" s="135"/>
      <c r="K88" s="133"/>
      <c r="L88" s="130"/>
      <c r="M88" s="131"/>
      <c r="N88" s="130"/>
      <c r="O88" s="131"/>
    </row>
    <row r="89" spans="1:15">
      <c r="A89" s="118" t="s">
        <v>605</v>
      </c>
      <c r="B89" s="118" t="s">
        <v>15</v>
      </c>
      <c r="C89" s="118" t="s">
        <v>33</v>
      </c>
      <c r="D89" s="123">
        <v>43865</v>
      </c>
      <c r="E89" s="119">
        <v>0.30138888888888887</v>
      </c>
      <c r="F89" s="118" t="s">
        <v>92</v>
      </c>
      <c r="G89" s="118" t="s">
        <v>93</v>
      </c>
      <c r="H89" s="118" t="s">
        <v>94</v>
      </c>
      <c r="I89" s="118" t="s">
        <v>18</v>
      </c>
      <c r="J89" s="128">
        <v>2</v>
      </c>
      <c r="K89" s="120">
        <v>0.1</v>
      </c>
      <c r="L89" s="118" t="s">
        <v>95</v>
      </c>
      <c r="M89" s="123">
        <v>43865</v>
      </c>
      <c r="N89" s="118" t="s">
        <v>63</v>
      </c>
      <c r="O89" s="123">
        <v>43868</v>
      </c>
    </row>
    <row r="90" spans="1:15">
      <c r="A90" s="118" t="s">
        <v>604</v>
      </c>
      <c r="B90" s="118" t="s">
        <v>15</v>
      </c>
      <c r="C90" s="118" t="s">
        <v>33</v>
      </c>
      <c r="D90" s="123">
        <v>43866</v>
      </c>
      <c r="E90" s="119">
        <v>0.30069444444444443</v>
      </c>
      <c r="F90" s="118" t="s">
        <v>92</v>
      </c>
      <c r="G90" s="118" t="s">
        <v>93</v>
      </c>
      <c r="H90" s="118" t="s">
        <v>94</v>
      </c>
      <c r="I90" s="118" t="s">
        <v>18</v>
      </c>
      <c r="J90" s="128">
        <v>2.8</v>
      </c>
      <c r="K90" s="120">
        <v>0.1</v>
      </c>
      <c r="L90" s="118" t="s">
        <v>95</v>
      </c>
      <c r="M90" s="123">
        <v>43866</v>
      </c>
      <c r="N90" s="118" t="s">
        <v>63</v>
      </c>
      <c r="O90" s="123">
        <v>43868</v>
      </c>
    </row>
    <row r="91" spans="1:15">
      <c r="A91" s="118" t="s">
        <v>515</v>
      </c>
      <c r="B91" s="118" t="s">
        <v>15</v>
      </c>
      <c r="C91" s="118" t="s">
        <v>33</v>
      </c>
      <c r="D91" s="123">
        <v>43867</v>
      </c>
      <c r="E91" s="119">
        <v>0.3263888888888889</v>
      </c>
      <c r="F91" s="118" t="s">
        <v>92</v>
      </c>
      <c r="G91" s="118" t="s">
        <v>93</v>
      </c>
      <c r="H91" s="118" t="s">
        <v>94</v>
      </c>
      <c r="I91" s="118" t="s">
        <v>18</v>
      </c>
      <c r="J91" s="128">
        <v>4.0999999999999996</v>
      </c>
      <c r="K91" s="120">
        <v>0.1</v>
      </c>
      <c r="L91" s="118" t="s">
        <v>95</v>
      </c>
      <c r="M91" s="123">
        <v>43867</v>
      </c>
      <c r="N91" s="118" t="s">
        <v>63</v>
      </c>
      <c r="O91" s="123">
        <v>43868</v>
      </c>
    </row>
    <row r="92" spans="1:15" ht="15.75" thickBot="1">
      <c r="A92" s="118"/>
      <c r="B92" s="118"/>
      <c r="C92" s="118"/>
      <c r="D92" s="123"/>
      <c r="E92" s="119"/>
      <c r="F92" s="118"/>
      <c r="G92" s="118"/>
      <c r="H92" s="685" t="s">
        <v>74</v>
      </c>
      <c r="I92" s="686"/>
      <c r="J92" s="35">
        <f>AVERAGE(J89:J91)</f>
        <v>2.9666666666666663</v>
      </c>
      <c r="K92" s="109"/>
      <c r="L92" s="110"/>
      <c r="M92" s="111"/>
      <c r="N92" s="110"/>
      <c r="O92" s="123"/>
    </row>
    <row r="93" spans="1:15" ht="15.75" thickTop="1">
      <c r="A93" s="118" t="s">
        <v>605</v>
      </c>
      <c r="B93" s="118" t="s">
        <v>15</v>
      </c>
      <c r="C93" s="118" t="s">
        <v>33</v>
      </c>
      <c r="D93" s="123">
        <v>43865</v>
      </c>
      <c r="E93" s="119">
        <v>0.30138888888888887</v>
      </c>
      <c r="F93" s="118" t="s">
        <v>479</v>
      </c>
      <c r="G93" s="118" t="s">
        <v>436</v>
      </c>
      <c r="H93" s="118" t="s">
        <v>480</v>
      </c>
      <c r="I93" s="118" t="s">
        <v>18</v>
      </c>
      <c r="J93" s="128">
        <v>1</v>
      </c>
      <c r="K93" s="120">
        <v>1</v>
      </c>
      <c r="L93" s="118" t="s">
        <v>437</v>
      </c>
      <c r="M93" s="123">
        <v>43865</v>
      </c>
      <c r="N93" s="118" t="s">
        <v>63</v>
      </c>
      <c r="O93" s="123">
        <v>43868</v>
      </c>
    </row>
    <row r="94" spans="1:15">
      <c r="A94" s="118" t="s">
        <v>604</v>
      </c>
      <c r="B94" s="118" t="s">
        <v>15</v>
      </c>
      <c r="C94" s="118" t="s">
        <v>33</v>
      </c>
      <c r="D94" s="123">
        <v>43866</v>
      </c>
      <c r="E94" s="119">
        <v>0.30069444444444443</v>
      </c>
      <c r="F94" s="118" t="s">
        <v>479</v>
      </c>
      <c r="G94" s="118" t="s">
        <v>436</v>
      </c>
      <c r="H94" s="118" t="s">
        <v>480</v>
      </c>
      <c r="I94" s="118" t="s">
        <v>18</v>
      </c>
      <c r="J94" s="128">
        <v>1</v>
      </c>
      <c r="K94" s="120">
        <v>1</v>
      </c>
      <c r="L94" s="118" t="s">
        <v>437</v>
      </c>
      <c r="M94" s="123">
        <v>43866</v>
      </c>
      <c r="N94" s="118" t="s">
        <v>63</v>
      </c>
      <c r="O94" s="123">
        <v>43868</v>
      </c>
    </row>
    <row r="95" spans="1:15">
      <c r="A95" s="118" t="s">
        <v>515</v>
      </c>
      <c r="B95" s="118" t="s">
        <v>15</v>
      </c>
      <c r="C95" s="118" t="s">
        <v>33</v>
      </c>
      <c r="D95" s="123">
        <v>43867</v>
      </c>
      <c r="E95" s="119">
        <v>0.3263888888888889</v>
      </c>
      <c r="F95" s="118" t="s">
        <v>479</v>
      </c>
      <c r="G95" s="118" t="s">
        <v>436</v>
      </c>
      <c r="H95" s="118" t="s">
        <v>480</v>
      </c>
      <c r="I95" s="118" t="s">
        <v>18</v>
      </c>
      <c r="J95" s="128">
        <v>2</v>
      </c>
      <c r="K95" s="120">
        <v>1</v>
      </c>
      <c r="L95" s="118" t="s">
        <v>437</v>
      </c>
      <c r="M95" s="123">
        <v>43867</v>
      </c>
      <c r="N95" s="118" t="s">
        <v>63</v>
      </c>
      <c r="O95" s="123">
        <v>43868</v>
      </c>
    </row>
    <row r="96" spans="1:15" ht="15.75" thickBot="1">
      <c r="A96" s="118"/>
      <c r="B96" s="118"/>
      <c r="C96" s="118"/>
      <c r="D96" s="123"/>
      <c r="E96" s="119"/>
      <c r="F96" s="118"/>
      <c r="G96" s="118"/>
      <c r="H96" s="685" t="s">
        <v>74</v>
      </c>
      <c r="I96" s="686"/>
      <c r="J96" s="35">
        <f>AVERAGE(J93:J95)</f>
        <v>1.3333333333333333</v>
      </c>
      <c r="K96" s="109"/>
      <c r="L96" s="110"/>
      <c r="M96" s="111"/>
      <c r="N96" s="110"/>
      <c r="O96" s="123"/>
    </row>
    <row r="97" spans="1:22" s="80" customFormat="1" ht="15.75" thickTop="1">
      <c r="A97" s="130" t="s">
        <v>544</v>
      </c>
      <c r="B97" s="130" t="s">
        <v>15</v>
      </c>
      <c r="C97" s="130" t="s">
        <v>41</v>
      </c>
      <c r="D97" s="131">
        <v>43880</v>
      </c>
      <c r="E97" s="132">
        <v>0.57430555555555551</v>
      </c>
      <c r="F97" s="130"/>
      <c r="G97" s="130" t="s">
        <v>631</v>
      </c>
      <c r="H97" s="130" t="s">
        <v>630</v>
      </c>
      <c r="I97" s="130" t="s">
        <v>59</v>
      </c>
      <c r="J97" s="135">
        <v>0.2</v>
      </c>
      <c r="K97" s="133">
        <v>0.25</v>
      </c>
      <c r="L97" s="130" t="s">
        <v>27</v>
      </c>
      <c r="M97" s="131">
        <v>43881</v>
      </c>
      <c r="N97" s="130" t="s">
        <v>24</v>
      </c>
      <c r="O97" s="131">
        <v>43893</v>
      </c>
      <c r="P97" s="689" t="s">
        <v>616</v>
      </c>
      <c r="Q97" s="690"/>
      <c r="R97" s="690"/>
      <c r="S97" s="690"/>
      <c r="T97" s="690"/>
      <c r="U97" s="690"/>
      <c r="V97" s="690"/>
    </row>
    <row r="98" spans="1:22">
      <c r="A98" s="130"/>
      <c r="B98" s="130"/>
      <c r="C98" s="130"/>
      <c r="D98" s="131"/>
      <c r="E98" s="132"/>
      <c r="F98" s="130"/>
      <c r="G98" s="130"/>
      <c r="H98" s="130"/>
      <c r="I98" s="130"/>
      <c r="J98" s="135"/>
      <c r="K98" s="133"/>
      <c r="L98" s="130"/>
      <c r="M98" s="131"/>
      <c r="N98" s="130"/>
      <c r="O98" s="131"/>
      <c r="P98" t="s">
        <v>617</v>
      </c>
    </row>
    <row r="99" spans="1:22">
      <c r="A99" s="130" t="s">
        <v>615</v>
      </c>
      <c r="B99" s="130" t="s">
        <v>15</v>
      </c>
      <c r="C99" s="130" t="s">
        <v>37</v>
      </c>
      <c r="D99" s="131">
        <v>43865</v>
      </c>
      <c r="E99" s="132">
        <v>0.61875000000000002</v>
      </c>
      <c r="F99" s="130" t="s">
        <v>30</v>
      </c>
      <c r="G99" s="130" t="s">
        <v>31</v>
      </c>
      <c r="H99" s="130" t="s">
        <v>32</v>
      </c>
      <c r="I99" s="130" t="s">
        <v>18</v>
      </c>
      <c r="J99" s="135">
        <v>8.5999999999999993E-2</v>
      </c>
      <c r="K99" s="133">
        <v>5.0000000000000001E-3</v>
      </c>
      <c r="L99" s="130" t="s">
        <v>18</v>
      </c>
      <c r="M99" s="131">
        <v>43866</v>
      </c>
      <c r="N99" s="130" t="s">
        <v>24</v>
      </c>
      <c r="O99" s="131">
        <v>43870</v>
      </c>
    </row>
    <row r="100" spans="1:22">
      <c r="A100" s="130"/>
      <c r="B100" s="130"/>
      <c r="C100" s="130"/>
      <c r="D100" s="131"/>
      <c r="E100" s="132"/>
      <c r="F100" s="130"/>
      <c r="G100" s="130"/>
      <c r="H100" s="130"/>
      <c r="I100" s="130"/>
      <c r="J100" s="135"/>
      <c r="K100" s="133"/>
      <c r="L100" s="130"/>
      <c r="M100" s="131"/>
      <c r="N100" s="130"/>
      <c r="O100" s="131"/>
    </row>
    <row r="101" spans="1:22">
      <c r="A101" s="130" t="s">
        <v>615</v>
      </c>
      <c r="B101" s="130" t="s">
        <v>15</v>
      </c>
      <c r="C101" s="130" t="s">
        <v>37</v>
      </c>
      <c r="D101" s="131">
        <v>43865</v>
      </c>
      <c r="E101" s="132">
        <v>0.61875000000000002</v>
      </c>
      <c r="F101" s="130" t="s">
        <v>53</v>
      </c>
      <c r="G101" s="130" t="s">
        <v>53</v>
      </c>
      <c r="H101" s="130" t="s">
        <v>54</v>
      </c>
      <c r="I101" s="130" t="s">
        <v>18</v>
      </c>
      <c r="J101" s="135">
        <v>0.4</v>
      </c>
      <c r="K101" s="133">
        <v>0.1</v>
      </c>
      <c r="L101" s="130" t="s">
        <v>18</v>
      </c>
      <c r="M101" s="131">
        <v>43866</v>
      </c>
      <c r="N101" s="130" t="s">
        <v>24</v>
      </c>
      <c r="O101" s="131">
        <v>43868</v>
      </c>
    </row>
    <row r="102" spans="1:22">
      <c r="A102" s="130"/>
      <c r="B102" s="130"/>
      <c r="C102" s="130"/>
      <c r="D102" s="131"/>
      <c r="E102" s="132"/>
      <c r="F102" s="130"/>
      <c r="G102" s="130"/>
      <c r="H102" s="130"/>
      <c r="I102" s="130"/>
      <c r="J102" s="135"/>
      <c r="K102" s="133"/>
      <c r="L102" s="130"/>
      <c r="M102" s="131"/>
      <c r="N102" s="130"/>
      <c r="O102" s="131"/>
    </row>
    <row r="103" spans="1:22">
      <c r="A103" s="130" t="s">
        <v>615</v>
      </c>
      <c r="B103" s="130" t="s">
        <v>15</v>
      </c>
      <c r="C103" s="130" t="s">
        <v>37</v>
      </c>
      <c r="D103" s="131">
        <v>43865</v>
      </c>
      <c r="E103" s="132">
        <v>0.61875000000000002</v>
      </c>
      <c r="F103" s="130" t="s">
        <v>55</v>
      </c>
      <c r="G103" s="130" t="s">
        <v>56</v>
      </c>
      <c r="H103" s="130" t="s">
        <v>57</v>
      </c>
      <c r="I103" s="130" t="s">
        <v>18</v>
      </c>
      <c r="J103" s="135">
        <v>2.88</v>
      </c>
      <c r="K103" s="133">
        <v>0.1</v>
      </c>
      <c r="L103" s="130" t="s">
        <v>18</v>
      </c>
      <c r="M103" s="131">
        <v>43866</v>
      </c>
      <c r="N103" s="130" t="s">
        <v>24</v>
      </c>
      <c r="O103" s="131">
        <v>43879</v>
      </c>
    </row>
    <row r="104" spans="1:22">
      <c r="A104" s="130"/>
      <c r="B104" s="130"/>
      <c r="C104" s="130"/>
      <c r="D104" s="131"/>
      <c r="E104" s="132"/>
      <c r="F104" s="130"/>
      <c r="G104" s="130"/>
      <c r="H104" s="130"/>
      <c r="I104" s="130"/>
      <c r="J104" s="135"/>
      <c r="K104" s="133"/>
      <c r="L104" s="130"/>
      <c r="M104" s="131"/>
      <c r="N104" s="130"/>
      <c r="O104" s="131"/>
    </row>
    <row r="105" spans="1:22">
      <c r="A105" s="130" t="s">
        <v>615</v>
      </c>
      <c r="B105" s="130" t="s">
        <v>15</v>
      </c>
      <c r="C105" s="130" t="s">
        <v>37</v>
      </c>
      <c r="D105" s="131">
        <v>43865</v>
      </c>
      <c r="E105" s="132">
        <v>0.61875000000000002</v>
      </c>
      <c r="F105" s="130" t="s">
        <v>38</v>
      </c>
      <c r="G105" s="130" t="s">
        <v>38</v>
      </c>
      <c r="H105" s="130" t="s">
        <v>39</v>
      </c>
      <c r="I105" s="130" t="s">
        <v>18</v>
      </c>
      <c r="J105" s="135">
        <v>4.8</v>
      </c>
      <c r="K105" s="133">
        <v>0.5</v>
      </c>
      <c r="L105" s="130" t="s">
        <v>18</v>
      </c>
      <c r="M105" s="131">
        <v>43866</v>
      </c>
      <c r="N105" s="130" t="s">
        <v>40</v>
      </c>
      <c r="O105" s="131">
        <v>43866</v>
      </c>
    </row>
    <row r="106" spans="1:22">
      <c r="A106" s="130" t="s">
        <v>598</v>
      </c>
      <c r="B106" s="130" t="s">
        <v>15</v>
      </c>
      <c r="C106" s="130" t="s">
        <v>37</v>
      </c>
      <c r="D106" s="131">
        <v>43874</v>
      </c>
      <c r="E106" s="132">
        <v>0.59305555555555556</v>
      </c>
      <c r="F106" s="130" t="s">
        <v>38</v>
      </c>
      <c r="G106" s="130" t="s">
        <v>38</v>
      </c>
      <c r="H106" s="130" t="s">
        <v>39</v>
      </c>
      <c r="I106" s="130" t="s">
        <v>18</v>
      </c>
      <c r="J106" s="135">
        <v>4.8</v>
      </c>
      <c r="K106" s="133">
        <v>0.5</v>
      </c>
      <c r="L106" s="130" t="s">
        <v>18</v>
      </c>
      <c r="M106" s="131">
        <v>43874</v>
      </c>
      <c r="N106" s="130" t="s">
        <v>40</v>
      </c>
      <c r="O106" s="131">
        <v>43874</v>
      </c>
    </row>
    <row r="107" spans="1:22">
      <c r="A107" s="130" t="s">
        <v>575</v>
      </c>
      <c r="B107" s="130" t="s">
        <v>15</v>
      </c>
      <c r="C107" s="130" t="s">
        <v>37</v>
      </c>
      <c r="D107" s="131">
        <v>43880</v>
      </c>
      <c r="E107" s="132">
        <v>0.59791666666666665</v>
      </c>
      <c r="F107" s="130" t="s">
        <v>38</v>
      </c>
      <c r="G107" s="130" t="s">
        <v>38</v>
      </c>
      <c r="H107" s="130" t="s">
        <v>39</v>
      </c>
      <c r="I107" s="130" t="s">
        <v>18</v>
      </c>
      <c r="J107" s="135">
        <v>4.7</v>
      </c>
      <c r="K107" s="133">
        <v>0.5</v>
      </c>
      <c r="L107" s="130" t="s">
        <v>18</v>
      </c>
      <c r="M107" s="131">
        <v>43881</v>
      </c>
      <c r="N107" s="130" t="s">
        <v>40</v>
      </c>
      <c r="O107" s="131">
        <v>43881</v>
      </c>
    </row>
    <row r="108" spans="1:22">
      <c r="A108" s="130" t="s">
        <v>599</v>
      </c>
      <c r="B108" s="130" t="s">
        <v>15</v>
      </c>
      <c r="C108" s="130" t="s">
        <v>37</v>
      </c>
      <c r="D108" s="131">
        <v>43887</v>
      </c>
      <c r="E108" s="132">
        <v>0.57291666666666663</v>
      </c>
      <c r="F108" s="130" t="s">
        <v>38</v>
      </c>
      <c r="G108" s="130" t="s">
        <v>38</v>
      </c>
      <c r="H108" s="130" t="s">
        <v>39</v>
      </c>
      <c r="I108" s="130" t="s">
        <v>18</v>
      </c>
      <c r="J108" s="135">
        <v>5.8</v>
      </c>
      <c r="K108" s="133">
        <v>0.5</v>
      </c>
      <c r="L108" s="130" t="s">
        <v>18</v>
      </c>
      <c r="M108" s="131">
        <v>43888</v>
      </c>
      <c r="N108" s="130" t="s">
        <v>40</v>
      </c>
      <c r="O108" s="131">
        <v>43888</v>
      </c>
    </row>
    <row r="109" spans="1:22" ht="15.75" thickBot="1">
      <c r="A109" s="130"/>
      <c r="B109" s="130"/>
      <c r="C109" s="130"/>
      <c r="D109" s="131"/>
      <c r="E109" s="132"/>
      <c r="F109" s="130"/>
      <c r="G109" s="130"/>
      <c r="H109" s="685" t="s">
        <v>74</v>
      </c>
      <c r="I109" s="686"/>
      <c r="J109" s="35">
        <f>AVERAGE(J106:J108)</f>
        <v>5.1000000000000005</v>
      </c>
      <c r="K109" s="109"/>
      <c r="L109" s="110"/>
      <c r="M109" s="111"/>
      <c r="N109" s="110"/>
      <c r="O109" s="131"/>
    </row>
    <row r="110" spans="1:22" ht="15.75" thickTop="1">
      <c r="A110" s="130" t="s">
        <v>544</v>
      </c>
      <c r="B110" s="130" t="s">
        <v>15</v>
      </c>
      <c r="C110" s="130" t="s">
        <v>41</v>
      </c>
      <c r="D110" s="131">
        <v>43880</v>
      </c>
      <c r="E110" s="132">
        <v>0.57430555555555551</v>
      </c>
      <c r="F110" s="130" t="s">
        <v>104</v>
      </c>
      <c r="G110" s="130" t="s">
        <v>104</v>
      </c>
      <c r="H110" s="130" t="s">
        <v>105</v>
      </c>
      <c r="I110" s="130" t="s">
        <v>18</v>
      </c>
      <c r="J110" s="135">
        <v>6</v>
      </c>
      <c r="K110" s="133">
        <v>2</v>
      </c>
      <c r="L110" s="130" t="s">
        <v>27</v>
      </c>
      <c r="M110" s="131">
        <v>43881</v>
      </c>
      <c r="N110" s="130" t="s">
        <v>63</v>
      </c>
      <c r="O110" s="131">
        <v>43887</v>
      </c>
    </row>
    <row r="111" spans="1:22">
      <c r="A111" s="130"/>
      <c r="B111" s="130"/>
      <c r="C111" s="130"/>
      <c r="D111" s="131"/>
      <c r="E111" s="132"/>
      <c r="F111" s="130"/>
      <c r="G111" s="130"/>
      <c r="H111" s="130"/>
      <c r="I111" s="130"/>
      <c r="J111" s="135"/>
      <c r="K111" s="133"/>
      <c r="L111" s="130"/>
      <c r="M111" s="131"/>
      <c r="N111" s="130"/>
      <c r="O111" s="131"/>
    </row>
    <row r="112" spans="1:22">
      <c r="A112" s="118" t="s">
        <v>605</v>
      </c>
      <c r="B112" s="118" t="s">
        <v>15</v>
      </c>
      <c r="C112" s="118" t="s">
        <v>33</v>
      </c>
      <c r="D112" s="123">
        <v>43865</v>
      </c>
      <c r="E112" s="119">
        <v>0.30138888888888887</v>
      </c>
      <c r="F112" s="118" t="s">
        <v>104</v>
      </c>
      <c r="G112" s="118" t="s">
        <v>104</v>
      </c>
      <c r="H112" s="118" t="s">
        <v>105</v>
      </c>
      <c r="I112" s="118" t="s">
        <v>18</v>
      </c>
      <c r="J112" s="128">
        <v>93</v>
      </c>
      <c r="K112" s="120">
        <v>2</v>
      </c>
      <c r="L112" s="118" t="s">
        <v>27</v>
      </c>
      <c r="M112" s="123">
        <v>43865</v>
      </c>
      <c r="N112" s="118" t="s">
        <v>63</v>
      </c>
      <c r="O112" s="123">
        <v>43867</v>
      </c>
    </row>
    <row r="113" spans="1:15">
      <c r="A113" s="118" t="s">
        <v>604</v>
      </c>
      <c r="B113" s="118" t="s">
        <v>15</v>
      </c>
      <c r="C113" s="118" t="s">
        <v>33</v>
      </c>
      <c r="D113" s="123">
        <v>43866</v>
      </c>
      <c r="E113" s="119">
        <v>0.30069444444444443</v>
      </c>
      <c r="F113" s="118" t="s">
        <v>104</v>
      </c>
      <c r="G113" s="118" t="s">
        <v>104</v>
      </c>
      <c r="H113" s="118" t="s">
        <v>105</v>
      </c>
      <c r="I113" s="118" t="s">
        <v>18</v>
      </c>
      <c r="J113" s="128">
        <v>122</v>
      </c>
      <c r="K113" s="120">
        <v>2</v>
      </c>
      <c r="L113" s="118" t="s">
        <v>27</v>
      </c>
      <c r="M113" s="123">
        <v>43866</v>
      </c>
      <c r="N113" s="118" t="s">
        <v>63</v>
      </c>
      <c r="O113" s="123">
        <v>43867</v>
      </c>
    </row>
    <row r="114" spans="1:15">
      <c r="A114" s="118" t="s">
        <v>515</v>
      </c>
      <c r="B114" s="118" t="s">
        <v>15</v>
      </c>
      <c r="C114" s="118" t="s">
        <v>33</v>
      </c>
      <c r="D114" s="123">
        <v>43867</v>
      </c>
      <c r="E114" s="119">
        <v>0.3263888888888889</v>
      </c>
      <c r="F114" s="118" t="s">
        <v>104</v>
      </c>
      <c r="G114" s="118" t="s">
        <v>104</v>
      </c>
      <c r="H114" s="118" t="s">
        <v>105</v>
      </c>
      <c r="I114" s="118" t="s">
        <v>18</v>
      </c>
      <c r="J114" s="128">
        <v>175</v>
      </c>
      <c r="K114" s="120">
        <v>2</v>
      </c>
      <c r="L114" s="118" t="s">
        <v>27</v>
      </c>
      <c r="M114" s="123">
        <v>43867</v>
      </c>
      <c r="N114" s="118" t="s">
        <v>63</v>
      </c>
      <c r="O114" s="123">
        <v>43871</v>
      </c>
    </row>
    <row r="115" spans="1:15" ht="15.75" thickBot="1">
      <c r="A115" s="130"/>
      <c r="B115" s="130"/>
      <c r="C115" s="130"/>
      <c r="D115" s="141"/>
      <c r="E115" s="142"/>
      <c r="F115" s="130"/>
      <c r="G115" s="130"/>
      <c r="H115" s="685" t="s">
        <v>74</v>
      </c>
      <c r="I115" s="686"/>
      <c r="J115" s="35">
        <f>AVERAGE(J112:J114)</f>
        <v>130</v>
      </c>
      <c r="K115" s="109"/>
      <c r="L115" s="110"/>
      <c r="M115" s="111"/>
      <c r="N115" s="110"/>
      <c r="O115" s="131"/>
    </row>
    <row r="116" spans="1:15" s="12" customFormat="1" ht="15.75" thickTop="1">
      <c r="A116" s="118" t="s">
        <v>605</v>
      </c>
      <c r="B116" s="118" t="s">
        <v>15</v>
      </c>
      <c r="C116" s="118" t="s">
        <v>33</v>
      </c>
      <c r="D116" s="123">
        <v>43865</v>
      </c>
      <c r="E116" s="119">
        <v>0.30138888888888887</v>
      </c>
      <c r="F116" s="118" t="s">
        <v>78</v>
      </c>
      <c r="G116" s="118" t="s">
        <v>79</v>
      </c>
      <c r="H116" s="118" t="s">
        <v>80</v>
      </c>
      <c r="I116" s="118" t="s">
        <v>18</v>
      </c>
      <c r="J116" s="128">
        <v>9.5</v>
      </c>
      <c r="K116" s="120">
        <v>0.5</v>
      </c>
      <c r="L116" s="118" t="s">
        <v>81</v>
      </c>
      <c r="M116" s="123">
        <v>43865</v>
      </c>
      <c r="N116" s="118" t="s">
        <v>63</v>
      </c>
      <c r="O116" s="123">
        <v>43868</v>
      </c>
    </row>
    <row r="117" spans="1:15" s="12" customFormat="1">
      <c r="A117" s="118" t="s">
        <v>604</v>
      </c>
      <c r="B117" s="118" t="s">
        <v>15</v>
      </c>
      <c r="C117" s="118" t="s">
        <v>33</v>
      </c>
      <c r="D117" s="123">
        <v>43866</v>
      </c>
      <c r="E117" s="119">
        <v>0.30069444444444443</v>
      </c>
      <c r="F117" s="118" t="s">
        <v>78</v>
      </c>
      <c r="G117" s="118" t="s">
        <v>79</v>
      </c>
      <c r="H117" s="118" t="s">
        <v>80</v>
      </c>
      <c r="I117" s="118" t="s">
        <v>18</v>
      </c>
      <c r="J117" s="128">
        <v>9.5</v>
      </c>
      <c r="K117" s="120">
        <v>0.5</v>
      </c>
      <c r="L117" s="118" t="s">
        <v>81</v>
      </c>
      <c r="M117" s="123">
        <v>43866</v>
      </c>
      <c r="N117" s="118" t="s">
        <v>63</v>
      </c>
      <c r="O117" s="123">
        <v>43868</v>
      </c>
    </row>
    <row r="118" spans="1:15" s="12" customFormat="1">
      <c r="A118" s="118" t="s">
        <v>515</v>
      </c>
      <c r="B118" s="118" t="s">
        <v>15</v>
      </c>
      <c r="C118" s="118" t="s">
        <v>33</v>
      </c>
      <c r="D118" s="123">
        <v>43867</v>
      </c>
      <c r="E118" s="119">
        <v>0.3263888888888889</v>
      </c>
      <c r="F118" s="118" t="s">
        <v>78</v>
      </c>
      <c r="G118" s="118" t="s">
        <v>79</v>
      </c>
      <c r="H118" s="118" t="s">
        <v>80</v>
      </c>
      <c r="I118" s="118" t="s">
        <v>18</v>
      </c>
      <c r="J118" s="128">
        <v>11.3</v>
      </c>
      <c r="K118" s="120">
        <v>0.5</v>
      </c>
      <c r="L118" s="118" t="s">
        <v>81</v>
      </c>
      <c r="M118" s="123">
        <v>43867</v>
      </c>
      <c r="N118" s="118" t="s">
        <v>63</v>
      </c>
      <c r="O118" s="123">
        <v>43868</v>
      </c>
    </row>
    <row r="119" spans="1:15" s="41" customFormat="1" ht="15.75" thickBot="1">
      <c r="A119" s="112"/>
      <c r="B119" s="112"/>
      <c r="C119" s="112"/>
      <c r="D119" s="112"/>
      <c r="E119" s="113"/>
      <c r="F119" s="112"/>
      <c r="G119" s="112"/>
      <c r="H119" s="686" t="s">
        <v>74</v>
      </c>
      <c r="I119" s="686"/>
      <c r="J119" s="35">
        <f>AVERAGE(J116:J118)</f>
        <v>10.1</v>
      </c>
      <c r="K119" s="165"/>
      <c r="L119" s="166"/>
      <c r="M119" s="167"/>
      <c r="N119" s="42" t="s">
        <v>24</v>
      </c>
      <c r="O119" s="112"/>
    </row>
    <row r="120" spans="1:15" ht="15.75" thickTop="1">
      <c r="A120" s="118" t="s">
        <v>609</v>
      </c>
      <c r="B120" s="118" t="s">
        <v>15</v>
      </c>
      <c r="C120" s="118" t="s">
        <v>21</v>
      </c>
      <c r="D120" s="123">
        <v>43865</v>
      </c>
      <c r="E120" s="119">
        <v>0.30416666666666664</v>
      </c>
      <c r="F120" s="118" t="s">
        <v>78</v>
      </c>
      <c r="G120" s="118" t="s">
        <v>79</v>
      </c>
      <c r="H120" s="118" t="s">
        <v>80</v>
      </c>
      <c r="I120" s="118" t="s">
        <v>18</v>
      </c>
      <c r="J120" s="128">
        <v>8.6</v>
      </c>
      <c r="K120" s="151">
        <v>0.5</v>
      </c>
      <c r="L120" s="148" t="s">
        <v>81</v>
      </c>
      <c r="M120" s="149">
        <v>43865</v>
      </c>
      <c r="N120" s="118" t="s">
        <v>63</v>
      </c>
      <c r="O120" s="125">
        <v>43868</v>
      </c>
    </row>
    <row r="121" spans="1:15">
      <c r="A121" s="118" t="s">
        <v>608</v>
      </c>
      <c r="B121" s="118" t="s">
        <v>15</v>
      </c>
      <c r="C121" s="118" t="s">
        <v>21</v>
      </c>
      <c r="D121" s="123">
        <v>43866</v>
      </c>
      <c r="E121" s="119">
        <v>0.29930555555555555</v>
      </c>
      <c r="F121" s="118" t="s">
        <v>78</v>
      </c>
      <c r="G121" s="118" t="s">
        <v>79</v>
      </c>
      <c r="H121" s="118" t="s">
        <v>80</v>
      </c>
      <c r="I121" s="118" t="s">
        <v>18</v>
      </c>
      <c r="J121" s="128">
        <v>10.1</v>
      </c>
      <c r="K121" s="120">
        <v>0.5</v>
      </c>
      <c r="L121" s="118" t="s">
        <v>81</v>
      </c>
      <c r="M121" s="123">
        <v>43866</v>
      </c>
      <c r="N121" s="118" t="s">
        <v>63</v>
      </c>
      <c r="O121" s="125">
        <v>43868</v>
      </c>
    </row>
    <row r="122" spans="1:15">
      <c r="A122" s="118" t="s">
        <v>514</v>
      </c>
      <c r="B122" s="118" t="s">
        <v>15</v>
      </c>
      <c r="C122" s="118" t="s">
        <v>21</v>
      </c>
      <c r="D122" s="123">
        <v>43867</v>
      </c>
      <c r="E122" s="119">
        <v>0.32916666666666666</v>
      </c>
      <c r="F122" s="118" t="s">
        <v>78</v>
      </c>
      <c r="G122" s="118" t="s">
        <v>79</v>
      </c>
      <c r="H122" s="118" t="s">
        <v>80</v>
      </c>
      <c r="I122" s="118" t="s">
        <v>18</v>
      </c>
      <c r="J122" s="128">
        <v>9.5</v>
      </c>
      <c r="K122" s="120">
        <v>0.5</v>
      </c>
      <c r="L122" s="118" t="s">
        <v>81</v>
      </c>
      <c r="M122" s="123">
        <v>43867</v>
      </c>
      <c r="N122" s="118" t="s">
        <v>63</v>
      </c>
      <c r="O122" s="125">
        <v>43868</v>
      </c>
    </row>
    <row r="123" spans="1:15" ht="15.75" thickBot="1">
      <c r="A123" s="118"/>
      <c r="B123" s="118"/>
      <c r="C123" s="118"/>
      <c r="D123" s="123"/>
      <c r="E123" s="119"/>
      <c r="F123" s="118"/>
      <c r="G123" s="118"/>
      <c r="H123" s="685" t="s">
        <v>74</v>
      </c>
      <c r="I123" s="686"/>
      <c r="J123" s="35">
        <f>AVERAGE(J120:J122)</f>
        <v>9.4</v>
      </c>
      <c r="K123" s="109"/>
      <c r="L123" s="110"/>
      <c r="M123" s="111"/>
      <c r="N123" s="110"/>
      <c r="O123" s="125"/>
    </row>
    <row r="124" spans="1:15" ht="15.75" thickTop="1">
      <c r="A124" s="124" t="s">
        <v>609</v>
      </c>
      <c r="B124" s="124" t="s">
        <v>15</v>
      </c>
      <c r="C124" s="124" t="s">
        <v>21</v>
      </c>
      <c r="D124" s="125">
        <v>43865</v>
      </c>
      <c r="E124" s="126">
        <v>0.30416666666666664</v>
      </c>
      <c r="F124" s="124" t="s">
        <v>61</v>
      </c>
      <c r="G124" s="124" t="s">
        <v>61</v>
      </c>
      <c r="H124" s="124" t="s">
        <v>96</v>
      </c>
      <c r="I124" s="124" t="s">
        <v>59</v>
      </c>
      <c r="J124" s="129">
        <v>0.2</v>
      </c>
      <c r="K124" s="127">
        <v>0.2</v>
      </c>
      <c r="L124" s="124" t="s">
        <v>97</v>
      </c>
      <c r="M124" s="125">
        <v>43865</v>
      </c>
      <c r="N124" s="124" t="s">
        <v>63</v>
      </c>
      <c r="O124" s="125">
        <v>43871</v>
      </c>
    </row>
    <row r="125" spans="1:15">
      <c r="A125" s="124" t="s">
        <v>608</v>
      </c>
      <c r="B125" s="124" t="s">
        <v>15</v>
      </c>
      <c r="C125" s="124" t="s">
        <v>21</v>
      </c>
      <c r="D125" s="125">
        <v>43866</v>
      </c>
      <c r="E125" s="126">
        <v>0.29930555555555555</v>
      </c>
      <c r="F125" s="124" t="s">
        <v>61</v>
      </c>
      <c r="G125" s="124" t="s">
        <v>61</v>
      </c>
      <c r="H125" s="124" t="s">
        <v>96</v>
      </c>
      <c r="I125" s="124" t="s">
        <v>59</v>
      </c>
      <c r="J125" s="129">
        <v>0.2</v>
      </c>
      <c r="K125" s="127">
        <v>0.2</v>
      </c>
      <c r="L125" s="124" t="s">
        <v>97</v>
      </c>
      <c r="M125" s="125">
        <v>43866</v>
      </c>
      <c r="N125" s="124" t="s">
        <v>63</v>
      </c>
      <c r="O125" s="125">
        <v>43871</v>
      </c>
    </row>
    <row r="126" spans="1:15">
      <c r="A126" s="124" t="s">
        <v>514</v>
      </c>
      <c r="B126" s="124" t="s">
        <v>15</v>
      </c>
      <c r="C126" s="124" t="s">
        <v>21</v>
      </c>
      <c r="D126" s="125">
        <v>43867</v>
      </c>
      <c r="E126" s="126">
        <v>0.32916666666666666</v>
      </c>
      <c r="F126" s="124" t="s">
        <v>61</v>
      </c>
      <c r="G126" s="124" t="s">
        <v>61</v>
      </c>
      <c r="H126" s="124" t="s">
        <v>96</v>
      </c>
      <c r="I126" s="124" t="s">
        <v>59</v>
      </c>
      <c r="J126" s="129">
        <v>0.2</v>
      </c>
      <c r="K126" s="127">
        <v>0.2</v>
      </c>
      <c r="L126" s="124" t="s">
        <v>97</v>
      </c>
      <c r="M126" s="125">
        <v>43867</v>
      </c>
      <c r="N126" s="124" t="s">
        <v>63</v>
      </c>
      <c r="O126" s="125">
        <v>43871</v>
      </c>
    </row>
    <row r="127" spans="1:15" ht="15.75" thickBot="1">
      <c r="A127" s="57"/>
      <c r="B127" s="57"/>
      <c r="C127" s="19"/>
      <c r="D127" s="101"/>
      <c r="E127" s="21"/>
      <c r="F127" s="19"/>
      <c r="G127" s="19"/>
      <c r="H127" s="686" t="s">
        <v>74</v>
      </c>
      <c r="I127" s="686"/>
      <c r="J127" s="75">
        <f>AVERAGE(J124:J126)</f>
        <v>0.20000000000000004</v>
      </c>
      <c r="K127" s="67"/>
      <c r="L127" s="42"/>
      <c r="M127" s="100"/>
      <c r="N127" s="36" t="s">
        <v>63</v>
      </c>
      <c r="O127" s="102"/>
    </row>
    <row r="128" spans="1:15" ht="16.5" thickTop="1" thickBot="1">
      <c r="A128" s="57"/>
      <c r="B128" s="72"/>
      <c r="C128" s="59"/>
      <c r="D128" s="108"/>
      <c r="E128" s="57"/>
      <c r="F128" s="57"/>
      <c r="G128" s="57"/>
      <c r="H128" s="691" t="s">
        <v>505</v>
      </c>
      <c r="I128" s="692"/>
      <c r="J128" s="73">
        <f>MAX(J124:J126)</f>
        <v>0.2</v>
      </c>
      <c r="K128" s="66"/>
      <c r="L128" s="71"/>
      <c r="M128" s="103"/>
      <c r="N128" s="40" t="s">
        <v>63</v>
      </c>
      <c r="O128" s="104"/>
    </row>
    <row r="129" spans="1:15" ht="15.75" thickTop="1">
      <c r="A129" s="118" t="s">
        <v>609</v>
      </c>
      <c r="B129" s="118" t="s">
        <v>15</v>
      </c>
      <c r="C129" s="118" t="s">
        <v>21</v>
      </c>
      <c r="D129" s="123">
        <v>43865</v>
      </c>
      <c r="E129" s="119">
        <v>0.30416666666666664</v>
      </c>
      <c r="F129" s="118" t="s">
        <v>479</v>
      </c>
      <c r="G129" s="118" t="s">
        <v>436</v>
      </c>
      <c r="H129" s="118" t="s">
        <v>480</v>
      </c>
      <c r="I129" s="118" t="s">
        <v>59</v>
      </c>
      <c r="J129" s="128">
        <v>1</v>
      </c>
      <c r="K129" s="120">
        <v>1</v>
      </c>
      <c r="L129" s="118" t="s">
        <v>437</v>
      </c>
      <c r="M129" s="123">
        <v>43865</v>
      </c>
      <c r="N129" s="118" t="s">
        <v>63</v>
      </c>
      <c r="O129" s="125">
        <v>43868</v>
      </c>
    </row>
    <row r="130" spans="1:15">
      <c r="A130" s="118" t="s">
        <v>608</v>
      </c>
      <c r="B130" s="118" t="s">
        <v>15</v>
      </c>
      <c r="C130" s="118" t="s">
        <v>21</v>
      </c>
      <c r="D130" s="123">
        <v>43866</v>
      </c>
      <c r="E130" s="119">
        <v>0.29930555555555555</v>
      </c>
      <c r="F130" s="118" t="s">
        <v>479</v>
      </c>
      <c r="G130" s="118" t="s">
        <v>436</v>
      </c>
      <c r="H130" s="118" t="s">
        <v>480</v>
      </c>
      <c r="I130" s="118" t="s">
        <v>59</v>
      </c>
      <c r="J130" s="128">
        <v>1</v>
      </c>
      <c r="K130" s="120">
        <v>1</v>
      </c>
      <c r="L130" s="118" t="s">
        <v>437</v>
      </c>
      <c r="M130" s="123">
        <v>43866</v>
      </c>
      <c r="N130" s="118" t="s">
        <v>63</v>
      </c>
      <c r="O130" s="125">
        <v>43868</v>
      </c>
    </row>
    <row r="131" spans="1:15">
      <c r="A131" s="118" t="s">
        <v>514</v>
      </c>
      <c r="B131" s="118" t="s">
        <v>15</v>
      </c>
      <c r="C131" s="118" t="s">
        <v>21</v>
      </c>
      <c r="D131" s="123">
        <v>43867</v>
      </c>
      <c r="E131" s="119">
        <v>0.32916666666666666</v>
      </c>
      <c r="F131" s="118" t="s">
        <v>479</v>
      </c>
      <c r="G131" s="118" t="s">
        <v>436</v>
      </c>
      <c r="H131" s="118" t="s">
        <v>480</v>
      </c>
      <c r="I131" s="118" t="s">
        <v>59</v>
      </c>
      <c r="J131" s="128">
        <v>1</v>
      </c>
      <c r="K131" s="120">
        <v>1</v>
      </c>
      <c r="L131" s="118" t="s">
        <v>437</v>
      </c>
      <c r="M131" s="123">
        <v>43867</v>
      </c>
      <c r="N131" s="118" t="s">
        <v>63</v>
      </c>
      <c r="O131" s="125">
        <v>43868</v>
      </c>
    </row>
    <row r="132" spans="1:15" ht="15.75" thickBot="1">
      <c r="H132" s="685" t="s">
        <v>74</v>
      </c>
      <c r="I132" s="686"/>
      <c r="J132" s="35">
        <f>AVERAGE(J129:J131)</f>
        <v>1</v>
      </c>
      <c r="K132" s="109"/>
      <c r="L132" s="110"/>
      <c r="M132" s="111"/>
      <c r="N132" s="110"/>
    </row>
    <row r="133" spans="1:15" ht="15.75" thickTop="1">
      <c r="A133" s="118" t="s">
        <v>609</v>
      </c>
      <c r="B133" s="118" t="s">
        <v>15</v>
      </c>
      <c r="C133" s="118" t="s">
        <v>21</v>
      </c>
      <c r="D133" s="123">
        <v>43865</v>
      </c>
      <c r="E133" s="119">
        <v>0.30416666666666664</v>
      </c>
      <c r="F133" s="118" t="s">
        <v>98</v>
      </c>
      <c r="G133" s="118" t="s">
        <v>99</v>
      </c>
      <c r="H133" s="118" t="s">
        <v>100</v>
      </c>
      <c r="I133" s="118" t="s">
        <v>18</v>
      </c>
      <c r="J133" s="128">
        <v>0.8</v>
      </c>
      <c r="K133" s="120">
        <v>0.5</v>
      </c>
      <c r="L133" s="118" t="s">
        <v>18</v>
      </c>
      <c r="M133" s="123">
        <v>43865</v>
      </c>
      <c r="N133" s="118" t="s">
        <v>63</v>
      </c>
      <c r="O133" s="125">
        <v>43868</v>
      </c>
    </row>
    <row r="134" spans="1:15">
      <c r="A134" s="118" t="s">
        <v>608</v>
      </c>
      <c r="B134" s="118" t="s">
        <v>15</v>
      </c>
      <c r="C134" s="118" t="s">
        <v>21</v>
      </c>
      <c r="D134" s="123">
        <v>43866</v>
      </c>
      <c r="E134" s="119">
        <v>0.29930555555555555</v>
      </c>
      <c r="F134" s="118" t="s">
        <v>98</v>
      </c>
      <c r="G134" s="118" t="s">
        <v>99</v>
      </c>
      <c r="H134" s="118" t="s">
        <v>100</v>
      </c>
      <c r="I134" s="118" t="s">
        <v>18</v>
      </c>
      <c r="J134" s="128">
        <v>1.1000000000000001</v>
      </c>
      <c r="K134" s="120">
        <v>0.5</v>
      </c>
      <c r="L134" s="118" t="s">
        <v>18</v>
      </c>
      <c r="M134" s="123">
        <v>43866</v>
      </c>
      <c r="N134" s="118" t="s">
        <v>63</v>
      </c>
      <c r="O134" s="125">
        <v>43868</v>
      </c>
    </row>
    <row r="135" spans="1:15">
      <c r="A135" s="118" t="s">
        <v>514</v>
      </c>
      <c r="B135" s="118" t="s">
        <v>15</v>
      </c>
      <c r="C135" s="118" t="s">
        <v>21</v>
      </c>
      <c r="D135" s="123">
        <v>43867</v>
      </c>
      <c r="E135" s="119">
        <v>0.32916666666666666</v>
      </c>
      <c r="F135" s="118" t="s">
        <v>98</v>
      </c>
      <c r="G135" s="118" t="s">
        <v>99</v>
      </c>
      <c r="H135" s="118" t="s">
        <v>100</v>
      </c>
      <c r="I135" s="118" t="s">
        <v>18</v>
      </c>
      <c r="J135" s="128">
        <v>1.6</v>
      </c>
      <c r="K135" s="120">
        <v>0.5</v>
      </c>
      <c r="L135" s="118" t="s">
        <v>18</v>
      </c>
      <c r="M135" s="123">
        <v>43867</v>
      </c>
      <c r="N135" s="118" t="s">
        <v>63</v>
      </c>
      <c r="O135" s="125">
        <v>43868</v>
      </c>
    </row>
    <row r="136" spans="1:15" ht="15.75" thickBot="1">
      <c r="H136" s="685" t="s">
        <v>74</v>
      </c>
      <c r="I136" s="686"/>
      <c r="J136" s="35">
        <f>AVERAGE(J133:J135)</f>
        <v>1.1666666666666667</v>
      </c>
      <c r="K136" s="109"/>
      <c r="L136" s="110"/>
      <c r="M136" s="111"/>
      <c r="N136" s="110"/>
    </row>
    <row r="137" spans="1:15" ht="15.75" thickTop="1">
      <c r="A137" s="118" t="s">
        <v>609</v>
      </c>
      <c r="B137" s="118" t="s">
        <v>15</v>
      </c>
      <c r="C137" s="118" t="s">
        <v>21</v>
      </c>
      <c r="D137" s="123">
        <v>43865</v>
      </c>
      <c r="E137" s="119">
        <v>0.30416666666666664</v>
      </c>
      <c r="F137" s="118" t="s">
        <v>104</v>
      </c>
      <c r="G137" s="118" t="s">
        <v>104</v>
      </c>
      <c r="H137" s="118" t="s">
        <v>105</v>
      </c>
      <c r="I137" s="118" t="s">
        <v>18</v>
      </c>
      <c r="J137" s="128">
        <v>28</v>
      </c>
      <c r="K137" s="120">
        <v>2</v>
      </c>
      <c r="L137" s="118" t="s">
        <v>27</v>
      </c>
      <c r="M137" s="123">
        <v>43865</v>
      </c>
      <c r="N137" s="118" t="s">
        <v>63</v>
      </c>
      <c r="O137" s="125">
        <v>43867</v>
      </c>
    </row>
    <row r="138" spans="1:15">
      <c r="A138" s="118" t="s">
        <v>608</v>
      </c>
      <c r="B138" s="118" t="s">
        <v>15</v>
      </c>
      <c r="C138" s="118" t="s">
        <v>21</v>
      </c>
      <c r="D138" s="123">
        <v>43866</v>
      </c>
      <c r="E138" s="119">
        <v>0.29930555555555555</v>
      </c>
      <c r="F138" s="118" t="s">
        <v>104</v>
      </c>
      <c r="G138" s="118" t="s">
        <v>104</v>
      </c>
      <c r="H138" s="118" t="s">
        <v>105</v>
      </c>
      <c r="I138" s="118" t="s">
        <v>18</v>
      </c>
      <c r="J138" s="128">
        <v>28</v>
      </c>
      <c r="K138" s="120">
        <v>2</v>
      </c>
      <c r="L138" s="118" t="s">
        <v>27</v>
      </c>
      <c r="M138" s="123">
        <v>43866</v>
      </c>
      <c r="N138" s="118" t="s">
        <v>63</v>
      </c>
      <c r="O138" s="125">
        <v>43867</v>
      </c>
    </row>
    <row r="139" spans="1:15">
      <c r="A139" s="118" t="s">
        <v>514</v>
      </c>
      <c r="B139" s="118" t="s">
        <v>15</v>
      </c>
      <c r="C139" s="118" t="s">
        <v>21</v>
      </c>
      <c r="D139" s="123">
        <v>43867</v>
      </c>
      <c r="E139" s="119">
        <v>0.32916666666666666</v>
      </c>
      <c r="F139" s="118" t="s">
        <v>104</v>
      </c>
      <c r="G139" s="118" t="s">
        <v>104</v>
      </c>
      <c r="H139" s="118" t="s">
        <v>105</v>
      </c>
      <c r="I139" s="118" t="s">
        <v>18</v>
      </c>
      <c r="J139" s="128">
        <v>25</v>
      </c>
      <c r="K139" s="120">
        <v>2</v>
      </c>
      <c r="L139" s="118" t="s">
        <v>27</v>
      </c>
      <c r="M139" s="123">
        <v>43867</v>
      </c>
      <c r="N139" s="118" t="s">
        <v>63</v>
      </c>
      <c r="O139" s="125">
        <v>43871</v>
      </c>
    </row>
    <row r="140" spans="1:15" ht="15.75" thickBot="1">
      <c r="H140" s="685" t="s">
        <v>74</v>
      </c>
      <c r="I140" s="686"/>
      <c r="J140" s="35">
        <f>AVERAGE(J137:J139)</f>
        <v>27</v>
      </c>
      <c r="K140" s="109"/>
      <c r="L140" s="110"/>
      <c r="M140" s="111"/>
      <c r="N140" s="110"/>
    </row>
    <row r="141" spans="1:15" ht="15.75" thickTop="1">
      <c r="A141" s="118" t="s">
        <v>609</v>
      </c>
      <c r="B141" s="118" t="s">
        <v>15</v>
      </c>
      <c r="C141" s="118" t="s">
        <v>21</v>
      </c>
      <c r="D141" s="123">
        <v>43865</v>
      </c>
      <c r="E141" s="119">
        <v>0.30416666666666664</v>
      </c>
      <c r="F141" s="118" t="s">
        <v>92</v>
      </c>
      <c r="G141" s="118" t="s">
        <v>93</v>
      </c>
      <c r="H141" s="118" t="s">
        <v>94</v>
      </c>
      <c r="I141" s="118" t="s">
        <v>59</v>
      </c>
      <c r="J141" s="128">
        <v>0.1</v>
      </c>
      <c r="K141" s="120">
        <v>0.1</v>
      </c>
      <c r="L141" s="118" t="s">
        <v>95</v>
      </c>
      <c r="M141" s="123">
        <v>43865</v>
      </c>
      <c r="N141" s="118" t="s">
        <v>63</v>
      </c>
      <c r="O141" s="125">
        <v>43868</v>
      </c>
    </row>
    <row r="142" spans="1:15">
      <c r="A142" s="118" t="s">
        <v>608</v>
      </c>
      <c r="B142" s="118" t="s">
        <v>15</v>
      </c>
      <c r="C142" s="118" t="s">
        <v>21</v>
      </c>
      <c r="D142" s="123">
        <v>43866</v>
      </c>
      <c r="E142" s="119">
        <v>0.29930555555555555</v>
      </c>
      <c r="F142" s="118" t="s">
        <v>92</v>
      </c>
      <c r="G142" s="118" t="s">
        <v>93</v>
      </c>
      <c r="H142" s="118" t="s">
        <v>94</v>
      </c>
      <c r="I142" s="118" t="s">
        <v>18</v>
      </c>
      <c r="J142" s="128">
        <v>0.1</v>
      </c>
      <c r="K142" s="120">
        <v>0.1</v>
      </c>
      <c r="L142" s="118" t="s">
        <v>95</v>
      </c>
      <c r="M142" s="123">
        <v>43866</v>
      </c>
      <c r="N142" s="118" t="s">
        <v>63</v>
      </c>
      <c r="O142" s="125">
        <v>43868</v>
      </c>
    </row>
    <row r="143" spans="1:15">
      <c r="A143" s="118" t="s">
        <v>514</v>
      </c>
      <c r="B143" s="118" t="s">
        <v>15</v>
      </c>
      <c r="C143" s="118" t="s">
        <v>21</v>
      </c>
      <c r="D143" s="123">
        <v>43867</v>
      </c>
      <c r="E143" s="119">
        <v>0.32916666666666666</v>
      </c>
      <c r="F143" s="118" t="s">
        <v>92</v>
      </c>
      <c r="G143" s="118" t="s">
        <v>93</v>
      </c>
      <c r="H143" s="118" t="s">
        <v>94</v>
      </c>
      <c r="I143" s="118" t="s">
        <v>18</v>
      </c>
      <c r="J143" s="128">
        <v>0.1</v>
      </c>
      <c r="K143" s="120">
        <v>0.1</v>
      </c>
      <c r="L143" s="118" t="s">
        <v>95</v>
      </c>
      <c r="M143" s="123">
        <v>43867</v>
      </c>
      <c r="N143" s="118" t="s">
        <v>63</v>
      </c>
      <c r="O143" s="125">
        <v>43868</v>
      </c>
    </row>
    <row r="144" spans="1:15" ht="15.75" thickBot="1">
      <c r="H144" s="685" t="s">
        <v>74</v>
      </c>
      <c r="I144" s="686"/>
      <c r="J144" s="35">
        <f>AVERAGE(J141:J143)</f>
        <v>0.10000000000000002</v>
      </c>
      <c r="K144" s="109"/>
      <c r="L144" s="110"/>
      <c r="M144" s="111"/>
      <c r="N144" s="110"/>
    </row>
    <row r="145" ht="15.75" thickTop="1"/>
  </sheetData>
  <sortState ref="A2:O82">
    <sortCondition ref="G2:G82"/>
    <sortCondition ref="C2:C82"/>
    <sortCondition ref="D2:D82"/>
    <sortCondition ref="E2:E82"/>
  </sortState>
  <mergeCells count="29">
    <mergeCell ref="H128:I128"/>
    <mergeCell ref="H132:I132"/>
    <mergeCell ref="H136:I136"/>
    <mergeCell ref="H140:I140"/>
    <mergeCell ref="H144:I144"/>
    <mergeCell ref="H25:I25"/>
    <mergeCell ref="H21:I21"/>
    <mergeCell ref="H17:I17"/>
    <mergeCell ref="H9:I9"/>
    <mergeCell ref="H5:I5"/>
    <mergeCell ref="H127:I127"/>
    <mergeCell ref="H54:I54"/>
    <mergeCell ref="H48:I48"/>
    <mergeCell ref="H44:I44"/>
    <mergeCell ref="H39:I39"/>
    <mergeCell ref="H119:I119"/>
    <mergeCell ref="H123:I123"/>
    <mergeCell ref="H115:I115"/>
    <mergeCell ref="H109:I109"/>
    <mergeCell ref="H96:I96"/>
    <mergeCell ref="P97:V97"/>
    <mergeCell ref="H35:I35"/>
    <mergeCell ref="H29:I29"/>
    <mergeCell ref="H92:I92"/>
    <mergeCell ref="H84:I84"/>
    <mergeCell ref="H78:I78"/>
    <mergeCell ref="H74:I74"/>
    <mergeCell ref="H70:I70"/>
    <mergeCell ref="H66:I6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20</vt:i4>
      </vt:variant>
    </vt:vector>
  </HeadingPairs>
  <TitlesOfParts>
    <vt:vector size="20" baseType="lpstr">
      <vt:lpstr>ALI April 2021</vt:lpstr>
      <vt:lpstr> Darigold</vt:lpstr>
      <vt:lpstr>Sapphire</vt:lpstr>
      <vt:lpstr>FE Temp</vt:lpstr>
      <vt:lpstr>INF Flow</vt:lpstr>
      <vt:lpstr>FE Flow</vt:lpstr>
      <vt:lpstr>pH_UP_DN_FE_INF</vt:lpstr>
      <vt:lpstr>BRV_Up Temp Flow</vt:lpstr>
      <vt:lpstr>BRV_DN Temp</vt:lpstr>
      <vt:lpstr>BRV_UP</vt:lpstr>
      <vt:lpstr>BRV_DN</vt:lpstr>
      <vt:lpstr>FE_C</vt:lpstr>
      <vt:lpstr>2020 Phos</vt:lpstr>
      <vt:lpstr>FE_G</vt:lpstr>
      <vt:lpstr>INF_C</vt:lpstr>
      <vt:lpstr>BRV-UP USGS</vt:lpstr>
      <vt:lpstr>BRV-DN USGS</vt:lpstr>
      <vt:lpstr>pH Knick 1 &amp; 2</vt:lpstr>
      <vt:lpstr>SLUDGE</vt:lpstr>
      <vt:lpstr>Metals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2021-05-12T22:07:20Z</dcterms:modified>
</cp:coreProperties>
</file>